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Manager MPC</author>
  </authors>
  <commentList>
    <comment ref="B422" authorId="0">
      <text>
        <r>
          <rPr>
            <b/>
            <sz val="9"/>
            <rFont val="Tahoma"/>
            <charset val="0"/>
          </rPr>
          <t xml:space="preserve">FROM LABORATORY 
</t>
        </r>
      </text>
    </comment>
  </commentList>
</comments>
</file>

<file path=xl/sharedStrings.xml><?xml version="1.0" encoding="utf-8"?>
<sst xmlns="http://schemas.openxmlformats.org/spreadsheetml/2006/main" count="4105" uniqueCount="2117">
  <si>
    <t>Address</t>
  </si>
  <si>
    <t>Members Acceptance</t>
  </si>
  <si>
    <t>SKSU MPC NUMBER</t>
  </si>
  <si>
    <t>Lastname</t>
  </si>
  <si>
    <t>Firstname</t>
  </si>
  <si>
    <t>No. of Shares Subscribed</t>
  </si>
  <si>
    <t>Amount of Shares Subscribed</t>
  </si>
  <si>
    <t>No. of Shares Paid</t>
  </si>
  <si>
    <t>Total Amount Paid-Up Capital Share Common</t>
  </si>
  <si>
    <t xml:space="preserve"> Subscription Receivable Common</t>
  </si>
  <si>
    <t xml:space="preserve"> Paid Up Share Capital Common</t>
  </si>
  <si>
    <t>Deposit for Share Capital Subscription</t>
  </si>
  <si>
    <t>Members Type</t>
  </si>
  <si>
    <t>MI</t>
  </si>
  <si>
    <t>Date of Birth</t>
  </si>
  <si>
    <t>Division</t>
  </si>
  <si>
    <t>Religion</t>
  </si>
  <si>
    <t>Civil Status</t>
  </si>
  <si>
    <t>Gender</t>
  </si>
  <si>
    <t>TIN</t>
  </si>
  <si>
    <t>Place of Birth</t>
  </si>
  <si>
    <t>Region</t>
  </si>
  <si>
    <t>Province</t>
  </si>
  <si>
    <t>Municipality</t>
  </si>
  <si>
    <t>Baranggay</t>
  </si>
  <si>
    <t>Occupation</t>
  </si>
  <si>
    <t>Annual Income</t>
  </si>
  <si>
    <t>Present Employer</t>
  </si>
  <si>
    <t>Highest Educational Attaintment</t>
  </si>
  <si>
    <t>Other Income sources</t>
  </si>
  <si>
    <t>Contact Number</t>
  </si>
  <si>
    <t>BOD Resolution</t>
  </si>
  <si>
    <t>Effectivity Date</t>
  </si>
  <si>
    <t>CBU Account Number</t>
  </si>
  <si>
    <t>Imprest Account Number</t>
  </si>
  <si>
    <t>Savings Account Number 1</t>
  </si>
  <si>
    <t>Savings Account Number 2</t>
  </si>
  <si>
    <t>Savings Account Number 3</t>
  </si>
  <si>
    <t>Savings Account Number 4</t>
  </si>
  <si>
    <t>SKSUMPC-0000-000001</t>
  </si>
  <si>
    <t>Abanales</t>
  </si>
  <si>
    <t>Dennis</t>
  </si>
  <si>
    <t>Regular</t>
  </si>
  <si>
    <t>Besustringue</t>
  </si>
  <si>
    <t>SKSUMPC-0000-000002</t>
  </si>
  <si>
    <t>Abelito</t>
  </si>
  <si>
    <t>Jeeb</t>
  </si>
  <si>
    <t>Tianchon</t>
  </si>
  <si>
    <t>SKSUMPC-0000-000003</t>
  </si>
  <si>
    <t>Abing</t>
  </si>
  <si>
    <t>Jasmin</t>
  </si>
  <si>
    <t>Cambiado</t>
  </si>
  <si>
    <t>SKSUMPC-0000-000004</t>
  </si>
  <si>
    <t>Abo</t>
  </si>
  <si>
    <t>Christine</t>
  </si>
  <si>
    <t>Pueblo</t>
  </si>
  <si>
    <t>SKSUMPC-0000-000005</t>
  </si>
  <si>
    <t>Abusama</t>
  </si>
  <si>
    <t>Hassanal Peuto</t>
  </si>
  <si>
    <t>Peuto</t>
  </si>
  <si>
    <t>SKSUMPC-0000-000006</t>
  </si>
  <si>
    <t>Acaylar</t>
  </si>
  <si>
    <t>Kaye Ann</t>
  </si>
  <si>
    <t>Buenavides</t>
  </si>
  <si>
    <t>SKSUMPC-0000-000007</t>
  </si>
  <si>
    <t>Accad</t>
  </si>
  <si>
    <t>Abraham</t>
  </si>
  <si>
    <t>Sales</t>
  </si>
  <si>
    <t>SKSUMPC-0000-000008</t>
  </si>
  <si>
    <t>Mildred</t>
  </si>
  <si>
    <t>Fernandez</t>
  </si>
  <si>
    <t>SKSUMPC-0000-000009</t>
  </si>
  <si>
    <t>Acosta</t>
  </si>
  <si>
    <t>Juareyn O.</t>
  </si>
  <si>
    <t>Ondoy</t>
  </si>
  <si>
    <t>SKSUMPC-0000-000010</t>
  </si>
  <si>
    <t>Aguil</t>
  </si>
  <si>
    <t>Noraina</t>
  </si>
  <si>
    <t>Malantok</t>
  </si>
  <si>
    <t>SKSUMPC-0000-000011</t>
  </si>
  <si>
    <t>Ahmad</t>
  </si>
  <si>
    <t>Crisjale</t>
  </si>
  <si>
    <t>Vingno</t>
  </si>
  <si>
    <t>SKSUMPC-0000-000012</t>
  </si>
  <si>
    <t>Albano</t>
  </si>
  <si>
    <t>Julie</t>
  </si>
  <si>
    <t>Escarlan</t>
  </si>
  <si>
    <t>SKSUMPC-0000-000013</t>
  </si>
  <si>
    <t>Alcantara</t>
  </si>
  <si>
    <t>Mark Anthony</t>
  </si>
  <si>
    <t>Gamutan</t>
  </si>
  <si>
    <t>SKSUMPC-0000-000014</t>
  </si>
  <si>
    <t>Alcon</t>
  </si>
  <si>
    <t>Lani</t>
  </si>
  <si>
    <t>Bantugan</t>
  </si>
  <si>
    <t>SKSUMPC-0000-000015</t>
  </si>
  <si>
    <t>Alcon, Sr.</t>
  </si>
  <si>
    <t>Nestor</t>
  </si>
  <si>
    <t>Castro</t>
  </si>
  <si>
    <t>SKSUMPC-0000-000016</t>
  </si>
  <si>
    <t>Alga</t>
  </si>
  <si>
    <t>Bernardo</t>
  </si>
  <si>
    <t>SKSUMPC-0000-000017</t>
  </si>
  <si>
    <t>Alido</t>
  </si>
  <si>
    <t>Rosalinda</t>
  </si>
  <si>
    <t>Pabalinas</t>
  </si>
  <si>
    <t>SKSUMPC-0000-000018</t>
  </si>
  <si>
    <t xml:space="preserve">Alido </t>
  </si>
  <si>
    <t>Edwin</t>
  </si>
  <si>
    <t>Canoso</t>
  </si>
  <si>
    <t>SKSUMPC-0000-000019</t>
  </si>
  <si>
    <t>Alimajen</t>
  </si>
  <si>
    <t>Merly</t>
  </si>
  <si>
    <t>Malapajo</t>
  </si>
  <si>
    <t>SKSUMPC-0000-000020</t>
  </si>
  <si>
    <t>Mariano</t>
  </si>
  <si>
    <t>Subaldo</t>
  </si>
  <si>
    <t>SKSUMPC-0000-000021</t>
  </si>
  <si>
    <t>Ambayon</t>
  </si>
  <si>
    <t>Cristobal</t>
  </si>
  <si>
    <t>Millenes</t>
  </si>
  <si>
    <t>SKSUMPC-0000-000022</t>
  </si>
  <si>
    <t>Amit</t>
  </si>
  <si>
    <t>Maricel</t>
  </si>
  <si>
    <t>Lequillo</t>
  </si>
  <si>
    <t>SKSUMPC-0000-000023</t>
  </si>
  <si>
    <t>Ampas</t>
  </si>
  <si>
    <t>Kristine Mae H.</t>
  </si>
  <si>
    <t>Hentica</t>
  </si>
  <si>
    <t>SKSUMPC-0000-000024</t>
  </si>
  <si>
    <t>Ampig</t>
  </si>
  <si>
    <t>Amelia</t>
  </si>
  <si>
    <t>Francisco</t>
  </si>
  <si>
    <t>SKSUMPC-0000-000025</t>
  </si>
  <si>
    <t>Ampo</t>
  </si>
  <si>
    <t>Aurelio</t>
  </si>
  <si>
    <t>Escolano</t>
  </si>
  <si>
    <t>SKSUMPC-0000-000026</t>
  </si>
  <si>
    <t>Ampode</t>
  </si>
  <si>
    <t>Keiven Mark</t>
  </si>
  <si>
    <t>Bigtasin</t>
  </si>
  <si>
    <t>SKSUMPC-0000-000027</t>
  </si>
  <si>
    <t>Andamon</t>
  </si>
  <si>
    <t>Roselyn</t>
  </si>
  <si>
    <t>Galupo</t>
  </si>
  <si>
    <t>SKSUMPC-0000-000028</t>
  </si>
  <si>
    <t>Andrada</t>
  </si>
  <si>
    <t>Ellen</t>
  </si>
  <si>
    <t>Dagon</t>
  </si>
  <si>
    <t>SKSUMPC-0000-000029</t>
  </si>
  <si>
    <t>Antonio</t>
  </si>
  <si>
    <t>Cresencio</t>
  </si>
  <si>
    <t>Padua</t>
  </si>
  <si>
    <t>SKSUMPC-0000-000030</t>
  </si>
  <si>
    <t>Sheryl</t>
  </si>
  <si>
    <t>Freires</t>
  </si>
  <si>
    <t>SKSUMPC-0000-000031</t>
  </si>
  <si>
    <t>Aparis</t>
  </si>
  <si>
    <t>Henrisa</t>
  </si>
  <si>
    <t>Pedroso</t>
  </si>
  <si>
    <t>SKSUMPC-0000-000032</t>
  </si>
  <si>
    <t>Apellido, Jr.</t>
  </si>
  <si>
    <t>Eulogio</t>
  </si>
  <si>
    <t>De Leon</t>
  </si>
  <si>
    <t>SKSUMPC-0000-000033</t>
  </si>
  <si>
    <t>Apresto</t>
  </si>
  <si>
    <t>Zius</t>
  </si>
  <si>
    <t>Decena</t>
  </si>
  <si>
    <t>SKSUMPC-0000-000034</t>
  </si>
  <si>
    <t>Arciosa</t>
  </si>
  <si>
    <t>Ramil</t>
  </si>
  <si>
    <t>Mibulos</t>
  </si>
  <si>
    <t>SKSUMPC-0000-000035</t>
  </si>
  <si>
    <t>Argonza</t>
  </si>
  <si>
    <t>Ma.Jeanelle</t>
  </si>
  <si>
    <t>Binag</t>
  </si>
  <si>
    <t>SKSUMPC-0000-000036</t>
  </si>
  <si>
    <t>Atayan</t>
  </si>
  <si>
    <t>Wilfredo</t>
  </si>
  <si>
    <t>Mirabeles</t>
  </si>
  <si>
    <t>SKSUMPC-0000-000037</t>
  </si>
  <si>
    <t>Bacongco</t>
  </si>
  <si>
    <t>Mailyne</t>
  </si>
  <si>
    <t>Ventura</t>
  </si>
  <si>
    <t>SKSUMPC-0000-000038</t>
  </si>
  <si>
    <t>Badilla</t>
  </si>
  <si>
    <t>Jay</t>
  </si>
  <si>
    <t>Mallorca</t>
  </si>
  <si>
    <t>SKSUMPC-0000-000039</t>
  </si>
  <si>
    <t>Balacuit</t>
  </si>
  <si>
    <t>Raul</t>
  </si>
  <si>
    <t>Huyan</t>
  </si>
  <si>
    <t>SKSUMPC-0000-000040</t>
  </si>
  <si>
    <t>Bangkulit</t>
  </si>
  <si>
    <t>Nur-En</t>
  </si>
  <si>
    <t>Eman</t>
  </si>
  <si>
    <t>SKSUMPC-0000-000041</t>
  </si>
  <si>
    <t>Bangonon</t>
  </si>
  <si>
    <t>Marlon</t>
  </si>
  <si>
    <t>Damo</t>
  </si>
  <si>
    <t>SKSUMPC-0000-000042</t>
  </si>
  <si>
    <t>Tatu  M.</t>
  </si>
  <si>
    <t>Manuel</t>
  </si>
  <si>
    <t>SKSUMPC-0000-000043</t>
  </si>
  <si>
    <t>Baro</t>
  </si>
  <si>
    <t>Baltazar</t>
  </si>
  <si>
    <t>Batalia</t>
  </si>
  <si>
    <t>SKSUMPC-0000-000044</t>
  </si>
  <si>
    <t>Barquilla</t>
  </si>
  <si>
    <t>Teresita</t>
  </si>
  <si>
    <t>Zaragosa</t>
  </si>
  <si>
    <t>SKSUMPC-0000-000045</t>
  </si>
  <si>
    <t>Barraquia</t>
  </si>
  <si>
    <t>Noel</t>
  </si>
  <si>
    <t>Herrera</t>
  </si>
  <si>
    <t>SKSUMPC-0000-000046</t>
  </si>
  <si>
    <t>Barroquillo</t>
  </si>
  <si>
    <t>Rosalie</t>
  </si>
  <si>
    <t>SKSUMPC-0000-000047</t>
  </si>
  <si>
    <t>Batoampo</t>
  </si>
  <si>
    <t>James</t>
  </si>
  <si>
    <t>Gallaza</t>
  </si>
  <si>
    <t>SKSUMPC-0000-000048</t>
  </si>
  <si>
    <t>Bauzon</t>
  </si>
  <si>
    <t>Elizabeth</t>
  </si>
  <si>
    <t>Santos</t>
  </si>
  <si>
    <t>SKSUMPC-0000-000049</t>
  </si>
  <si>
    <t>Belgera</t>
  </si>
  <si>
    <t>Airene</t>
  </si>
  <si>
    <t>SKSUMPC-0000-000050</t>
  </si>
  <si>
    <t>Benavidez</t>
  </si>
  <si>
    <t xml:space="preserve"> Michael John</t>
  </si>
  <si>
    <t>Divinagracia</t>
  </si>
  <si>
    <t>SKSUMPC-0000-000051</t>
  </si>
  <si>
    <t>Berina</t>
  </si>
  <si>
    <t>Randy</t>
  </si>
  <si>
    <t>Tanquerido</t>
  </si>
  <si>
    <t>SKSUMPC-0000-000052</t>
  </si>
  <si>
    <t>Besa</t>
  </si>
  <si>
    <t>Adonis</t>
  </si>
  <si>
    <t>Solidarios</t>
  </si>
  <si>
    <t>SKSUMPC-0000-000053</t>
  </si>
  <si>
    <t>Bibat, Jr.</t>
  </si>
  <si>
    <t>Gogil</t>
  </si>
  <si>
    <t>SKSUMPC-0000-000054</t>
  </si>
  <si>
    <t>Billano</t>
  </si>
  <si>
    <t>Gemena</t>
  </si>
  <si>
    <t>Camangeg</t>
  </si>
  <si>
    <t>SKSUMPC-0000-000055</t>
  </si>
  <si>
    <t>Frelin</t>
  </si>
  <si>
    <t>Reyes</t>
  </si>
  <si>
    <t>SKSUMPC-0000-000056</t>
  </si>
  <si>
    <t>Irene</t>
  </si>
  <si>
    <t>SKSUMPC-0000-000057</t>
  </si>
  <si>
    <t>Joel</t>
  </si>
  <si>
    <t>Pugat</t>
  </si>
  <si>
    <t>SKSUMPC-0000-000058</t>
  </si>
  <si>
    <t>Jose Virson</t>
  </si>
  <si>
    <t>SKSUMPC-0000-000059</t>
  </si>
  <si>
    <t>Blasurca</t>
  </si>
  <si>
    <t>Christopher</t>
  </si>
  <si>
    <t>Bichayna</t>
  </si>
  <si>
    <t>SKSUMPC-0000-000060</t>
  </si>
  <si>
    <t>Boglosa</t>
  </si>
  <si>
    <t>Christian John</t>
  </si>
  <si>
    <t>Taclin</t>
  </si>
  <si>
    <t>SKSUMPC-0000-000061</t>
  </si>
  <si>
    <t>Boniel</t>
  </si>
  <si>
    <t>Almira</t>
  </si>
  <si>
    <t>Amora</t>
  </si>
  <si>
    <t>SKSUMPC-0000-000062</t>
  </si>
  <si>
    <t>Brunio</t>
  </si>
  <si>
    <t xml:space="preserve">Siony </t>
  </si>
  <si>
    <t>Salmon</t>
  </si>
  <si>
    <t>SKSUMPC-0000-000063</t>
  </si>
  <si>
    <t>Elmer</t>
  </si>
  <si>
    <t>Capadosa</t>
  </si>
  <si>
    <t>SKSUMPC-0000-000064</t>
  </si>
  <si>
    <t>Jade</t>
  </si>
  <si>
    <t>SKSUMPC-0000-000065</t>
  </si>
  <si>
    <t>Bulaloc</t>
  </si>
  <si>
    <t>Ivy</t>
  </si>
  <si>
    <t>Pondevida</t>
  </si>
  <si>
    <t>SKSUMPC-0000-000066</t>
  </si>
  <si>
    <t>Cabana</t>
  </si>
  <si>
    <t>Lino</t>
  </si>
  <si>
    <t>Deocampo</t>
  </si>
  <si>
    <t>SKSUMPC-0000-000067</t>
  </si>
  <si>
    <t>Cabanban</t>
  </si>
  <si>
    <t>Wilbert</t>
  </si>
  <si>
    <t>Antonino</t>
  </si>
  <si>
    <t>SKSUMPC-0000-000068</t>
  </si>
  <si>
    <t>Cabes</t>
  </si>
  <si>
    <t>Renato</t>
  </si>
  <si>
    <t>Alfiscar</t>
  </si>
  <si>
    <t>SKSUMPC-0000-000069</t>
  </si>
  <si>
    <t>Cabrera</t>
  </si>
  <si>
    <t>Rebecca</t>
  </si>
  <si>
    <t>Descalsota</t>
  </si>
  <si>
    <t>SKSUMPC-0000-000070</t>
  </si>
  <si>
    <t>Cabreros</t>
  </si>
  <si>
    <t>Febelyn</t>
  </si>
  <si>
    <t>Minor</t>
  </si>
  <si>
    <t>SKSUMPC-0000-000071</t>
  </si>
  <si>
    <t>Cabsaban</t>
  </si>
  <si>
    <t>Dante</t>
  </si>
  <si>
    <t>Dela Peña</t>
  </si>
  <si>
    <t>SKSUMPC-0000-000072</t>
  </si>
  <si>
    <t>Cajandig</t>
  </si>
  <si>
    <t>Allan Jay</t>
  </si>
  <si>
    <t>Samonte</t>
  </si>
  <si>
    <t>SKSUMPC-0000-000073</t>
  </si>
  <si>
    <t>Juanita</t>
  </si>
  <si>
    <t>SKSUMPC-0000-000074</t>
  </si>
  <si>
    <t>Calub</t>
  </si>
  <si>
    <t>Ma. Lyn</t>
  </si>
  <si>
    <t>Alindao</t>
  </si>
  <si>
    <t>SKSUMPC-0000-000075</t>
  </si>
  <si>
    <t>Camarao</t>
  </si>
  <si>
    <t>Michael Kennedy</t>
  </si>
  <si>
    <t>Gambalan</t>
  </si>
  <si>
    <t>SKSUMPC-0000-000076</t>
  </si>
  <si>
    <t>Cambel</t>
  </si>
  <si>
    <t>Llorente</t>
  </si>
  <si>
    <t>SKSUMPC-0000-000077</t>
  </si>
  <si>
    <t>Candido</t>
  </si>
  <si>
    <t>Jacquiline</t>
  </si>
  <si>
    <t>Bringuelo</t>
  </si>
  <si>
    <t>SKSUMPC-0000-000078</t>
  </si>
  <si>
    <t>Carigaba</t>
  </si>
  <si>
    <t>Jovita</t>
  </si>
  <si>
    <t>Sibayan</t>
  </si>
  <si>
    <t>SKSUMPC-0000-000079</t>
  </si>
  <si>
    <t>Carnazo</t>
  </si>
  <si>
    <t>Mary Joy</t>
  </si>
  <si>
    <t>SKSUMPC-0000-000080</t>
  </si>
  <si>
    <t>Castillo</t>
  </si>
  <si>
    <t>Rhodina</t>
  </si>
  <si>
    <t>Cena</t>
  </si>
  <si>
    <t>SKSUMPC-0000-000081</t>
  </si>
  <si>
    <t>Catiwalaan</t>
  </si>
  <si>
    <t>Kristine Joy</t>
  </si>
  <si>
    <t>Lorente</t>
  </si>
  <si>
    <t>SKSUMPC-0000-000082</t>
  </si>
  <si>
    <t>Cejes</t>
  </si>
  <si>
    <t>Balboa</t>
  </si>
  <si>
    <t>SKSUMPC-0000-000083</t>
  </si>
  <si>
    <t>Celeste</t>
  </si>
  <si>
    <t>Aizel</t>
  </si>
  <si>
    <t>Yulo</t>
  </si>
  <si>
    <t>SKSUMPC-0000-000084</t>
  </si>
  <si>
    <t>Cerado</t>
  </si>
  <si>
    <t>Ernie</t>
  </si>
  <si>
    <t>Celino</t>
  </si>
  <si>
    <t>SKSUMPC-0000-000085</t>
  </si>
  <si>
    <t xml:space="preserve">Cerezo </t>
  </si>
  <si>
    <t>Whelma Jean</t>
  </si>
  <si>
    <t>Salvador</t>
  </si>
  <si>
    <t>SKSUMPC-0000-000086</t>
  </si>
  <si>
    <t>Cogo</t>
  </si>
  <si>
    <t>Donald</t>
  </si>
  <si>
    <t>SKSUMPC-0000-000087</t>
  </si>
  <si>
    <t>Cogollo</t>
  </si>
  <si>
    <t>Lovina</t>
  </si>
  <si>
    <t>Peñalber</t>
  </si>
  <si>
    <t>SKSUMPC-0000-000088</t>
  </si>
  <si>
    <t>Collado</t>
  </si>
  <si>
    <t>Magno</t>
  </si>
  <si>
    <t>SKSUMPC-0000-000089</t>
  </si>
  <si>
    <t xml:space="preserve">Michael </t>
  </si>
  <si>
    <t>SKSUMPC-0000-000090</t>
  </si>
  <si>
    <t>Colong</t>
  </si>
  <si>
    <t>Luzviminda</t>
  </si>
  <si>
    <t>Dela Cruz</t>
  </si>
  <si>
    <t>SKSUMPC-0000-000091</t>
  </si>
  <si>
    <t>Comicho</t>
  </si>
  <si>
    <t>Nieves  J</t>
  </si>
  <si>
    <t>Jose</t>
  </si>
  <si>
    <t>SKSUMPC-0000-000092</t>
  </si>
  <si>
    <t>Consomo</t>
  </si>
  <si>
    <t>Lamasan</t>
  </si>
  <si>
    <t>SKSUMPC-0000-000093</t>
  </si>
  <si>
    <t>Constantino</t>
  </si>
  <si>
    <t>Gemma</t>
  </si>
  <si>
    <t>Arellano</t>
  </si>
  <si>
    <t>SKSUMPC-0000-000094</t>
  </si>
  <si>
    <t>Cordero</t>
  </si>
  <si>
    <t>Joey</t>
  </si>
  <si>
    <t>Badjelot</t>
  </si>
  <si>
    <t>SKSUMPC-0000-000095</t>
  </si>
  <si>
    <t>Cortejo</t>
  </si>
  <si>
    <t>SKSUMPC-0000-000096</t>
  </si>
  <si>
    <t>Rome</t>
  </si>
  <si>
    <t>SKSUMPC-0000-000097</t>
  </si>
  <si>
    <t>Cudera</t>
  </si>
  <si>
    <t>Rizalyn</t>
  </si>
  <si>
    <t>Borra</t>
  </si>
  <si>
    <t>SKSUMPC-0000-000098</t>
  </si>
  <si>
    <t>Dadoli</t>
  </si>
  <si>
    <t>Leah</t>
  </si>
  <si>
    <t>Astrologo</t>
  </si>
  <si>
    <t>SKSUMPC-0000-000099</t>
  </si>
  <si>
    <t>Dador</t>
  </si>
  <si>
    <t>Roselen</t>
  </si>
  <si>
    <t>Palmares</t>
  </si>
  <si>
    <t>SKSUMPC-0000-000100</t>
  </si>
  <si>
    <t>Dafielmoto</t>
  </si>
  <si>
    <t>Hannah</t>
  </si>
  <si>
    <t>Lorion</t>
  </si>
  <si>
    <t>SKSUMPC-0000-000101</t>
  </si>
  <si>
    <t>Daga-as</t>
  </si>
  <si>
    <t>Cheryl</t>
  </si>
  <si>
    <t>Pepillo</t>
  </si>
  <si>
    <t>SKSUMPC-0000-000102</t>
  </si>
  <si>
    <t>Kristine Mae</t>
  </si>
  <si>
    <t>Isales</t>
  </si>
  <si>
    <t>SKSUMPC-0000-000103</t>
  </si>
  <si>
    <t>Dagamac</t>
  </si>
  <si>
    <t>Remigildo</t>
  </si>
  <si>
    <t>Sotto</t>
  </si>
  <si>
    <t>SKSUMPC-0000-000104</t>
  </si>
  <si>
    <t>Anacelle</t>
  </si>
  <si>
    <t>SKSUMPC-0000-000105</t>
  </si>
  <si>
    <t>DAGON-Peniero</t>
  </si>
  <si>
    <t>Mazie Joyce</t>
  </si>
  <si>
    <t>Peniero</t>
  </si>
  <si>
    <t>SKSUMPC-0000-000106</t>
  </si>
  <si>
    <t>Dagum</t>
  </si>
  <si>
    <t>Gerwin</t>
  </si>
  <si>
    <t>Gatuslao</t>
  </si>
  <si>
    <t>SKSUMPC-0000-000107</t>
  </si>
  <si>
    <t>Dalagon</t>
  </si>
  <si>
    <t>Richie</t>
  </si>
  <si>
    <t>Quiroro</t>
  </si>
  <si>
    <t>SKSUMPC-0000-000108</t>
  </si>
  <si>
    <t>Dalayap</t>
  </si>
  <si>
    <t>Rodelyn</t>
  </si>
  <si>
    <t>Malanum</t>
  </si>
  <si>
    <t>SKSUMPC-0000-000109</t>
  </si>
  <si>
    <t>Dalayap, Jr.</t>
  </si>
  <si>
    <t>Reynaldo</t>
  </si>
  <si>
    <t>Handog</t>
  </si>
  <si>
    <t>SKSUMPC-0000-000110</t>
  </si>
  <si>
    <t>Damandaman</t>
  </si>
  <si>
    <t>John Ernest</t>
  </si>
  <si>
    <t>Rabasio</t>
  </si>
  <si>
    <t>SKSUMPC-0000-000111</t>
  </si>
  <si>
    <t>Flora</t>
  </si>
  <si>
    <t>Cagasan</t>
  </si>
  <si>
    <t>SKSUMPC-0000-000112</t>
  </si>
  <si>
    <t>Dapitan</t>
  </si>
  <si>
    <t>Yolanda</t>
  </si>
  <si>
    <t>Cruspero</t>
  </si>
  <si>
    <t>SKSUMPC-0000-000113</t>
  </si>
  <si>
    <t>Dardo, Jr.</t>
  </si>
  <si>
    <t xml:space="preserve">Armando </t>
  </si>
  <si>
    <t>Salazar</t>
  </si>
  <si>
    <t>SKSUMPC-0000-000114</t>
  </si>
  <si>
    <t>Daza</t>
  </si>
  <si>
    <t>Susie</t>
  </si>
  <si>
    <t>Dumajel</t>
  </si>
  <si>
    <t>SKSUMPC-0000-000115</t>
  </si>
  <si>
    <t>Dechavez</t>
  </si>
  <si>
    <t>Rande</t>
  </si>
  <si>
    <t>Babac</t>
  </si>
  <si>
    <t>SKSUMPC-0000-000116</t>
  </si>
  <si>
    <t>Cris John Bryan</t>
  </si>
  <si>
    <t>Cordova</t>
  </si>
  <si>
    <t>SKSUMPC-0000-000117</t>
  </si>
  <si>
    <t>Gilda</t>
  </si>
  <si>
    <t>Ubales</t>
  </si>
  <si>
    <t>SKSUMPC-0000-000118</t>
  </si>
  <si>
    <t>Dela Cruz, Jr.</t>
  </si>
  <si>
    <t>Boreres</t>
  </si>
  <si>
    <t>SKSUMPC-0000-000119</t>
  </si>
  <si>
    <t>Delco</t>
  </si>
  <si>
    <t>Mitos</t>
  </si>
  <si>
    <t>Domingo</t>
  </si>
  <si>
    <t>SKSUMPC-0000-000120</t>
  </si>
  <si>
    <t>Delfin</t>
  </si>
  <si>
    <t>Mandy Alip</t>
  </si>
  <si>
    <t>Alip</t>
  </si>
  <si>
    <t>SKSUMPC-0000-000121</t>
  </si>
  <si>
    <t>Demafeliz</t>
  </si>
  <si>
    <t>Reynan</t>
  </si>
  <si>
    <t>Espiñosa</t>
  </si>
  <si>
    <t>SKSUMPC-0000-000122</t>
  </si>
  <si>
    <t>Deypalan</t>
  </si>
  <si>
    <t>Lodifel</t>
  </si>
  <si>
    <t>Corpuz</t>
  </si>
  <si>
    <t>SKSUMPC-0000-000123</t>
  </si>
  <si>
    <t>Diaz</t>
  </si>
  <si>
    <t>Elvie</t>
  </si>
  <si>
    <t>Villanueva</t>
  </si>
  <si>
    <t>SKSUMPC-0000-000124</t>
  </si>
  <si>
    <t>Dizon</t>
  </si>
  <si>
    <t>Kyrene</t>
  </si>
  <si>
    <t>Lancita</t>
  </si>
  <si>
    <t>SKSUMPC-0000-000125</t>
  </si>
  <si>
    <t>Dolor</t>
  </si>
  <si>
    <t>Jennifer</t>
  </si>
  <si>
    <t>Jaco</t>
  </si>
  <si>
    <t>SKSUMPC-0000-000126</t>
  </si>
  <si>
    <t>Domondon</t>
  </si>
  <si>
    <t>John C.</t>
  </si>
  <si>
    <t>SKSUMPC-0000-000127</t>
  </si>
  <si>
    <t>Dulin</t>
  </si>
  <si>
    <t>Velessa Jane</t>
  </si>
  <si>
    <t>Niervo</t>
  </si>
  <si>
    <t>SKSUMPC-0000-000128</t>
  </si>
  <si>
    <t>Leoncio</t>
  </si>
  <si>
    <t>Bacayu</t>
  </si>
  <si>
    <t>SKSUMPC-0000-000129</t>
  </si>
  <si>
    <t>Duran</t>
  </si>
  <si>
    <t>Ludy</t>
  </si>
  <si>
    <t>Rodriguez</t>
  </si>
  <si>
    <t>SKSUMPC-0000-000130</t>
  </si>
  <si>
    <t>Echavaria</t>
  </si>
  <si>
    <t>Marry Rose L.</t>
  </si>
  <si>
    <t>Layos</t>
  </si>
  <si>
    <t>SKSUMPC-0000-000131</t>
  </si>
  <si>
    <t>Edano</t>
  </si>
  <si>
    <t>Lilibeth</t>
  </si>
  <si>
    <t>Bermudez</t>
  </si>
  <si>
    <t>SKSUMPC-0000-000132</t>
  </si>
  <si>
    <t>Edisan</t>
  </si>
  <si>
    <t>Raymond</t>
  </si>
  <si>
    <t>Espares</t>
  </si>
  <si>
    <t>SKSUMPC-0000-000133</t>
  </si>
  <si>
    <t>Edza</t>
  </si>
  <si>
    <t>Sally</t>
  </si>
  <si>
    <t>Jordan</t>
  </si>
  <si>
    <t>SKSUMPC-0000-000134</t>
  </si>
  <si>
    <t>Eiman</t>
  </si>
  <si>
    <t>Glory Jean</t>
  </si>
  <si>
    <t>Ballera</t>
  </si>
  <si>
    <t>SKSUMPC-0000-000135</t>
  </si>
  <si>
    <t>Ejercito</t>
  </si>
  <si>
    <t>Rey  R</t>
  </si>
  <si>
    <t>Rigor</t>
  </si>
  <si>
    <t>SKSUMPC-0000-000136</t>
  </si>
  <si>
    <t>Envidiado</t>
  </si>
  <si>
    <t>Gloria</t>
  </si>
  <si>
    <t>De Ramos</t>
  </si>
  <si>
    <t>SKSUMPC-0000-000137</t>
  </si>
  <si>
    <t>Eriquez</t>
  </si>
  <si>
    <t>Marjorie</t>
  </si>
  <si>
    <t>Cabarles</t>
  </si>
  <si>
    <t>SKSUMPC-0000-000138</t>
  </si>
  <si>
    <t>Escano</t>
  </si>
  <si>
    <t>Dominic</t>
  </si>
  <si>
    <t>Asuncion</t>
  </si>
  <si>
    <t>SKSUMPC-0000-000139</t>
  </si>
  <si>
    <t>Espacio</t>
  </si>
  <si>
    <t>Nancy</t>
  </si>
  <si>
    <t>Bacarisas</t>
  </si>
  <si>
    <t>SKSUMPC-0000-000140</t>
  </si>
  <si>
    <t>Espartero</t>
  </si>
  <si>
    <t>Helen</t>
  </si>
  <si>
    <t>Maghari</t>
  </si>
  <si>
    <t>SKSUMPC-0000-000141</t>
  </si>
  <si>
    <t>Espinosa</t>
  </si>
  <si>
    <t>Lowell</t>
  </si>
  <si>
    <t>Delos Reyes</t>
  </si>
  <si>
    <t>SKSUMPC-0000-000142</t>
  </si>
  <si>
    <t>Sandra</t>
  </si>
  <si>
    <t>Eslava</t>
  </si>
  <si>
    <t>SKSUMPC-0000-000143</t>
  </si>
  <si>
    <t>Estrella</t>
  </si>
  <si>
    <t>Arnold</t>
  </si>
  <si>
    <t>Villar</t>
  </si>
  <si>
    <t>SKSUMPC-0000-000144</t>
  </si>
  <si>
    <t>Estrellan</t>
  </si>
  <si>
    <t>Joselyn</t>
  </si>
  <si>
    <t>SKSUMPC-0000-000145</t>
  </si>
  <si>
    <t>Etrata</t>
  </si>
  <si>
    <t>Elbert</t>
  </si>
  <si>
    <t>Mayormente</t>
  </si>
  <si>
    <t>SKSUMPC-0000-000146</t>
  </si>
  <si>
    <t>Evangie</t>
  </si>
  <si>
    <t>Jayson</t>
  </si>
  <si>
    <t>SKSUMPC-0000-000147</t>
  </si>
  <si>
    <t>Lorlinie</t>
  </si>
  <si>
    <t>SKSUMPC-0000-000148</t>
  </si>
  <si>
    <t>Falle</t>
  </si>
  <si>
    <t>Arancillo</t>
  </si>
  <si>
    <t>SKSUMPC-0000-000149</t>
  </si>
  <si>
    <t>Falsario</t>
  </si>
  <si>
    <t>Mary Jean</t>
  </si>
  <si>
    <t>Soquita</t>
  </si>
  <si>
    <t>SKSUMPC-0000-000150</t>
  </si>
  <si>
    <t>Fatagani</t>
  </si>
  <si>
    <t>Jena Mae</t>
  </si>
  <si>
    <t>Monsale</t>
  </si>
  <si>
    <t>SKSUMPC-0000-000151</t>
  </si>
  <si>
    <t>Feliciano</t>
  </si>
  <si>
    <t>Divina</t>
  </si>
  <si>
    <t>Tabiolo</t>
  </si>
  <si>
    <t>SKSUMPC-0000-000152</t>
  </si>
  <si>
    <t>Felizardo</t>
  </si>
  <si>
    <t>Gregory</t>
  </si>
  <si>
    <t>SKSUMPC-0000-000153</t>
  </si>
  <si>
    <t>Fermase</t>
  </si>
  <si>
    <t>Marvin</t>
  </si>
  <si>
    <t>Tolin</t>
  </si>
  <si>
    <t>SKSUMPC-0000-000154</t>
  </si>
  <si>
    <t>Flores</t>
  </si>
  <si>
    <t xml:space="preserve">Anita </t>
  </si>
  <si>
    <t>Calasara</t>
  </si>
  <si>
    <t>SKSUMPC-0000-000155</t>
  </si>
  <si>
    <t>Efren</t>
  </si>
  <si>
    <t>Cargo</t>
  </si>
  <si>
    <t>SKSUMPC-0000-000156</t>
  </si>
  <si>
    <t>Floresca</t>
  </si>
  <si>
    <t>Ayungao</t>
  </si>
  <si>
    <t>SKSUMPC-0000-000157</t>
  </si>
  <si>
    <t>Annie</t>
  </si>
  <si>
    <t>Dela Costa</t>
  </si>
  <si>
    <t>SKSUMPC-0000-000158</t>
  </si>
  <si>
    <t xml:space="preserve">Freires </t>
  </si>
  <si>
    <t>Josephine</t>
  </si>
  <si>
    <t>Faderogao</t>
  </si>
  <si>
    <t>SKSUMPC-0000-000159</t>
  </si>
  <si>
    <t>Fuentebilla</t>
  </si>
  <si>
    <t>Rey</t>
  </si>
  <si>
    <t>Samillano</t>
  </si>
  <si>
    <t>SKSUMPC-0000-000160</t>
  </si>
  <si>
    <t>Funa</t>
  </si>
  <si>
    <t>Guiaman</t>
  </si>
  <si>
    <t>SKSUMPC-0000-000161</t>
  </si>
  <si>
    <t>Gabato</t>
  </si>
  <si>
    <t>Corazon</t>
  </si>
  <si>
    <t>Naval</t>
  </si>
  <si>
    <t>SKSUMPC-0000-000162</t>
  </si>
  <si>
    <t>Gallano</t>
  </si>
  <si>
    <t>May</t>
  </si>
  <si>
    <t>Caro</t>
  </si>
  <si>
    <t>SKSUMPC-0000-000163</t>
  </si>
  <si>
    <t>Gallo</t>
  </si>
  <si>
    <t>Alexes</t>
  </si>
  <si>
    <t>Nachon</t>
  </si>
  <si>
    <t>SKSUMPC-0000-000164</t>
  </si>
  <si>
    <t>Ma.Rhodora</t>
  </si>
  <si>
    <t>Rabut</t>
  </si>
  <si>
    <t>SKSUMPC-0000-000165</t>
  </si>
  <si>
    <t>Gamiao</t>
  </si>
  <si>
    <t>Joylyn</t>
  </si>
  <si>
    <t>Sumugat</t>
  </si>
  <si>
    <t>SKSUMPC-0000-000166</t>
  </si>
  <si>
    <t>Gardose</t>
  </si>
  <si>
    <t>Perlina</t>
  </si>
  <si>
    <t>Devera</t>
  </si>
  <si>
    <t>SKSUMPC-0000-000167</t>
  </si>
  <si>
    <t>Gelladuga</t>
  </si>
  <si>
    <t>Lobo</t>
  </si>
  <si>
    <t>SKSUMPC-0000-000168</t>
  </si>
  <si>
    <t>Gener</t>
  </si>
  <si>
    <t>Cecilia</t>
  </si>
  <si>
    <t>SKSUMPC-0000-000169</t>
  </si>
  <si>
    <t>Geonigo</t>
  </si>
  <si>
    <t>John Larry</t>
  </si>
  <si>
    <t>Guaza</t>
  </si>
  <si>
    <t>SKSUMPC-0000-000170</t>
  </si>
  <si>
    <t>Geron</t>
  </si>
  <si>
    <t>Gerald</t>
  </si>
  <si>
    <t>SKSUMPC-0000-000171</t>
  </si>
  <si>
    <t>Goleng</t>
  </si>
  <si>
    <t>Fatima</t>
  </si>
  <si>
    <t>Gravillo</t>
  </si>
  <si>
    <t>SKSUMPC-0000-000172</t>
  </si>
  <si>
    <t>Gomez</t>
  </si>
  <si>
    <t>Olive</t>
  </si>
  <si>
    <t>Garcia</t>
  </si>
  <si>
    <t>SKSUMPC-0000-000173</t>
  </si>
  <si>
    <t>Guiamadin</t>
  </si>
  <si>
    <t>Sumapal</t>
  </si>
  <si>
    <t>SKSUMPC-0000-000174</t>
  </si>
  <si>
    <t xml:space="preserve">Guinsan </t>
  </si>
  <si>
    <t>Josue</t>
  </si>
  <si>
    <t>Vallega</t>
  </si>
  <si>
    <t>SKSUMPC-0000-000175</t>
  </si>
  <si>
    <t>Gumban</t>
  </si>
  <si>
    <t>Charissa Joy</t>
  </si>
  <si>
    <t>Arroyo</t>
  </si>
  <si>
    <t>SKSUMPC-0000-000176</t>
  </si>
  <si>
    <t>Hallado</t>
  </si>
  <si>
    <t>Elena</t>
  </si>
  <si>
    <t>Loyola</t>
  </si>
  <si>
    <t>SKSUMPC-0000-000177</t>
  </si>
  <si>
    <t>Hechanova</t>
  </si>
  <si>
    <t>BC Aiza</t>
  </si>
  <si>
    <t>SKSUMPC-0000-000178</t>
  </si>
  <si>
    <t>Virden</t>
  </si>
  <si>
    <t>Solomon</t>
  </si>
  <si>
    <t>SKSUMPC-0000-000179</t>
  </si>
  <si>
    <t>Rolando</t>
  </si>
  <si>
    <t>SKSUMPC-0000-000180</t>
  </si>
  <si>
    <t>Ruby</t>
  </si>
  <si>
    <t>SKSUMPC-0000-000181</t>
  </si>
  <si>
    <t>Hilbero</t>
  </si>
  <si>
    <t>Samuel Mors</t>
  </si>
  <si>
    <t>Deala</t>
  </si>
  <si>
    <t>SKSUMPC-0000-000182</t>
  </si>
  <si>
    <t>Omar</t>
  </si>
  <si>
    <t>SKSUMPC-0000-000183</t>
  </si>
  <si>
    <t>Hitalia</t>
  </si>
  <si>
    <t>Marissa</t>
  </si>
  <si>
    <t>SKSUMPC-0000-000184</t>
  </si>
  <si>
    <t>Ibot</t>
  </si>
  <si>
    <t>Hedelina</t>
  </si>
  <si>
    <t>SKSUMPC-0000-000185</t>
  </si>
  <si>
    <t>Sarrosa</t>
  </si>
  <si>
    <t>SKSUMPC-0000-000186</t>
  </si>
  <si>
    <t>Leo</t>
  </si>
  <si>
    <t>Caelian</t>
  </si>
  <si>
    <t>SKSUMPC-0000-000187</t>
  </si>
  <si>
    <t xml:space="preserve">Ibot </t>
  </si>
  <si>
    <t>Leonardo</t>
  </si>
  <si>
    <t>SKSUMPC-0000-000188</t>
  </si>
  <si>
    <t>Ignes</t>
  </si>
  <si>
    <t>Annielyn</t>
  </si>
  <si>
    <t>Agustin</t>
  </si>
  <si>
    <t>SKSUMPC-0000-000189</t>
  </si>
  <si>
    <t>Ilao</t>
  </si>
  <si>
    <t>Gregorio</t>
  </si>
  <si>
    <t>Cabuguas</t>
  </si>
  <si>
    <t>SKSUMPC-0000-000190</t>
  </si>
  <si>
    <t>Jacinto</t>
  </si>
  <si>
    <t>Nicolas</t>
  </si>
  <si>
    <t>Cabanog</t>
  </si>
  <si>
    <t>SKSUMPC-0000-000191</t>
  </si>
  <si>
    <t>Java</t>
  </si>
  <si>
    <t>Marites</t>
  </si>
  <si>
    <t>Bravo</t>
  </si>
  <si>
    <t>SKSUMPC-0000-000192</t>
  </si>
  <si>
    <t>Jerez</t>
  </si>
  <si>
    <t>Criselda</t>
  </si>
  <si>
    <t>Mondejar</t>
  </si>
  <si>
    <t>SKSUMPC-0000-000193</t>
  </si>
  <si>
    <t>Jolero</t>
  </si>
  <si>
    <t>Janice</t>
  </si>
  <si>
    <t>Rendon</t>
  </si>
  <si>
    <t>SKSUMPC-0000-000194</t>
  </si>
  <si>
    <t>Roy</t>
  </si>
  <si>
    <t>Caligdong</t>
  </si>
  <si>
    <t>SKSUMPC-0000-000195</t>
  </si>
  <si>
    <t>Juario</t>
  </si>
  <si>
    <t xml:space="preserve">John </t>
  </si>
  <si>
    <t>Geveso</t>
  </si>
  <si>
    <t>SKSUMPC-0000-000196</t>
  </si>
  <si>
    <t>Kasim</t>
  </si>
  <si>
    <t>Korrie</t>
  </si>
  <si>
    <t>Banto</t>
  </si>
  <si>
    <t>SKSUMPC-0000-000197</t>
  </si>
  <si>
    <t>Kirab</t>
  </si>
  <si>
    <t>Fahmiya</t>
  </si>
  <si>
    <t>Dimakilang</t>
  </si>
  <si>
    <t>SKSUMPC-0000-000198</t>
  </si>
  <si>
    <t>Laconse</t>
  </si>
  <si>
    <t>Juven</t>
  </si>
  <si>
    <t>Draug</t>
  </si>
  <si>
    <t>SKSUMPC-0000-000199</t>
  </si>
  <si>
    <t>Lademora</t>
  </si>
  <si>
    <t>Giselle</t>
  </si>
  <si>
    <t>Anlocotan</t>
  </si>
  <si>
    <t>SKSUMPC-0000-000200</t>
  </si>
  <si>
    <t>Lagdamen</t>
  </si>
  <si>
    <t>Charmie</t>
  </si>
  <si>
    <t>SKSUMPC-0000-000201</t>
  </si>
  <si>
    <t>Laguda</t>
  </si>
  <si>
    <t>Jorge L.</t>
  </si>
  <si>
    <t>Loja</t>
  </si>
  <si>
    <t>SKSUMPC-0000-000202</t>
  </si>
  <si>
    <t>Winnie Rose</t>
  </si>
  <si>
    <t>Barrido</t>
  </si>
  <si>
    <t>SKSUMPC-0000-000203</t>
  </si>
  <si>
    <t>Lanceta</t>
  </si>
  <si>
    <t>Vivian</t>
  </si>
  <si>
    <t>SKSUMPC-0000-000204</t>
  </si>
  <si>
    <t>Esther</t>
  </si>
  <si>
    <t>Suan</t>
  </si>
  <si>
    <t>SKSUMPC-0000-000205</t>
  </si>
  <si>
    <t>Landayao</t>
  </si>
  <si>
    <t>Camiller</t>
  </si>
  <si>
    <t>SKSUMPC-0000-000206</t>
  </si>
  <si>
    <t>Landero</t>
  </si>
  <si>
    <t>Meredy</t>
  </si>
  <si>
    <t>SKSUMPC-0000-000207</t>
  </si>
  <si>
    <t>Ciryl Jane</t>
  </si>
  <si>
    <t>SKSUMPC-0000-000208</t>
  </si>
  <si>
    <t>Laviste</t>
  </si>
  <si>
    <t>Victorino</t>
  </si>
  <si>
    <t>Mabalod</t>
  </si>
  <si>
    <t>SKSUMPC-0000-000209</t>
  </si>
  <si>
    <t>Legarda</t>
  </si>
  <si>
    <t>Iamina S.</t>
  </si>
  <si>
    <t>Sollano</t>
  </si>
  <si>
    <t>SKSUMPC-0000-000210</t>
  </si>
  <si>
    <t>Legarde</t>
  </si>
  <si>
    <t>Malunes</t>
  </si>
  <si>
    <t>SKSUMPC-0000-000211</t>
  </si>
  <si>
    <t>Legaspi</t>
  </si>
  <si>
    <t>Desiree</t>
  </si>
  <si>
    <t>Gonzaga</t>
  </si>
  <si>
    <t>SKSUMPC-0000-000212</t>
  </si>
  <si>
    <t>Catherine</t>
  </si>
  <si>
    <t>Aduca</t>
  </si>
  <si>
    <t>SKSUMPC-0000-000213</t>
  </si>
  <si>
    <t>Lovell</t>
  </si>
  <si>
    <t>Gabuya</t>
  </si>
  <si>
    <t>SKSUMPC-0000-000214</t>
  </si>
  <si>
    <t>Lequigan</t>
  </si>
  <si>
    <t>Eduardo Jr.</t>
  </si>
  <si>
    <t>Sosmeña</t>
  </si>
  <si>
    <t>SKSUMPC-0000-000215</t>
  </si>
  <si>
    <t>Leysa</t>
  </si>
  <si>
    <t>Dexter</t>
  </si>
  <si>
    <t>SKSUMPC-0000-000216</t>
  </si>
  <si>
    <t>Llanillo</t>
  </si>
  <si>
    <t>Lovelyn</t>
  </si>
  <si>
    <t>Cerbas</t>
  </si>
  <si>
    <t>SKSUMPC-0000-000217</t>
  </si>
  <si>
    <t>Loguis</t>
  </si>
  <si>
    <t>Mary Jane</t>
  </si>
  <si>
    <t>Dunan</t>
  </si>
  <si>
    <t>SKSUMPC-0000-000218</t>
  </si>
  <si>
    <t>Letrero</t>
  </si>
  <si>
    <t>SKSUMPC-0000-000219</t>
  </si>
  <si>
    <t>Lorio</t>
  </si>
  <si>
    <t>Anneril</t>
  </si>
  <si>
    <t>Ramos</t>
  </si>
  <si>
    <t>SKSUMPC-0000-000220</t>
  </si>
  <si>
    <t>Losanes</t>
  </si>
  <si>
    <t>Susan</t>
  </si>
  <si>
    <t>Palma</t>
  </si>
  <si>
    <t>SKSUMPC-0000-000221</t>
  </si>
  <si>
    <t>Lumangco</t>
  </si>
  <si>
    <t xml:space="preserve">Rizza </t>
  </si>
  <si>
    <t>Gani</t>
  </si>
  <si>
    <t>SKSUMPC-0000-000222</t>
  </si>
  <si>
    <t>Lumbu-an</t>
  </si>
  <si>
    <t>Jenevieve</t>
  </si>
  <si>
    <t>Delmos</t>
  </si>
  <si>
    <t>SKSUMPC-0000-000223</t>
  </si>
  <si>
    <t>Luna</t>
  </si>
  <si>
    <t>Manshur</t>
  </si>
  <si>
    <t>Abas</t>
  </si>
  <si>
    <t>SKSUMPC-0000-000224</t>
  </si>
  <si>
    <t>Tonina</t>
  </si>
  <si>
    <t>Mohammad</t>
  </si>
  <si>
    <t>SKSUMPC-0000-000225</t>
  </si>
  <si>
    <t>Macasayon</t>
  </si>
  <si>
    <t>Merlinda</t>
  </si>
  <si>
    <t>SKSUMPC-0000-000226</t>
  </si>
  <si>
    <t>Machan</t>
  </si>
  <si>
    <t>Judith</t>
  </si>
  <si>
    <t>Agoot</t>
  </si>
  <si>
    <t>Kalamansig</t>
  </si>
  <si>
    <t>Roman Catholic</t>
  </si>
  <si>
    <t>Married</t>
  </si>
  <si>
    <t>Female</t>
  </si>
  <si>
    <t>147-153-874</t>
  </si>
  <si>
    <t>Kalamansig, S.K</t>
  </si>
  <si>
    <t>Region 12</t>
  </si>
  <si>
    <t>Sultan Kudarat</t>
  </si>
  <si>
    <t>Poblacion</t>
  </si>
  <si>
    <t>Teaching</t>
  </si>
  <si>
    <t>SKSU</t>
  </si>
  <si>
    <t>MAED-AD</t>
  </si>
  <si>
    <t>SKSUMPC-0000-000227</t>
  </si>
  <si>
    <t>Madriaga</t>
  </si>
  <si>
    <t>Ivy Lynn</t>
  </si>
  <si>
    <t>Fusingan</t>
  </si>
  <si>
    <t>SKSUMPC-0000-000228</t>
  </si>
  <si>
    <t>Magbanua</t>
  </si>
  <si>
    <t>Alvin</t>
  </si>
  <si>
    <t>Esmanel</t>
  </si>
  <si>
    <t>Isulan</t>
  </si>
  <si>
    <t>Male</t>
  </si>
  <si>
    <t>Kabuntalan,Maguindanao</t>
  </si>
  <si>
    <t>South Cotabato</t>
  </si>
  <si>
    <t>Tangtangan</t>
  </si>
  <si>
    <t>Dumadalig</t>
  </si>
  <si>
    <t>MAT-PE</t>
  </si>
  <si>
    <t>SKSUMPC-0000-000229</t>
  </si>
  <si>
    <t>Cherrylou</t>
  </si>
  <si>
    <t>Bendoy</t>
  </si>
  <si>
    <t>SKSUMPC-0000-000230</t>
  </si>
  <si>
    <t>Mary Lynn</t>
  </si>
  <si>
    <t>Griño</t>
  </si>
  <si>
    <t>SKSUMPC-0000-000231</t>
  </si>
  <si>
    <t>Magdua</t>
  </si>
  <si>
    <t>Yoryncita</t>
  </si>
  <si>
    <t>Marfori</t>
  </si>
  <si>
    <t>SKSUMPC-0000-000232</t>
  </si>
  <si>
    <t xml:space="preserve">Makalilay </t>
  </si>
  <si>
    <t>Duma</t>
  </si>
  <si>
    <t>Jabal</t>
  </si>
  <si>
    <t>SKSUMPC-0000-000233</t>
  </si>
  <si>
    <t>Malaco</t>
  </si>
  <si>
    <t>Amera</t>
  </si>
  <si>
    <t>Casan</t>
  </si>
  <si>
    <t>SKSUMPC-0000-000234</t>
  </si>
  <si>
    <t>Fernando</t>
  </si>
  <si>
    <t>Casiple</t>
  </si>
  <si>
    <t>SKSUMPC-0000-000235</t>
  </si>
  <si>
    <t>Malinog</t>
  </si>
  <si>
    <t>Perez</t>
  </si>
  <si>
    <t>SKSUMPC-0000-000236</t>
  </si>
  <si>
    <t>Panday-MALUGAYAK</t>
  </si>
  <si>
    <t>Norahata</t>
  </si>
  <si>
    <t>MALUGAYAK-PANDAY</t>
  </si>
  <si>
    <t>Panday</t>
  </si>
  <si>
    <t>SKSUMPC-0000-000237</t>
  </si>
  <si>
    <t>Manangan</t>
  </si>
  <si>
    <t>Reshney Flor</t>
  </si>
  <si>
    <t>Flor</t>
  </si>
  <si>
    <t>SKSUMPC-0000-000238</t>
  </si>
  <si>
    <t>Mangindra</t>
  </si>
  <si>
    <t>Anesa</t>
  </si>
  <si>
    <t>SKSUMPC-0000-000239</t>
  </si>
  <si>
    <t>Mantos</t>
  </si>
  <si>
    <t>Cristy</t>
  </si>
  <si>
    <t>Allado</t>
  </si>
  <si>
    <t>SKSUMPC-0000-000240</t>
  </si>
  <si>
    <t>Marcelino</t>
  </si>
  <si>
    <t>Junito</t>
  </si>
  <si>
    <t>Pallado</t>
  </si>
  <si>
    <t>SKSUMPC-0000-000241</t>
  </si>
  <si>
    <t>Marquez</t>
  </si>
  <si>
    <t>Darlene</t>
  </si>
  <si>
    <t>Lechoncito</t>
  </si>
  <si>
    <t>SKSUMPC-0000-000242</t>
  </si>
  <si>
    <t>Jerry</t>
  </si>
  <si>
    <t>Lozanta</t>
  </si>
  <si>
    <t>SKSUMPC-0000-000243</t>
  </si>
  <si>
    <t>Masla</t>
  </si>
  <si>
    <t>Richard</t>
  </si>
  <si>
    <t>Kalunsiang</t>
  </si>
  <si>
    <t>SKSUMPC-0000-000244</t>
  </si>
  <si>
    <t>Matilos</t>
  </si>
  <si>
    <t>Adelaida</t>
  </si>
  <si>
    <t>Rellon</t>
  </si>
  <si>
    <t>SKSUMPC-0000-000245</t>
  </si>
  <si>
    <t>Mayo</t>
  </si>
  <si>
    <t>SKSUMPC-0000-000246</t>
  </si>
  <si>
    <t>Meriales</t>
  </si>
  <si>
    <t>Menor</t>
  </si>
  <si>
    <t>SKSUMPC-0000-000247</t>
  </si>
  <si>
    <t>MESIAS</t>
  </si>
  <si>
    <t>Edralin</t>
  </si>
  <si>
    <t>Dayatan</t>
  </si>
  <si>
    <t>SKSUMPC-0000-000248</t>
  </si>
  <si>
    <t>Millendez</t>
  </si>
  <si>
    <t>Grace Joy</t>
  </si>
  <si>
    <t>Tano</t>
  </si>
  <si>
    <t>SKSUMPC-0000-000249</t>
  </si>
  <si>
    <t>Molina</t>
  </si>
  <si>
    <t>Mary Grace</t>
  </si>
  <si>
    <t>Sanque</t>
  </si>
  <si>
    <t>SKSUMPC-0000-000250</t>
  </si>
  <si>
    <t>Ziljih</t>
  </si>
  <si>
    <t>Sumalpong</t>
  </si>
  <si>
    <t>SKSUMPC-0000-000251</t>
  </si>
  <si>
    <t>Fin</t>
  </si>
  <si>
    <t>SKSUMPC-0000-000252</t>
  </si>
  <si>
    <t>Morbo</t>
  </si>
  <si>
    <t>Emy</t>
  </si>
  <si>
    <t>Allaga</t>
  </si>
  <si>
    <t>SKSUMPC-0000-000253</t>
  </si>
  <si>
    <t>Mosquera</t>
  </si>
  <si>
    <t>Jeremiah</t>
  </si>
  <si>
    <t>Venenciano</t>
  </si>
  <si>
    <t>SKSUMPC-0000-000254</t>
  </si>
  <si>
    <t>Moya</t>
  </si>
  <si>
    <t>Nora</t>
  </si>
  <si>
    <t>Mesias</t>
  </si>
  <si>
    <t>SKSUMPC-0000-000255</t>
  </si>
  <si>
    <t>Murillo</t>
  </si>
  <si>
    <t xml:space="preserve">Paterna </t>
  </si>
  <si>
    <t>Alog</t>
  </si>
  <si>
    <t>SKSUMPC-0000-000256</t>
  </si>
  <si>
    <t>Naanep</t>
  </si>
  <si>
    <t>Nathaniel  D</t>
  </si>
  <si>
    <t>SKSUMPC-0000-000257</t>
  </si>
  <si>
    <t>Narcilla</t>
  </si>
  <si>
    <t>Romeo</t>
  </si>
  <si>
    <t>Cabuso</t>
  </si>
  <si>
    <t>SKSUMPC-0000-000258</t>
  </si>
  <si>
    <t>Navallasca</t>
  </si>
  <si>
    <t>Norman</t>
  </si>
  <si>
    <t>SKSUMPC-0000-000259</t>
  </si>
  <si>
    <t>Nazareno</t>
  </si>
  <si>
    <t>Ramonito</t>
  </si>
  <si>
    <t>Jalosjos</t>
  </si>
  <si>
    <t>SKSUMPC-0000-000260</t>
  </si>
  <si>
    <t>Necesito</t>
  </si>
  <si>
    <t>Remolano</t>
  </si>
  <si>
    <t>SKSUMPC-0000-000261</t>
  </si>
  <si>
    <t>Nota</t>
  </si>
  <si>
    <t>Celia Rose</t>
  </si>
  <si>
    <t>Jalon</t>
  </si>
  <si>
    <t>SKSUMPC-0000-000262</t>
  </si>
  <si>
    <t>Obena</t>
  </si>
  <si>
    <t>Adriana</t>
  </si>
  <si>
    <t>Bajilidad</t>
  </si>
  <si>
    <t>SKSUMPC-0000-000263</t>
  </si>
  <si>
    <t>Oberiano</t>
  </si>
  <si>
    <t>Priscilla</t>
  </si>
  <si>
    <t>SKSUMPC-0000-000264</t>
  </si>
  <si>
    <t>Octaviano</t>
  </si>
  <si>
    <t>SKSUMPC-0000-000265</t>
  </si>
  <si>
    <t>Ona</t>
  </si>
  <si>
    <t>Morales</t>
  </si>
  <si>
    <t>SKSUMPC-0000-000266</t>
  </si>
  <si>
    <t>OÑas</t>
  </si>
  <si>
    <t>Paul Ryan</t>
  </si>
  <si>
    <t>Luces</t>
  </si>
  <si>
    <t>SKSUMPC-0000-000267</t>
  </si>
  <si>
    <t>Oria</t>
  </si>
  <si>
    <t>Charity</t>
  </si>
  <si>
    <t>Ligreso</t>
  </si>
  <si>
    <t>SKSUMPC-0000-000268</t>
  </si>
  <si>
    <t>Ortuoste</t>
  </si>
  <si>
    <t>Jesusa</t>
  </si>
  <si>
    <t>Dosdos</t>
  </si>
  <si>
    <t>SKSUMPC-0000-000269</t>
  </si>
  <si>
    <t>Romualdo</t>
  </si>
  <si>
    <t>Mabiasan</t>
  </si>
  <si>
    <t>SKSUMPC-0000-000270</t>
  </si>
  <si>
    <t>Paclibar</t>
  </si>
  <si>
    <t>Jessie Joy</t>
  </si>
  <si>
    <t>Faculin</t>
  </si>
  <si>
    <t>SKSUMPC-0000-000271</t>
  </si>
  <si>
    <t>Mielaflor</t>
  </si>
  <si>
    <t>Arienza</t>
  </si>
  <si>
    <t>SKSUMPC-0000-000272</t>
  </si>
  <si>
    <t>Padernal</t>
  </si>
  <si>
    <t>Amy</t>
  </si>
  <si>
    <t>Mendoza</t>
  </si>
  <si>
    <t>SKSUMPC-0000-000273</t>
  </si>
  <si>
    <t>Padilla</t>
  </si>
  <si>
    <t>Merle</t>
  </si>
  <si>
    <t>SKSUMPC-0000-000274</t>
  </si>
  <si>
    <t>Padios</t>
  </si>
  <si>
    <t>Artchie</t>
  </si>
  <si>
    <t>Parcon</t>
  </si>
  <si>
    <t>SKSUMPC-0000-000275</t>
  </si>
  <si>
    <t>Pahm</t>
  </si>
  <si>
    <t>Tasil</t>
  </si>
  <si>
    <t>SKSUMPC-0000-000276</t>
  </si>
  <si>
    <t>Veronica</t>
  </si>
  <si>
    <t>SKSUMPC-0000-000277</t>
  </si>
  <si>
    <t>Palanog</t>
  </si>
  <si>
    <t>Rogelio Jr.</t>
  </si>
  <si>
    <t>SKSUMPC-0000-000278</t>
  </si>
  <si>
    <t>Pama</t>
  </si>
  <si>
    <t>Cynthia</t>
  </si>
  <si>
    <t>Libo-on</t>
  </si>
  <si>
    <t>SKSUMPC-0000-000279</t>
  </si>
  <si>
    <t>Panagdato</t>
  </si>
  <si>
    <t>Percila</t>
  </si>
  <si>
    <t>Madronero</t>
  </si>
  <si>
    <t>SKSUMPC-0000-000280</t>
  </si>
  <si>
    <t>Panes</t>
  </si>
  <si>
    <t>Iril</t>
  </si>
  <si>
    <t>Isla</t>
  </si>
  <si>
    <t>SKSUMPC-0000-000281</t>
  </si>
  <si>
    <t>Violeta</t>
  </si>
  <si>
    <t>SKSUMPC-0000-000282</t>
  </si>
  <si>
    <t>Pangsayan</t>
  </si>
  <si>
    <t>Sarip</t>
  </si>
  <si>
    <t>Edtim</t>
  </si>
  <si>
    <t>SKSUMPC-0000-000283</t>
  </si>
  <si>
    <t>Panimbang</t>
  </si>
  <si>
    <t>Badu</t>
  </si>
  <si>
    <t>Maganod</t>
  </si>
  <si>
    <t>SKSUMPC-0000-000284</t>
  </si>
  <si>
    <t>PAREJA</t>
  </si>
  <si>
    <t>QUEENESA</t>
  </si>
  <si>
    <t>SKSUMPC-0000-000285</t>
  </si>
  <si>
    <t>Paslot</t>
  </si>
  <si>
    <t>Joevilhe</t>
  </si>
  <si>
    <t>Ocharon</t>
  </si>
  <si>
    <t>SKSUMPC-0000-000286</t>
  </si>
  <si>
    <t>Pastolero</t>
  </si>
  <si>
    <t>Ian</t>
  </si>
  <si>
    <t>SKSUMPC-0000-000287</t>
  </si>
  <si>
    <t>Pauya</t>
  </si>
  <si>
    <t>Dolorcita</t>
  </si>
  <si>
    <t>Ebona</t>
  </si>
  <si>
    <t>SKSUMPC-0000-000288</t>
  </si>
  <si>
    <t>Genoveva</t>
  </si>
  <si>
    <t>SKSUMPC-0000-000289</t>
  </si>
  <si>
    <t>Pedrola</t>
  </si>
  <si>
    <t>Grace</t>
  </si>
  <si>
    <t>SKSUMPC-0000-000290</t>
  </si>
  <si>
    <t>Lynette</t>
  </si>
  <si>
    <t>Gallega</t>
  </si>
  <si>
    <t>SKSUMPC-0000-000291</t>
  </si>
  <si>
    <t>Peralta</t>
  </si>
  <si>
    <t>Celia</t>
  </si>
  <si>
    <t>SKSUMPC-0000-000292</t>
  </si>
  <si>
    <t>Marilou</t>
  </si>
  <si>
    <t>Udal</t>
  </si>
  <si>
    <t>SKSUMPC-0000-000293</t>
  </si>
  <si>
    <t>Perocho</t>
  </si>
  <si>
    <t>SKSUMPC-0000-000294</t>
  </si>
  <si>
    <t>Pico</t>
  </si>
  <si>
    <t>Tesoro</t>
  </si>
  <si>
    <t>SKSUMPC-0000-000295</t>
  </si>
  <si>
    <t>Pimentel</t>
  </si>
  <si>
    <t>Hubiera</t>
  </si>
  <si>
    <t>SKSUMPC-0000-000296</t>
  </si>
  <si>
    <t>Polo</t>
  </si>
  <si>
    <t>Eva</t>
  </si>
  <si>
    <t>Calica</t>
  </si>
  <si>
    <t>SKSUMPC-0000-000297</t>
  </si>
  <si>
    <t>Adrian Voltz</t>
  </si>
  <si>
    <t>SKSUMPC-0000-000298</t>
  </si>
  <si>
    <t>Porras</t>
  </si>
  <si>
    <t>Edmarlyn</t>
  </si>
  <si>
    <t>Maravillosa</t>
  </si>
  <si>
    <t>SKSUMPC-0000-000299</t>
  </si>
  <si>
    <t>Primacio</t>
  </si>
  <si>
    <t>Joana Mona</t>
  </si>
  <si>
    <t>Rizano</t>
  </si>
  <si>
    <t>SKSUMPC-0000-000300</t>
  </si>
  <si>
    <t>Protacio</t>
  </si>
  <si>
    <t>Adrian</t>
  </si>
  <si>
    <t>Villa</t>
  </si>
  <si>
    <t>SKSUMPC-0000-000301</t>
  </si>
  <si>
    <t>Publico</t>
  </si>
  <si>
    <t>Virginia</t>
  </si>
  <si>
    <t>Esteva</t>
  </si>
  <si>
    <t>SKSUMPC-0000-000302</t>
  </si>
  <si>
    <t>PUEBLO-TUBOLA</t>
  </si>
  <si>
    <t>Teruel</t>
  </si>
  <si>
    <t>SKSUMPC-0000-000303</t>
  </si>
  <si>
    <t>Quilla</t>
  </si>
  <si>
    <t>Eden R</t>
  </si>
  <si>
    <t>SKSUMPC-0000-000304</t>
  </si>
  <si>
    <t>Quillo</t>
  </si>
  <si>
    <t>Geraldine</t>
  </si>
  <si>
    <t>SKSUMPC-0000-000305</t>
  </si>
  <si>
    <t>Quinoveba</t>
  </si>
  <si>
    <t>Alne</t>
  </si>
  <si>
    <t>Dagmil</t>
  </si>
  <si>
    <t>SKSUMPC-0000-000306</t>
  </si>
  <si>
    <t>Benedict</t>
  </si>
  <si>
    <t>Ambacan</t>
  </si>
  <si>
    <t>SKSUMPC-0000-000307</t>
  </si>
  <si>
    <t>Avelino</t>
  </si>
  <si>
    <t>Borje</t>
  </si>
  <si>
    <t>SKSUMPC-0000-000308</t>
  </si>
  <si>
    <t>Joselito</t>
  </si>
  <si>
    <t>SKSUMPC-0000-000309</t>
  </si>
  <si>
    <t>SKSUMPC-0000-000310</t>
  </si>
  <si>
    <t>Razon</t>
  </si>
  <si>
    <t>Brando</t>
  </si>
  <si>
    <t>Cabigas</t>
  </si>
  <si>
    <t>SKSUMPC-0000-000311</t>
  </si>
  <si>
    <t>Rebugio</t>
  </si>
  <si>
    <t>Mae</t>
  </si>
  <si>
    <t>Domile</t>
  </si>
  <si>
    <t>SKSUMPC-0000-000312</t>
  </si>
  <si>
    <t>Remegio</t>
  </si>
  <si>
    <t>Alex Jr.</t>
  </si>
  <si>
    <t>Nana</t>
  </si>
  <si>
    <t>SKSUMPC-0000-000313</t>
  </si>
  <si>
    <t>Florlyn Mae</t>
  </si>
  <si>
    <t>Cabang</t>
  </si>
  <si>
    <t>SKSUMPC-0000-000314</t>
  </si>
  <si>
    <t>Bernard</t>
  </si>
  <si>
    <t>Acolintaba</t>
  </si>
  <si>
    <t>SKSUMPC-0000-000315</t>
  </si>
  <si>
    <t>Marianie</t>
  </si>
  <si>
    <t>Libunao</t>
  </si>
  <si>
    <t>SKSUMPC-0000-000316</t>
  </si>
  <si>
    <t>Andres</t>
  </si>
  <si>
    <t>Tañeza</t>
  </si>
  <si>
    <t>SKSUMPC-0000-000317</t>
  </si>
  <si>
    <t>Rivera</t>
  </si>
  <si>
    <t>Carlos  E</t>
  </si>
  <si>
    <t>Semilla</t>
  </si>
  <si>
    <t>SKSUMPC-0000-000318</t>
  </si>
  <si>
    <t>Rizaldo</t>
  </si>
  <si>
    <t>Rosita</t>
  </si>
  <si>
    <t>Tambasacan</t>
  </si>
  <si>
    <t>SKSUMPC-0000-000319</t>
  </si>
  <si>
    <t>Romano</t>
  </si>
  <si>
    <t>Jeannie</t>
  </si>
  <si>
    <t>Amande</t>
  </si>
  <si>
    <t>SKSUMPC-0000-000320</t>
  </si>
  <si>
    <t>Rovero</t>
  </si>
  <si>
    <t>Valor Roy</t>
  </si>
  <si>
    <t>Cerveza</t>
  </si>
  <si>
    <t>SKSUMPC-0000-000321</t>
  </si>
  <si>
    <t>Rubin</t>
  </si>
  <si>
    <t>Cerilo Jr.</t>
  </si>
  <si>
    <t>Balderas</t>
  </si>
  <si>
    <t>SKSUMPC-0000-000322</t>
  </si>
  <si>
    <t>Salaban</t>
  </si>
  <si>
    <t>Maribeth</t>
  </si>
  <si>
    <t>SKSUMPC-0000-000323</t>
  </si>
  <si>
    <t>Salanio-Martin</t>
  </si>
  <si>
    <t>Carilyn</t>
  </si>
  <si>
    <t>Diangco</t>
  </si>
  <si>
    <t>SKSUMPC-0000-000324</t>
  </si>
  <si>
    <t>Saldicaya</t>
  </si>
  <si>
    <t>Jan Michael</t>
  </si>
  <si>
    <t>Bermejo</t>
  </si>
  <si>
    <t>SKSUMPC-0000-000325</t>
  </si>
  <si>
    <t>Salendab</t>
  </si>
  <si>
    <t>Fahad</t>
  </si>
  <si>
    <t>Abdul</t>
  </si>
  <si>
    <t>SKSUMPC-0000-000326</t>
  </si>
  <si>
    <t>Salmeo</t>
  </si>
  <si>
    <t>Gina</t>
  </si>
  <si>
    <t>SKSUMPC-0000-000327</t>
  </si>
  <si>
    <t>Samuel</t>
  </si>
  <si>
    <t>Rebusto</t>
  </si>
  <si>
    <t>SKSUMPC-0000-000328</t>
  </si>
  <si>
    <t>Sazon</t>
  </si>
  <si>
    <t>Rosela</t>
  </si>
  <si>
    <t>Opeña</t>
  </si>
  <si>
    <t>SKSUMPC-0000-000329</t>
  </si>
  <si>
    <t>Selayro</t>
  </si>
  <si>
    <t>Joe</t>
  </si>
  <si>
    <t>Hiponia</t>
  </si>
  <si>
    <t>SKSUMPC-0000-000330</t>
  </si>
  <si>
    <t xml:space="preserve">Sobreira </t>
  </si>
  <si>
    <t>Yzyl John</t>
  </si>
  <si>
    <t>SKSUMPC-0000-000331</t>
  </si>
  <si>
    <t>Solinap</t>
  </si>
  <si>
    <t>Arnulfo</t>
  </si>
  <si>
    <t>Codilla</t>
  </si>
  <si>
    <t>SKSUMPC-0000-000332</t>
  </si>
  <si>
    <t>Rodolfo</t>
  </si>
  <si>
    <t>Butardo</t>
  </si>
  <si>
    <t>SKSUMPC-0000-000333</t>
  </si>
  <si>
    <t>Subillaga</t>
  </si>
  <si>
    <t>Dampil</t>
  </si>
  <si>
    <t>SKSUMPC-0000-000334</t>
  </si>
  <si>
    <t>Sucayan</t>
  </si>
  <si>
    <t>Ma. Rose</t>
  </si>
  <si>
    <t>SKSUMPC-0000-000335</t>
  </si>
  <si>
    <t>Sumalapao</t>
  </si>
  <si>
    <t>Aiza P.</t>
  </si>
  <si>
    <t>Pesquera</t>
  </si>
  <si>
    <t>SKSUMPC-0000-000336</t>
  </si>
  <si>
    <t>Shaida</t>
  </si>
  <si>
    <t>Butuan</t>
  </si>
  <si>
    <t>SKSUMPC-0000-000337</t>
  </si>
  <si>
    <t>Tabares</t>
  </si>
  <si>
    <t>May Nectar Cyrill</t>
  </si>
  <si>
    <t>SKSUMPC-0000-000338</t>
  </si>
  <si>
    <t>Tabingo</t>
  </si>
  <si>
    <t>Rosemary</t>
  </si>
  <si>
    <t>Campoid</t>
  </si>
  <si>
    <t>SKSUMPC-0000-000339</t>
  </si>
  <si>
    <t>Tagle</t>
  </si>
  <si>
    <t>Aljean</t>
  </si>
  <si>
    <t>Baghari</t>
  </si>
  <si>
    <t>SKSUMPC-0000-000340</t>
  </si>
  <si>
    <t>Tago</t>
  </si>
  <si>
    <t>Kendatu</t>
  </si>
  <si>
    <t>Limba</t>
  </si>
  <si>
    <t>SKSUMPC-0000-000341</t>
  </si>
  <si>
    <t>Talidong</t>
  </si>
  <si>
    <t>Karen Joy</t>
  </si>
  <si>
    <t>Brillo</t>
  </si>
  <si>
    <t>SKSUMPC-0000-000342</t>
  </si>
  <si>
    <t>Talua</t>
  </si>
  <si>
    <t>Glenn</t>
  </si>
  <si>
    <t>Sencil</t>
  </si>
  <si>
    <t>SKSUMPC-0000-000343</t>
  </si>
  <si>
    <t>Tamama</t>
  </si>
  <si>
    <t>Mohaida</t>
  </si>
  <si>
    <t>Aminola</t>
  </si>
  <si>
    <t>SKSUMPC-0000-000344</t>
  </si>
  <si>
    <t>Tampus</t>
  </si>
  <si>
    <t>Doreen</t>
  </si>
  <si>
    <t>Barraca</t>
  </si>
  <si>
    <t>SKSUMPC-0000-000345</t>
  </si>
  <si>
    <t>Tanawit</t>
  </si>
  <si>
    <t>SKSUMPC-0000-000346</t>
  </si>
  <si>
    <t>Tapang</t>
  </si>
  <si>
    <t>Eden Ronald G.</t>
  </si>
  <si>
    <t>Gepte</t>
  </si>
  <si>
    <t>SKSUMPC-0000-000347</t>
  </si>
  <si>
    <t>Tutor</t>
  </si>
  <si>
    <t>Rose Vina</t>
  </si>
  <si>
    <t>SKSUMPC-0000-000348</t>
  </si>
  <si>
    <t>Urbano</t>
  </si>
  <si>
    <t>Carmela Camila</t>
  </si>
  <si>
    <t>Bituin</t>
  </si>
  <si>
    <t>SKSUMPC-0000-000349</t>
  </si>
  <si>
    <t>Usman</t>
  </si>
  <si>
    <t>Sali</t>
  </si>
  <si>
    <t>SKSUMPC-0000-000350</t>
  </si>
  <si>
    <t xml:space="preserve">Usman </t>
  </si>
  <si>
    <t>Tarhata</t>
  </si>
  <si>
    <t>Kamid</t>
  </si>
  <si>
    <t>SKSUMPC-0000-000351</t>
  </si>
  <si>
    <t>Valdez</t>
  </si>
  <si>
    <t>Mabalot</t>
  </si>
  <si>
    <t>SKSUMPC-0000-000352</t>
  </si>
  <si>
    <t>Velasco</t>
  </si>
  <si>
    <t>Ne</t>
  </si>
  <si>
    <t>Ballaret</t>
  </si>
  <si>
    <t>SKSUMPC-0000-000353</t>
  </si>
  <si>
    <t>Cherry Vanessa</t>
  </si>
  <si>
    <t>SKSUMPC-0000-000354</t>
  </si>
  <si>
    <t>Vergara</t>
  </si>
  <si>
    <t>Janeth</t>
  </si>
  <si>
    <t>Ollosa</t>
  </si>
  <si>
    <t>SKSUMPC-0000-000355</t>
  </si>
  <si>
    <t>Villagracia</t>
  </si>
  <si>
    <t>Junedez</t>
  </si>
  <si>
    <t>SKSUMPC-0000-000356</t>
  </si>
  <si>
    <t>Wawa</t>
  </si>
  <si>
    <t>Shielu Amor</t>
  </si>
  <si>
    <t>Quilnat</t>
  </si>
  <si>
    <t>SKSUMPC-0000-000357</t>
  </si>
  <si>
    <t>Yasin</t>
  </si>
  <si>
    <t>Noraisa</t>
  </si>
  <si>
    <t>Kanapia</t>
  </si>
  <si>
    <t>SKSUMPC-0000-000358</t>
  </si>
  <si>
    <t>ZERRUDO/MURALLO</t>
  </si>
  <si>
    <t>MARY JOY</t>
  </si>
  <si>
    <t>Catoto</t>
  </si>
  <si>
    <t>SKSUMPC-0000-000359</t>
  </si>
  <si>
    <t>Carlo</t>
  </si>
  <si>
    <t>Associate</t>
  </si>
  <si>
    <t>SKSUMPC-0000-000360</t>
  </si>
  <si>
    <t>Karen</t>
  </si>
  <si>
    <t>SKSUMPC-0000-000361</t>
  </si>
  <si>
    <t>Vicente</t>
  </si>
  <si>
    <t>SKSUMPC-0000-000362</t>
  </si>
  <si>
    <t>Earl Clement</t>
  </si>
  <si>
    <t>SKSUMPC-0000-000363</t>
  </si>
  <si>
    <t>Kaiser Deo</t>
  </si>
  <si>
    <t>SKSUMPC-0000-000364</t>
  </si>
  <si>
    <t>Princess Milab</t>
  </si>
  <si>
    <t>SKSUMPC-0000-000365</t>
  </si>
  <si>
    <t>Jove Mathew</t>
  </si>
  <si>
    <t>SKSUMPC-0000-000366</t>
  </si>
  <si>
    <t>Mark Joseph</t>
  </si>
  <si>
    <t>SKSUMPC-0000-000367</t>
  </si>
  <si>
    <t>Nestor Jr.</t>
  </si>
  <si>
    <t>SKSUMPC-0000-000368</t>
  </si>
  <si>
    <t>Pearl Angel May</t>
  </si>
  <si>
    <t>SKSUMPC-0000-000369</t>
  </si>
  <si>
    <t>Edwin John</t>
  </si>
  <si>
    <t>SKSUMPC-0000-000370</t>
  </si>
  <si>
    <t>Erwin James</t>
  </si>
  <si>
    <t>SKSUMPC-0000-000371</t>
  </si>
  <si>
    <t>SKSUMPC-0000-000372</t>
  </si>
  <si>
    <t>Rowena</t>
  </si>
  <si>
    <t>SKSUMPC-0000-000373</t>
  </si>
  <si>
    <t>SKSUMPC-0000-000374</t>
  </si>
  <si>
    <t>Kreazle Aurea</t>
  </si>
  <si>
    <t>SKSUMPC-0000-000375</t>
  </si>
  <si>
    <t>Kristah Airah</t>
  </si>
  <si>
    <t>SKSUMPC-0000-000376</t>
  </si>
  <si>
    <t>Rommel</t>
  </si>
  <si>
    <t>SKSUMPC-0000-000377</t>
  </si>
  <si>
    <t>Castillon</t>
  </si>
  <si>
    <t>Daryl Vincent</t>
  </si>
  <si>
    <t>SKSUMPC-0000-000378</t>
  </si>
  <si>
    <t>Jesther John</t>
  </si>
  <si>
    <t>SKSUMPC-0000-000379</t>
  </si>
  <si>
    <t>Peter</t>
  </si>
  <si>
    <t>SKSUMPC-0000-000380</t>
  </si>
  <si>
    <t>Emiolyn</t>
  </si>
  <si>
    <t>Caliguiran</t>
  </si>
  <si>
    <t>SKSUMPC-0000-000381</t>
  </si>
  <si>
    <t>John Stephen</t>
  </si>
  <si>
    <t>SKSUMPC-0000-000382</t>
  </si>
  <si>
    <t>Damayo</t>
  </si>
  <si>
    <t>Lanie</t>
  </si>
  <si>
    <t>SKSUMPC-0000-000383</t>
  </si>
  <si>
    <t>Dedicatoria</t>
  </si>
  <si>
    <t>Mylah Fatima</t>
  </si>
  <si>
    <t>SKSUMPC-0000-000384</t>
  </si>
  <si>
    <t>Distor</t>
  </si>
  <si>
    <t>Roberto</t>
  </si>
  <si>
    <t>SKSUMPC-0000-000385</t>
  </si>
  <si>
    <t>Yakimur</t>
  </si>
  <si>
    <t>SKSUMPC-0000-000386</t>
  </si>
  <si>
    <t>Erik Jeif</t>
  </si>
  <si>
    <t>SKSUMPC-0000-000387</t>
  </si>
  <si>
    <t>Lowell Xandryx</t>
  </si>
  <si>
    <t>SKSUMPC-0000-000388</t>
  </si>
  <si>
    <t>Shandelle Marie</t>
  </si>
  <si>
    <t>SKSUMPC-0000-000389</t>
  </si>
  <si>
    <t>Thom</t>
  </si>
  <si>
    <t>SKSUMPC-0000-000390</t>
  </si>
  <si>
    <t>Gil</t>
  </si>
  <si>
    <t>Phoebe</t>
  </si>
  <si>
    <t>SKSUMPC-0000-000391</t>
  </si>
  <si>
    <t>Rolando II</t>
  </si>
  <si>
    <t>SKSUMPC-0000-000392</t>
  </si>
  <si>
    <t>SKSUMPC-0000-000393</t>
  </si>
  <si>
    <t>Agnes</t>
  </si>
  <si>
    <t>SKSUMPC-0000-000394</t>
  </si>
  <si>
    <t>SKSUMPC-0000-000395</t>
  </si>
  <si>
    <t>SKSUMPC-0000-000396</t>
  </si>
  <si>
    <t>Francis</t>
  </si>
  <si>
    <t>SKSUMPC-0000-000397</t>
  </si>
  <si>
    <t>Jessa</t>
  </si>
  <si>
    <t>SKSUMPC-0000-000398</t>
  </si>
  <si>
    <t>Jeane Angelu</t>
  </si>
  <si>
    <t>SKSUMPC-0000-000399</t>
  </si>
  <si>
    <t>Ervin</t>
  </si>
  <si>
    <t>SKSUMPC-0000-000400</t>
  </si>
  <si>
    <t>Melchor</t>
  </si>
  <si>
    <t>SKSUMPC-0000-000401</t>
  </si>
  <si>
    <t>Jan Neil</t>
  </si>
  <si>
    <t>SKSUMPC-0000-000402</t>
  </si>
  <si>
    <t>Kristian Lovell</t>
  </si>
  <si>
    <t>SKSUMPC-0000-000403</t>
  </si>
  <si>
    <t>Mi Ann</t>
  </si>
  <si>
    <t>SKSUMPC-0000-000404</t>
  </si>
  <si>
    <t>Jules Wesley</t>
  </si>
  <si>
    <t>SKSUMPC-0000-000405</t>
  </si>
  <si>
    <t>Lina</t>
  </si>
  <si>
    <t>Fregillana</t>
  </si>
  <si>
    <t>SKSUMPC-0000-000406</t>
  </si>
  <si>
    <t>Mika Yssa</t>
  </si>
  <si>
    <t>SKSUMPC-0000-000407</t>
  </si>
  <si>
    <t>Darry Jay</t>
  </si>
  <si>
    <t>SKSUMPC-0000-000408</t>
  </si>
  <si>
    <t>Decery</t>
  </si>
  <si>
    <t>SKSUMPC-0000-000409</t>
  </si>
  <si>
    <t>Bryan John</t>
  </si>
  <si>
    <t>SKSUMPC-0000-000410</t>
  </si>
  <si>
    <t>Francis Cloyde</t>
  </si>
  <si>
    <t>SKSUMPC-0000-000411</t>
  </si>
  <si>
    <t>Rogelio  Jr.</t>
  </si>
  <si>
    <t>SKSUMPC-0000-000412</t>
  </si>
  <si>
    <t>SKSUMPC-0000-000413</t>
  </si>
  <si>
    <t>Adriene</t>
  </si>
  <si>
    <t>SKSUMPC-0000-000414</t>
  </si>
  <si>
    <t>KARL Maveric</t>
  </si>
  <si>
    <t>SKSUMPC-0000-000415</t>
  </si>
  <si>
    <t>Cherry Rose</t>
  </si>
  <si>
    <t>SKSUMPC-0000-000416</t>
  </si>
  <si>
    <t>Jerard Prex</t>
  </si>
  <si>
    <t>SKSUMPC-0000-000417</t>
  </si>
  <si>
    <t>SKSUMPC-0000-000418</t>
  </si>
  <si>
    <t>Rodette Joyce</t>
  </si>
  <si>
    <t>SKSUMPC-0000-000419</t>
  </si>
  <si>
    <t>Tonette Jye</t>
  </si>
  <si>
    <t>SKSUMPC-0000-000420</t>
  </si>
  <si>
    <t>Diana</t>
  </si>
  <si>
    <t>SKSUMPC-0000-000421</t>
  </si>
  <si>
    <t>Soncio</t>
  </si>
  <si>
    <t>Carina</t>
  </si>
  <si>
    <t>SKSUMPC-0000-000422</t>
  </si>
  <si>
    <t>Nikko Andrex</t>
  </si>
  <si>
    <t>SKSUMPC-0000-000423</t>
  </si>
  <si>
    <t>SKSUMPC-0000-000424</t>
  </si>
  <si>
    <t>Jefti</t>
  </si>
  <si>
    <t>SKSUMPC-0000-000425</t>
  </si>
  <si>
    <t>Abalos</t>
  </si>
  <si>
    <t>Christian Paul</t>
  </si>
  <si>
    <t>M</t>
  </si>
  <si>
    <t>Laboratory</t>
  </si>
  <si>
    <t>SKSUMPC-0000-000426</t>
  </si>
  <si>
    <t>Cris  Angel</t>
  </si>
  <si>
    <t>F</t>
  </si>
  <si>
    <t>SKSUMPC-0000-000427</t>
  </si>
  <si>
    <t>Acob</t>
  </si>
  <si>
    <t>Michaela Belle</t>
  </si>
  <si>
    <t>SKSUMPC-0000-000428</t>
  </si>
  <si>
    <t>Acoba</t>
  </si>
  <si>
    <t>Abigail</t>
  </si>
  <si>
    <t>SKSUMPC-0000-000429</t>
  </si>
  <si>
    <t>Rhyzll Claret</t>
  </si>
  <si>
    <t>SKSUMPC-0000-000430</t>
  </si>
  <si>
    <t>Afzal</t>
  </si>
  <si>
    <t>Maryam</t>
  </si>
  <si>
    <t>SKSUMPC-0000-000431</t>
  </si>
  <si>
    <t>Agon</t>
  </si>
  <si>
    <t>Karol Faye</t>
  </si>
  <si>
    <t>SKSUMPC-0000-000432</t>
  </si>
  <si>
    <t xml:space="preserve">Agris </t>
  </si>
  <si>
    <t>Keisha Claire</t>
  </si>
  <si>
    <t>Galeno</t>
  </si>
  <si>
    <t>SKSUMPC-0000-000433</t>
  </si>
  <si>
    <t>Lorcan Vaughn Anthony</t>
  </si>
  <si>
    <t>SKSUMPC-0000-000434</t>
  </si>
  <si>
    <t>Sophia Alexa</t>
  </si>
  <si>
    <t>SKSUMPC-0000-000435</t>
  </si>
  <si>
    <t>Ancheta</t>
  </si>
  <si>
    <t>Joleih</t>
  </si>
  <si>
    <t>SKSUMPC-0000-000436</t>
  </si>
  <si>
    <t>Apellido</t>
  </si>
  <si>
    <t>Kerby Kiel</t>
  </si>
  <si>
    <t>SKSUMPC-0000-000437</t>
  </si>
  <si>
    <t>Kim Andrei</t>
  </si>
  <si>
    <t>SKSUMPC-0000-000438</t>
  </si>
  <si>
    <t>Von Eulyr</t>
  </si>
  <si>
    <t>SKSUMPC-0000-000439</t>
  </si>
  <si>
    <t>Apostol</t>
  </si>
  <si>
    <t>Lord Leendon</t>
  </si>
  <si>
    <t>SKSUMPC-0000-000440</t>
  </si>
  <si>
    <t>Arabes</t>
  </si>
  <si>
    <t>Bernard Diaz</t>
  </si>
  <si>
    <t>SKSUMPC-0000-000441</t>
  </si>
  <si>
    <t>Arcenas</t>
  </si>
  <si>
    <t>Russel Ray</t>
  </si>
  <si>
    <t>SKSUMPC-0000-000442</t>
  </si>
  <si>
    <t>Arellaga</t>
  </si>
  <si>
    <t>Danielle Anne</t>
  </si>
  <si>
    <t>SKSUMPC-0000-000443</t>
  </si>
  <si>
    <t>Asena</t>
  </si>
  <si>
    <t>Joezyl Kisha</t>
  </si>
  <si>
    <t>SKSUMPC-0000-000444</t>
  </si>
  <si>
    <t>Fres Charles</t>
  </si>
  <si>
    <t>SKSUMPC-0000-000445</t>
  </si>
  <si>
    <t>Astillero</t>
  </si>
  <si>
    <t>Lianna Cellyn</t>
  </si>
  <si>
    <t>SKSUMPC-0000-000446</t>
  </si>
  <si>
    <t>Atok</t>
  </si>
  <si>
    <t>Methusela</t>
  </si>
  <si>
    <t>SKSUMPC-0000-000447</t>
  </si>
  <si>
    <t>Balbalosa</t>
  </si>
  <si>
    <t>Joanne Claire</t>
  </si>
  <si>
    <t>SKSUMPC-0000-000448</t>
  </si>
  <si>
    <t>Beatrice</t>
  </si>
  <si>
    <t>SKSUMPC-0000-000449</t>
  </si>
  <si>
    <t>Baltar</t>
  </si>
  <si>
    <t>Sophia Renee</t>
  </si>
  <si>
    <t>SKSUMPC-0000-000450</t>
  </si>
  <si>
    <t>Bangeles</t>
  </si>
  <si>
    <t>Dave Lesther</t>
  </si>
  <si>
    <t>SKSUMPC-0000-000451</t>
  </si>
  <si>
    <t>Barcelona</t>
  </si>
  <si>
    <t>Althea Kaye</t>
  </si>
  <si>
    <t>SKSUMPC-0000-000452</t>
  </si>
  <si>
    <t>Brucetan Jade</t>
  </si>
  <si>
    <t>SKSUMPC-0000-000453</t>
  </si>
  <si>
    <t>Kristiane Allyssa</t>
  </si>
  <si>
    <t>SKSUMPC-0000-000454</t>
  </si>
  <si>
    <t>Alexis Jewel</t>
  </si>
  <si>
    <t>SKSUMPC-0000-000455</t>
  </si>
  <si>
    <t>Generose</t>
  </si>
  <si>
    <t>SKSUMPC-0000-000456</t>
  </si>
  <si>
    <t>Christine Jean</t>
  </si>
  <si>
    <t>SKSUMPC-0000-000457</t>
  </si>
  <si>
    <t>Biñas</t>
  </si>
  <si>
    <t>Kim Rodolph</t>
  </si>
  <si>
    <t>SKSUMPC-0000-000458</t>
  </si>
  <si>
    <t>Binantos</t>
  </si>
  <si>
    <t>Quisha Jyniece</t>
  </si>
  <si>
    <t>SKSUMPC-0000-000459</t>
  </si>
  <si>
    <t>Boy</t>
  </si>
  <si>
    <t>Shyrel Joy</t>
  </si>
  <si>
    <t>SKSUMPC-0000-000460</t>
  </si>
  <si>
    <t>Braganza</t>
  </si>
  <si>
    <t>Janine Camille</t>
  </si>
  <si>
    <t>SKSUMPC-0000-000461</t>
  </si>
  <si>
    <t>Brasales</t>
  </si>
  <si>
    <t>Lex Justin</t>
  </si>
  <si>
    <t>SKSUMPC-0000-000462</t>
  </si>
  <si>
    <t>Ca-as</t>
  </si>
  <si>
    <t>Charles Goodwin</t>
  </si>
  <si>
    <t>SKSUMPC-0000-000463</t>
  </si>
  <si>
    <t>Cristine Joy</t>
  </si>
  <si>
    <t>SKSUMPC-0000-000464</t>
  </si>
  <si>
    <t>Andrea Marie</t>
  </si>
  <si>
    <t>SKSUMPC-0000-000465</t>
  </si>
  <si>
    <t>Callao</t>
  </si>
  <si>
    <t>Miguel Angelo</t>
  </si>
  <si>
    <t>SKSUMPC-0000-000466</t>
  </si>
  <si>
    <t>Calpotura</t>
  </si>
  <si>
    <t>John Gied</t>
  </si>
  <si>
    <t>SKSUMPC-0000-000467</t>
  </si>
  <si>
    <t>IH Robert John</t>
  </si>
  <si>
    <t>SKSUMPC-0000-000468</t>
  </si>
  <si>
    <t>Campos</t>
  </si>
  <si>
    <t>Christian Dave</t>
  </si>
  <si>
    <t>SKSUMPC-0000-000469</t>
  </si>
  <si>
    <t>Canja</t>
  </si>
  <si>
    <t>Karl Aron</t>
  </si>
  <si>
    <t>SKSUMPC-0000-000470</t>
  </si>
  <si>
    <t>Carlet</t>
  </si>
  <si>
    <t>Czarina Joy</t>
  </si>
  <si>
    <t>SKSUMPC-0000-000471</t>
  </si>
  <si>
    <t>Castino</t>
  </si>
  <si>
    <t>Glen Aris Steven</t>
  </si>
  <si>
    <t>SKSUMPC-0000-000472</t>
  </si>
  <si>
    <t>Grazel Anne Salve</t>
  </si>
  <si>
    <t>SKSUMPC-0000-000473</t>
  </si>
  <si>
    <t>Calvin Josh</t>
  </si>
  <si>
    <t>SKSUMPC-0000-000474</t>
  </si>
  <si>
    <t>Celestial</t>
  </si>
  <si>
    <t>Christian Elaine</t>
  </si>
  <si>
    <t>SKSUMPC-0000-000475</t>
  </si>
  <si>
    <t>Nivea Jade</t>
  </si>
  <si>
    <t>SKSUMPC-0000-000476</t>
  </si>
  <si>
    <t>Cerdana</t>
  </si>
  <si>
    <t>Bea Nicole</t>
  </si>
  <si>
    <t>SKSUMPC-0000-000477</t>
  </si>
  <si>
    <t>Ciudad</t>
  </si>
  <si>
    <t>Trishia Freyia</t>
  </si>
  <si>
    <t>SKSUMPC-0000-000478</t>
  </si>
  <si>
    <t>Erika Rhiana</t>
  </si>
  <si>
    <t>SKSUMPC-0000-000479</t>
  </si>
  <si>
    <t>Corbal</t>
  </si>
  <si>
    <t>Precious</t>
  </si>
  <si>
    <t>SKSUMPC-0000-000480</t>
  </si>
  <si>
    <t>Consebit</t>
  </si>
  <si>
    <t>Hansdale John</t>
  </si>
  <si>
    <t>SKSUMPC-0000-000481</t>
  </si>
  <si>
    <t>Karylle Lyra</t>
  </si>
  <si>
    <t>SKSUMPC-0000-000482</t>
  </si>
  <si>
    <t>Kyline Louise</t>
  </si>
  <si>
    <t>SKSUMPC-0000-000483</t>
  </si>
  <si>
    <t>Zaira Aleiah Kim</t>
  </si>
  <si>
    <t>SKSUMPC-0000-000484</t>
  </si>
  <si>
    <t>Corton</t>
  </si>
  <si>
    <t>Ralph Christian Isaiah</t>
  </si>
  <si>
    <t>SKSUMPC-0000-000485</t>
  </si>
  <si>
    <t>Rio Gabriel</t>
  </si>
  <si>
    <t>Gabriel</t>
  </si>
  <si>
    <t>SKSUMPC-0000-000486</t>
  </si>
  <si>
    <t>Dading</t>
  </si>
  <si>
    <t>Reema Hommaiya</t>
  </si>
  <si>
    <t>SKSUMPC-0000-000487</t>
  </si>
  <si>
    <t>Sophie Ma. Ameiah</t>
  </si>
  <si>
    <t>SKSUMPC-0000-000488</t>
  </si>
  <si>
    <t>Cristianne Danyi</t>
  </si>
  <si>
    <t>SKSUMPC-0000-000489</t>
  </si>
  <si>
    <t>Dalanon</t>
  </si>
  <si>
    <t>Elisha Kate</t>
  </si>
  <si>
    <t>SKSUMPC-0000-000490</t>
  </si>
  <si>
    <t>Joshua Dave</t>
  </si>
  <si>
    <t>SKSUMPC-0000-000491</t>
  </si>
  <si>
    <t>Ian Albert</t>
  </si>
  <si>
    <t>SKSUMPC-0000-000492</t>
  </si>
  <si>
    <t>Ma. Faith Christy</t>
  </si>
  <si>
    <t>SKSUMPC-0000-000493</t>
  </si>
  <si>
    <t>Dangli</t>
  </si>
  <si>
    <t>Angel Grace</t>
  </si>
  <si>
    <t>SKSUMPC-0000-000494</t>
  </si>
  <si>
    <t>Daulo</t>
  </si>
  <si>
    <t>Mary Carmille</t>
  </si>
  <si>
    <t>SKSUMPC-0000-000495</t>
  </si>
  <si>
    <t>Dorothy</t>
  </si>
  <si>
    <t>SKSUMPC-0000-000496</t>
  </si>
  <si>
    <t>De Guia</t>
  </si>
  <si>
    <t>Bianca Isabelle</t>
  </si>
  <si>
    <t>SKSUMPC-0000-000497</t>
  </si>
  <si>
    <t>De Monteverde</t>
  </si>
  <si>
    <t>Mhel Adammes</t>
  </si>
  <si>
    <t>SKSUMPC-0000-000498</t>
  </si>
  <si>
    <t>Dejilla</t>
  </si>
  <si>
    <t>Lovely Keth</t>
  </si>
  <si>
    <t>SKSUMPC-0000-000499</t>
  </si>
  <si>
    <t>Del Mundo</t>
  </si>
  <si>
    <t>Hazel Kaye</t>
  </si>
  <si>
    <t>SKSUMPC-0000-000500</t>
  </si>
  <si>
    <t>Andrew</t>
  </si>
  <si>
    <t>SKSUMPC-0000-000501</t>
  </si>
  <si>
    <t>Fareeda</t>
  </si>
  <si>
    <t>SKSUMPC-0000-000502</t>
  </si>
  <si>
    <t>Joshua</t>
  </si>
  <si>
    <t>SKSUMPC-0000-000503</t>
  </si>
  <si>
    <t>Demabildo</t>
  </si>
  <si>
    <t>Vinz</t>
  </si>
  <si>
    <t>SKSUMPC-0000-000504</t>
  </si>
  <si>
    <t>Demonteverde</t>
  </si>
  <si>
    <t>Angelei</t>
  </si>
  <si>
    <t>SKSUMPC-0000-000505</t>
  </si>
  <si>
    <t>Denonong</t>
  </si>
  <si>
    <t>Krystallet Gabriele</t>
  </si>
  <si>
    <t>SKSUMPC-0000-000506</t>
  </si>
  <si>
    <t>Dermil</t>
  </si>
  <si>
    <t>Kennetyh Cole</t>
  </si>
  <si>
    <t>SKSUMPC-0000-000507</t>
  </si>
  <si>
    <t>Abbey Zyana</t>
  </si>
  <si>
    <t>SKSUMPC-0000-000508</t>
  </si>
  <si>
    <t>Precious Angel</t>
  </si>
  <si>
    <t>SKSUMPC-0000-000509</t>
  </si>
  <si>
    <t>Dollette</t>
  </si>
  <si>
    <t>Glenny Ross</t>
  </si>
  <si>
    <t>SKSUMPC-0000-000510</t>
  </si>
  <si>
    <t>Jed Elray</t>
  </si>
  <si>
    <t>SKSUMPC-0000-000511</t>
  </si>
  <si>
    <t>Dumago</t>
  </si>
  <si>
    <t>Liz Aura</t>
  </si>
  <si>
    <t>SKSUMPC-0000-000512</t>
  </si>
  <si>
    <t>Dumagpi</t>
  </si>
  <si>
    <t>Judy Lette Kaye</t>
  </si>
  <si>
    <t>SKSUMPC-0000-000513</t>
  </si>
  <si>
    <t>Nembriq Kaner</t>
  </si>
  <si>
    <t>SKSUMPC-0000-000514</t>
  </si>
  <si>
    <t>Erika Lumille</t>
  </si>
  <si>
    <t>SKSUMPC-0000-000515</t>
  </si>
  <si>
    <t>Duruin</t>
  </si>
  <si>
    <t>Apzelia Angel</t>
  </si>
  <si>
    <t>SKSUMPC-0000-000516</t>
  </si>
  <si>
    <t>Ea</t>
  </si>
  <si>
    <t>Erich</t>
  </si>
  <si>
    <t>SKSUMPC-0000-000517</t>
  </si>
  <si>
    <t>EdaÑo</t>
  </si>
  <si>
    <t>Joie Beah</t>
  </si>
  <si>
    <t>SKSUMPC-0000-000518</t>
  </si>
  <si>
    <t>Edombingo</t>
  </si>
  <si>
    <t>Kira Michelle</t>
  </si>
  <si>
    <t>SKSUMPC-0000-000519</t>
  </si>
  <si>
    <t>Ericka Shyn</t>
  </si>
  <si>
    <t>SKSUMPC-0000-000520</t>
  </si>
  <si>
    <t>Erick</t>
  </si>
  <si>
    <t>SKSUMPC-0000-000521</t>
  </si>
  <si>
    <t>Embrado</t>
  </si>
  <si>
    <t>Krystalet Nera</t>
  </si>
  <si>
    <t>SKSUMPC-0000-000522</t>
  </si>
  <si>
    <t xml:space="preserve">Enrique </t>
  </si>
  <si>
    <t>Lex Aljanfiel Jr.</t>
  </si>
  <si>
    <t>SKSUMPC-0000-000523</t>
  </si>
  <si>
    <t>Erauda</t>
  </si>
  <si>
    <t>John MAVERICK Angelou</t>
  </si>
  <si>
    <t>SKSUMPC-0000-000524</t>
  </si>
  <si>
    <t>Erfe</t>
  </si>
  <si>
    <t>Kate Angela</t>
  </si>
  <si>
    <t>SKSUMPC-0000-000525</t>
  </si>
  <si>
    <t>Estanislao</t>
  </si>
  <si>
    <t>Honey Jel</t>
  </si>
  <si>
    <t>SKSUMPC-0000-000526</t>
  </si>
  <si>
    <t>Gidelyn Faye</t>
  </si>
  <si>
    <t>SKSUMPC-0000-000527</t>
  </si>
  <si>
    <t>Ashley</t>
  </si>
  <si>
    <t>SKSUMPC-0000-000528</t>
  </si>
  <si>
    <t>Eusala</t>
  </si>
  <si>
    <t>Sheera Mae</t>
  </si>
  <si>
    <t>SKSUMPC-0000-000529</t>
  </si>
  <si>
    <t>Enriquez</t>
  </si>
  <si>
    <t>Tobias Miguel</t>
  </si>
  <si>
    <t>SKSUMPC-0000-000530</t>
  </si>
  <si>
    <t>Rhea Mae</t>
  </si>
  <si>
    <t>SKSUMPC-0000-000531</t>
  </si>
  <si>
    <t>Fegarido</t>
  </si>
  <si>
    <t>Xyra Jin</t>
  </si>
  <si>
    <t>SKSUMPC-0000-000532</t>
  </si>
  <si>
    <t>Ferre</t>
  </si>
  <si>
    <t>Ernest Jhon</t>
  </si>
  <si>
    <t>SKSUMPC-0000-000533</t>
  </si>
  <si>
    <t>Fillone</t>
  </si>
  <si>
    <t>Alexandra</t>
  </si>
  <si>
    <t>SKSUMPC-0000-000534</t>
  </si>
  <si>
    <t>SKSUMPC-0000-000535</t>
  </si>
  <si>
    <t>Leowin Kenneth</t>
  </si>
  <si>
    <t>SKSUMPC-0000-000536</t>
  </si>
  <si>
    <t xml:space="preserve">Floresca </t>
  </si>
  <si>
    <t>Brent Ceasar Ian</t>
  </si>
  <si>
    <t>SKSUMPC-0000-000537</t>
  </si>
  <si>
    <t>Fornan</t>
  </si>
  <si>
    <t>Garscyle</t>
  </si>
  <si>
    <t>SKSUMPC-0000-000538</t>
  </si>
  <si>
    <t>Althea</t>
  </si>
  <si>
    <t>SKSUMPC-0000-000539</t>
  </si>
  <si>
    <t>Gabas</t>
  </si>
  <si>
    <t>Cybelle Angela</t>
  </si>
  <si>
    <t>SKSUMPC-0000-000540</t>
  </si>
  <si>
    <t>Reisha Marie</t>
  </si>
  <si>
    <t>SKSUMPC-0000-000541</t>
  </si>
  <si>
    <t>Gacoscos</t>
  </si>
  <si>
    <t>Goji</t>
  </si>
  <si>
    <t>SKSUMPC-0000-000542</t>
  </si>
  <si>
    <t>Gallardo</t>
  </si>
  <si>
    <t>George Ryan</t>
  </si>
  <si>
    <t>SKSUMPC-0000-000543</t>
  </si>
  <si>
    <t>Gallinero</t>
  </si>
  <si>
    <t>Lywil Jan</t>
  </si>
  <si>
    <t>SKSUMPC-0000-000544</t>
  </si>
  <si>
    <t>Gandola</t>
  </si>
  <si>
    <t>Marianne Frances Karyl</t>
  </si>
  <si>
    <t>SKSUMPC-0000-000545</t>
  </si>
  <si>
    <t>Gesalan</t>
  </si>
  <si>
    <t>Juriah Zane</t>
  </si>
  <si>
    <t>SKSUMPC-0000-000546</t>
  </si>
  <si>
    <t>Kristyl Shane</t>
  </si>
  <si>
    <t>SKSUMPC-0000-000547</t>
  </si>
  <si>
    <t>Genota</t>
  </si>
  <si>
    <t>Ezra Mari Andre</t>
  </si>
  <si>
    <t>SKSUMPC-0000-000548</t>
  </si>
  <si>
    <t>Genotiva</t>
  </si>
  <si>
    <t>Jymkurt Arin</t>
  </si>
  <si>
    <t>SKSUMPC-0000-000549</t>
  </si>
  <si>
    <t>Gialigo</t>
  </si>
  <si>
    <t>Audri Irish Dane</t>
  </si>
  <si>
    <t>SKSUMPC-0000-000550</t>
  </si>
  <si>
    <t>Godoy</t>
  </si>
  <si>
    <t>Jesiah Dominic</t>
  </si>
  <si>
    <t>SKSUMPC-0000-000551</t>
  </si>
  <si>
    <t>Gonzales</t>
  </si>
  <si>
    <t>Kendra Clarisse</t>
  </si>
  <si>
    <t>SKSUMPC-0000-000552</t>
  </si>
  <si>
    <t>Leny Gel Benace</t>
  </si>
  <si>
    <t>SKSUMPC-0000-000553</t>
  </si>
  <si>
    <t>Gurieza</t>
  </si>
  <si>
    <t>Angelo</t>
  </si>
  <si>
    <t>SKSUMPC-0000-000554</t>
  </si>
  <si>
    <t>Hinong</t>
  </si>
  <si>
    <t>Ruveline Ynonne</t>
  </si>
  <si>
    <t>SKSUMPC-0000-000555</t>
  </si>
  <si>
    <t>Pauleen Jurish</t>
  </si>
  <si>
    <t>SKSUMPC-0000-000556</t>
  </si>
  <si>
    <t>Paul Asi</t>
  </si>
  <si>
    <t>SKSUMPC-0000-000557</t>
  </si>
  <si>
    <t>Horcera</t>
  </si>
  <si>
    <t>Alion Allen</t>
  </si>
  <si>
    <t>SKSUMPC-0000-000558</t>
  </si>
  <si>
    <t>Imperial</t>
  </si>
  <si>
    <t>Caezar Ian</t>
  </si>
  <si>
    <t>SKSUMPC-0000-000559</t>
  </si>
  <si>
    <t>Ito</t>
  </si>
  <si>
    <t>Therese</t>
  </si>
  <si>
    <t>SKSUMPC-0000-000560</t>
  </si>
  <si>
    <t>Jamison</t>
  </si>
  <si>
    <t>Isiah</t>
  </si>
  <si>
    <t>SKSUMPC-0000-000561</t>
  </si>
  <si>
    <t>Ivan Henry</t>
  </si>
  <si>
    <t>Barba</t>
  </si>
  <si>
    <t>SKSUMPC-0000-000562</t>
  </si>
  <si>
    <t>Karylle Mandafe</t>
  </si>
  <si>
    <t>SKSUMPC-0000-000563</t>
  </si>
  <si>
    <t>SKSUMPC-0000-000564</t>
  </si>
  <si>
    <t>Jumamon</t>
  </si>
  <si>
    <t>Peter Venz</t>
  </si>
  <si>
    <t>SKSUMPC-0000-000565</t>
  </si>
  <si>
    <t>Junsay</t>
  </si>
  <si>
    <t>Isssaamin</t>
  </si>
  <si>
    <t>SKSUMPC-0000-000566</t>
  </si>
  <si>
    <t>Kahar</t>
  </si>
  <si>
    <t>Nailah</t>
  </si>
  <si>
    <t>SKSUMPC-0000-000567</t>
  </si>
  <si>
    <t>Alyssa</t>
  </si>
  <si>
    <t>SKSUMPC-0000-000568</t>
  </si>
  <si>
    <t>Kinazo</t>
  </si>
  <si>
    <t>Mary Natalie Eliza</t>
  </si>
  <si>
    <t>SKSUMPC-0000-000569</t>
  </si>
  <si>
    <t>Labarosa</t>
  </si>
  <si>
    <t>Patrick Jay</t>
  </si>
  <si>
    <t>SKSUMPC-0000-000570</t>
  </si>
  <si>
    <t>Lagcao</t>
  </si>
  <si>
    <t>Yvrin Gabriel</t>
  </si>
  <si>
    <t>SKSUMPC-0000-000571</t>
  </si>
  <si>
    <t>Lamalan</t>
  </si>
  <si>
    <t>Maha</t>
  </si>
  <si>
    <t>SKSUMPC-0000-000572</t>
  </si>
  <si>
    <t>Justin Nathan Paul</t>
  </si>
  <si>
    <t>SKSUMPC-0000-000573</t>
  </si>
  <si>
    <t>Earlwyn Mar</t>
  </si>
  <si>
    <t>SKSUMPC-0000-000574</t>
  </si>
  <si>
    <t>Lao</t>
  </si>
  <si>
    <t>Genebelle</t>
  </si>
  <si>
    <t>SKSUMPC-0000-000575</t>
  </si>
  <si>
    <t>Lapuz</t>
  </si>
  <si>
    <t>Nikoshi Gale</t>
  </si>
  <si>
    <t>SKSUMPC-0000-000576</t>
  </si>
  <si>
    <t>Lasiste</t>
  </si>
  <si>
    <t>Sophia Jovel</t>
  </si>
  <si>
    <t>SKSUMPC-0000-000577</t>
  </si>
  <si>
    <t>Lastimoso</t>
  </si>
  <si>
    <t>Alexandria</t>
  </si>
  <si>
    <t>SKSUMPC-0000-000578</t>
  </si>
  <si>
    <t>Latiza</t>
  </si>
  <si>
    <t>Juene Aiyana Zophie</t>
  </si>
  <si>
    <t>SKSUMPC-0000-000579</t>
  </si>
  <si>
    <t>Leal</t>
  </si>
  <si>
    <t>Nikko</t>
  </si>
  <si>
    <t>SKSUMPC-0000-000580</t>
  </si>
  <si>
    <t>Lim</t>
  </si>
  <si>
    <t>vhon Denver</t>
  </si>
  <si>
    <t>SKSUMPC-0000-000581</t>
  </si>
  <si>
    <t>Limana</t>
  </si>
  <si>
    <t>Juliah</t>
  </si>
  <si>
    <t>SKSUMPC-0000-000582</t>
  </si>
  <si>
    <t>Limbungan</t>
  </si>
  <si>
    <t>Bernadette Nicole</t>
  </si>
  <si>
    <t>SKSUMPC-0000-000583</t>
  </si>
  <si>
    <t>Liston</t>
  </si>
  <si>
    <t>Darlin</t>
  </si>
  <si>
    <t>SKSUMPC-0000-000584</t>
  </si>
  <si>
    <t>Lolos</t>
  </si>
  <si>
    <t>Al</t>
  </si>
  <si>
    <t>SKSUMPC-0000-000585</t>
  </si>
  <si>
    <t>Lucero</t>
  </si>
  <si>
    <t>Danika Sheena</t>
  </si>
  <si>
    <t>SKSUMPC-0000-000586</t>
  </si>
  <si>
    <t>Daphne Rose</t>
  </si>
  <si>
    <t>SKSUMPC-0000-000587</t>
  </si>
  <si>
    <t>Lucenio</t>
  </si>
  <si>
    <t>Charson Theodorore</t>
  </si>
  <si>
    <t>SKSUMPC-0000-000588</t>
  </si>
  <si>
    <t>Lugioman</t>
  </si>
  <si>
    <t>Mefleha</t>
  </si>
  <si>
    <t>SKSUMPC-0000-000589</t>
  </si>
  <si>
    <t>Emmanuel Yuri</t>
  </si>
  <si>
    <t>SKSUMPC-0000-000590</t>
  </si>
  <si>
    <t>Stephen James</t>
  </si>
  <si>
    <t>SKSUMPC-0000-000591</t>
  </si>
  <si>
    <t>Maggay</t>
  </si>
  <si>
    <t>Althea Kate</t>
  </si>
  <si>
    <t>SKSUMPC-0000-000592</t>
  </si>
  <si>
    <t>Isabella</t>
  </si>
  <si>
    <t>SKSUMPC-0000-000593</t>
  </si>
  <si>
    <t>Mamalinta</t>
  </si>
  <si>
    <t>Bai Jyjada</t>
  </si>
  <si>
    <t>SKSUMPC-0000-000594</t>
  </si>
  <si>
    <t>Manero</t>
  </si>
  <si>
    <t>Hannah Nicole</t>
  </si>
  <si>
    <t>SKSUMPC-0000-000595</t>
  </si>
  <si>
    <t>Martinez</t>
  </si>
  <si>
    <t>Edward</t>
  </si>
  <si>
    <t>SKSUMPC-0000-000596</t>
  </si>
  <si>
    <t>Ming</t>
  </si>
  <si>
    <t>Niño Neil</t>
  </si>
  <si>
    <t>SKSUMPC-0000-000597</t>
  </si>
  <si>
    <t>Minsu</t>
  </si>
  <si>
    <t>SKSUMPC-0000-000598</t>
  </si>
  <si>
    <t>Marco Alexander</t>
  </si>
  <si>
    <t>SKSUMPC-0000-000599</t>
  </si>
  <si>
    <t>Axis Elnon</t>
  </si>
  <si>
    <t>SKSUMPC-0000-000600</t>
  </si>
  <si>
    <t>Morante</t>
  </si>
  <si>
    <t>Chela Mae</t>
  </si>
  <si>
    <t>SKSUMPC-0000-000601</t>
  </si>
  <si>
    <t>Crimson</t>
  </si>
  <si>
    <t>SKSUMPC-0000-000602</t>
  </si>
  <si>
    <t>Duchess Siena Ross</t>
  </si>
  <si>
    <t>SKSUMPC-0000-000603</t>
  </si>
  <si>
    <t>Napalinga</t>
  </si>
  <si>
    <t>Jayrene Ritchie</t>
  </si>
  <si>
    <t>SKSUMPC-0000-000604</t>
  </si>
  <si>
    <t>Natangcop</t>
  </si>
  <si>
    <t>Dania</t>
  </si>
  <si>
    <t>SKSUMPC-0000-000605</t>
  </si>
  <si>
    <t>Navera</t>
  </si>
  <si>
    <t>Oscar Jussef</t>
  </si>
  <si>
    <t>SKSUMPC-0000-000606</t>
  </si>
  <si>
    <t>Nor</t>
  </si>
  <si>
    <t>Bai Romilan</t>
  </si>
  <si>
    <t>SKSUMPC-0000-000607</t>
  </si>
  <si>
    <t>France Carlo</t>
  </si>
  <si>
    <t>SKSUMPC-0000-000608</t>
  </si>
  <si>
    <t>France Cedric</t>
  </si>
  <si>
    <t>SKSUMPC-0000-000609</t>
  </si>
  <si>
    <t>Notorio</t>
  </si>
  <si>
    <t>Ira Celo</t>
  </si>
  <si>
    <t>SKSUMPC-0000-000610</t>
  </si>
  <si>
    <t>Ralfh Adrian</t>
  </si>
  <si>
    <t>SKSUMPC-0000-000611</t>
  </si>
  <si>
    <t>Karyl Feb</t>
  </si>
  <si>
    <t>SKSUMPC-0000-000612</t>
  </si>
  <si>
    <t>Padillo</t>
  </si>
  <si>
    <t xml:space="preserve"> Koren</t>
  </si>
  <si>
    <t>SKSUMPC-0000-000613</t>
  </si>
  <si>
    <t>Jasmine Nikki Jen</t>
  </si>
  <si>
    <t>SKSUMPC-0000-000614</t>
  </si>
  <si>
    <t>John Ryan</t>
  </si>
  <si>
    <t>SKSUMPC-0000-000615</t>
  </si>
  <si>
    <t>Pamulaya</t>
  </si>
  <si>
    <t>Brian Eiji</t>
  </si>
  <si>
    <t>SKSUMPC-0000-000616</t>
  </si>
  <si>
    <t>Paradero</t>
  </si>
  <si>
    <t xml:space="preserve"> Jan Richie</t>
  </si>
  <si>
    <t>SKSUMPC-0000-000617</t>
  </si>
  <si>
    <t>Patoc</t>
  </si>
  <si>
    <t>Hanna Nathalie</t>
  </si>
  <si>
    <t>SKSUMPC-0000-000618</t>
  </si>
  <si>
    <t>Ma. Paz Antonette</t>
  </si>
  <si>
    <t>SKSUMPC-0000-000619</t>
  </si>
  <si>
    <t>Charles Xandre</t>
  </si>
  <si>
    <t>SKSUMPC-0000-000620</t>
  </si>
  <si>
    <t>Christ Romney</t>
  </si>
  <si>
    <t>SKSUMPC-0000-000621</t>
  </si>
  <si>
    <t>Jierah Myrhille</t>
  </si>
  <si>
    <t>SKSUMPC-0000-000622</t>
  </si>
  <si>
    <t>Alieza Ira Leigh</t>
  </si>
  <si>
    <t>SKSUMPC-0000-000623</t>
  </si>
  <si>
    <t>Perla</t>
  </si>
  <si>
    <t>Vhon Denver</t>
  </si>
  <si>
    <t>SKSUMPC-0000-000624</t>
  </si>
  <si>
    <t>Perono</t>
  </si>
  <si>
    <t>Joseph Dwayne Xander</t>
  </si>
  <si>
    <t>SKSUMPC-0000-000625</t>
  </si>
  <si>
    <t>Pirote</t>
  </si>
  <si>
    <t>Wenston</t>
  </si>
  <si>
    <t>SKSUMPC-0000-000626</t>
  </si>
  <si>
    <t>Pompong</t>
  </si>
  <si>
    <t>Abdulrahman</t>
  </si>
  <si>
    <t>SKSUMPC-0000-000627</t>
  </si>
  <si>
    <t>Ponio</t>
  </si>
  <si>
    <t>Benzyn Joyce</t>
  </si>
  <si>
    <t>SKSUMPC-0000-000628</t>
  </si>
  <si>
    <t>Posanso</t>
  </si>
  <si>
    <t>Ryan Gerome</t>
  </si>
  <si>
    <t>SKSUMPC-0000-000629</t>
  </si>
  <si>
    <t>Pua</t>
  </si>
  <si>
    <t>Angelique Keith</t>
  </si>
  <si>
    <t>SKSUMPC-0000-000630</t>
  </si>
  <si>
    <t>Purazo</t>
  </si>
  <si>
    <t>Kyne Hebron</t>
  </si>
  <si>
    <t>SKSUMPC-0000-000631</t>
  </si>
  <si>
    <t>Quilaton</t>
  </si>
  <si>
    <t>Ryzl  Solas</t>
  </si>
  <si>
    <t>SKSUMPC-0000-000632</t>
  </si>
  <si>
    <t>Benedict Jane</t>
  </si>
  <si>
    <t>SKSUMPC-0000-000633</t>
  </si>
  <si>
    <t>Retirado</t>
  </si>
  <si>
    <t>Lark Melgar</t>
  </si>
  <si>
    <t>SKSUMPC-0000-000634</t>
  </si>
  <si>
    <t>Keyneth</t>
  </si>
  <si>
    <t>SKSUMPC-0000-000635</t>
  </si>
  <si>
    <t>Keshia</t>
  </si>
  <si>
    <t>SKSUMPC-0000-000636</t>
  </si>
  <si>
    <t>Riparip</t>
  </si>
  <si>
    <t>Roi Numer</t>
  </si>
  <si>
    <t>SKSUMPC-0000-000637</t>
  </si>
  <si>
    <t>Angela Precious Bless</t>
  </si>
  <si>
    <t>SKSUMPC-0000-000638</t>
  </si>
  <si>
    <t>Seith</t>
  </si>
  <si>
    <t>SKSUMPC-0000-000639</t>
  </si>
  <si>
    <t>Roxas</t>
  </si>
  <si>
    <t>Jirah</t>
  </si>
  <si>
    <t>SKSUMPC-0000-000640</t>
  </si>
  <si>
    <t>Sabado</t>
  </si>
  <si>
    <t>Shandelle Ella</t>
  </si>
  <si>
    <t>SKSUMPC-0000-000641</t>
  </si>
  <si>
    <t>Querben Steph</t>
  </si>
  <si>
    <t>SKSUMPC-0000-000642</t>
  </si>
  <si>
    <t>Saladino</t>
  </si>
  <si>
    <t xml:space="preserve">Pearl </t>
  </si>
  <si>
    <t>SKSUMPC-0000-000643</t>
  </si>
  <si>
    <t>SaldaÑa</t>
  </si>
  <si>
    <t>Krizia Adrianne</t>
  </si>
  <si>
    <t>SKSUMPC-0000-000644</t>
  </si>
  <si>
    <t>Sapal</t>
  </si>
  <si>
    <t>Alisha</t>
  </si>
  <si>
    <t>SKSUMPC-0000-000645</t>
  </si>
  <si>
    <t>Farisha</t>
  </si>
  <si>
    <t>SKSUMPC-0000-000646</t>
  </si>
  <si>
    <t>Sebellino</t>
  </si>
  <si>
    <t>Christian J</t>
  </si>
  <si>
    <t>SKSUMPC-0000-000647</t>
  </si>
  <si>
    <t>Sevelleno</t>
  </si>
  <si>
    <t>Khirtz Rianne Edgar</t>
  </si>
  <si>
    <t>SKSUMPC-0000-000648</t>
  </si>
  <si>
    <t>Sibugan</t>
  </si>
  <si>
    <t>Brad Van Hanse</t>
  </si>
  <si>
    <t>SKSUMPC-0000-000649</t>
  </si>
  <si>
    <t>Suboc</t>
  </si>
  <si>
    <t>Jon Carlo</t>
  </si>
  <si>
    <t>SKSUMPC-0000-000650</t>
  </si>
  <si>
    <t>Suarez</t>
  </si>
  <si>
    <t>Jesh Ashley</t>
  </si>
  <si>
    <t>SKSUMPC-0000-000651</t>
  </si>
  <si>
    <t>Sumagaysay</t>
  </si>
  <si>
    <t>Sheila Mae</t>
  </si>
  <si>
    <t>SKSUMPC-0000-000652</t>
  </si>
  <si>
    <t>Nichaela Alianna</t>
  </si>
  <si>
    <t>SKSUMPC-0000-000653</t>
  </si>
  <si>
    <t>Tadiaman</t>
  </si>
  <si>
    <t>Frances Joy</t>
  </si>
  <si>
    <t>Tomboc</t>
  </si>
  <si>
    <t>SKSUMPC-0000-000654</t>
  </si>
  <si>
    <t>Talib</t>
  </si>
  <si>
    <t>Nazreen</t>
  </si>
  <si>
    <t>SKSUMPC-0000-000655</t>
  </si>
  <si>
    <t>Stephen Euan</t>
  </si>
  <si>
    <t>SKSUMPC-0000-000656</t>
  </si>
  <si>
    <t>Tamondong</t>
  </si>
  <si>
    <t>Tiana Jazmine</t>
  </si>
  <si>
    <t>SKSUMPC-0000-000657</t>
  </si>
  <si>
    <t>Tingson</t>
  </si>
  <si>
    <t>Francine Karylle</t>
  </si>
  <si>
    <t>SKSUMPC-0000-000658</t>
  </si>
  <si>
    <t>Tolentino</t>
  </si>
  <si>
    <t>April Marie</t>
  </si>
  <si>
    <t>SKSUMPC-0000-000659</t>
  </si>
  <si>
    <t>Tovera</t>
  </si>
  <si>
    <t>Alexandria Monique</t>
  </si>
  <si>
    <t>SKSUMPC-0000-000660</t>
  </si>
  <si>
    <t>Ulama</t>
  </si>
  <si>
    <t>Merzaq</t>
  </si>
  <si>
    <t>SKSUMPC-0000-000661</t>
  </si>
  <si>
    <t>Ulangkaya</t>
  </si>
  <si>
    <t>Ashraine</t>
  </si>
  <si>
    <t>SKSUMPC-0000-000662</t>
  </si>
  <si>
    <t>Jam Carmelie</t>
  </si>
  <si>
    <t>SKSUMPC-0000-000663</t>
  </si>
  <si>
    <t>Caitlin Ann</t>
  </si>
  <si>
    <t>SKSUMPC-0000-000664</t>
  </si>
  <si>
    <t>Nate Andrie</t>
  </si>
  <si>
    <t>SKSUMPC-0000-000665</t>
  </si>
  <si>
    <t>Valerio</t>
  </si>
  <si>
    <t>Chistian James</t>
  </si>
  <si>
    <t>SKSUMPC-0000-000666</t>
  </si>
  <si>
    <t>Jacen Marc</t>
  </si>
  <si>
    <t>SKSUMPC-0000-000667</t>
  </si>
  <si>
    <t>Cid Gaudric</t>
  </si>
  <si>
    <t>SKSUMPC-0000-000668</t>
  </si>
  <si>
    <t>Daine Mae</t>
  </si>
  <si>
    <t>SKSUMPC-0000-000669</t>
  </si>
  <si>
    <t>Watiwat</t>
  </si>
  <si>
    <t>Michaela Nicole</t>
  </si>
  <si>
    <t>SKSUMPC-0000-000670</t>
  </si>
  <si>
    <t>Ameer</t>
  </si>
  <si>
    <t>SKSUMPC-0000-000671</t>
  </si>
  <si>
    <t>Omeir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</si>
</sst>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0.0000"/>
    <numFmt numFmtId="180" formatCode="m/d/yyyy;@"/>
  </numFmts>
  <fonts count="32">
    <font>
      <sz val="11"/>
      <color theme="1"/>
      <name val="Calibri"/>
      <charset val="134"/>
      <scheme val="minor"/>
    </font>
    <font>
      <sz val="10"/>
      <color theme="1"/>
      <name val="Bookman Old Style"/>
      <charset val="0"/>
    </font>
    <font>
      <sz val="10"/>
      <name val="Bookman Old Style"/>
      <charset val="0"/>
    </font>
    <font>
      <b/>
      <sz val="9"/>
      <color theme="1"/>
      <name val="Bookman Old Style"/>
      <charset val="0"/>
    </font>
    <font>
      <b/>
      <sz val="9"/>
      <name val="Bookman Old Style"/>
      <charset val="0"/>
    </font>
    <font>
      <sz val="10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sz val="9"/>
      <color theme="1"/>
      <name val="Bookman Old Style"/>
      <charset val="0"/>
    </font>
    <font>
      <sz val="9"/>
      <name val="Bookman Old Style"/>
      <charset val="0"/>
    </font>
    <font>
      <sz val="9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0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10" applyNumberFormat="0" applyAlignment="0" applyProtection="0">
      <alignment vertical="center"/>
    </xf>
    <xf numFmtId="0" fontId="21" fillId="8" borderId="11" applyNumberFormat="0" applyAlignment="0" applyProtection="0">
      <alignment vertical="center"/>
    </xf>
    <xf numFmtId="0" fontId="22" fillId="8" borderId="10" applyNumberFormat="0" applyAlignment="0" applyProtection="0">
      <alignment vertical="center"/>
    </xf>
    <xf numFmtId="0" fontId="23" fillId="9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1" fillId="2" borderId="0" xfId="0" applyFont="1" applyFill="1" applyBorder="1" applyAlignment="1"/>
    <xf numFmtId="43" fontId="1" fillId="2" borderId="0" xfId="1" applyNumberFormat="1" applyFont="1" applyFill="1" applyAlignment="1"/>
    <xf numFmtId="43" fontId="2" fillId="0" borderId="0" xfId="1" applyNumberFormat="1" applyFont="1" applyAlignment="1"/>
    <xf numFmtId="0" fontId="2" fillId="0" borderId="0" xfId="0" applyFont="1" applyFill="1" applyBorder="1" applyAlignment="1"/>
    <xf numFmtId="178" fontId="2" fillId="0" borderId="0" xfId="1" applyNumberFormat="1" applyFont="1" applyAlignment="1">
      <alignment horizontal="center"/>
    </xf>
    <xf numFmtId="179" fontId="2" fillId="0" borderId="0" xfId="0" applyNumberFormat="1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4" fillId="0" borderId="1" xfId="1" applyNumberFormat="1" applyFont="1" applyBorder="1" applyAlignment="1"/>
    <xf numFmtId="1" fontId="4" fillId="2" borderId="1" xfId="0" applyNumberFormat="1" applyFont="1" applyFill="1" applyBorder="1" applyAlignment="1">
      <alignment horizontal="center" vertical="center" wrapText="1"/>
    </xf>
    <xf numFmtId="43" fontId="4" fillId="2" borderId="1" xfId="1" applyNumberFormat="1" applyFont="1" applyFill="1" applyBorder="1" applyAlignment="1">
      <alignment horizontal="center" vertical="center" wrapText="1"/>
    </xf>
    <xf numFmtId="178" fontId="4" fillId="2" borderId="1" xfId="1" applyNumberFormat="1" applyFont="1" applyFill="1" applyBorder="1" applyAlignment="1">
      <alignment horizontal="center" vertical="center" wrapText="1"/>
    </xf>
    <xf numFmtId="179" fontId="4" fillId="2" borderId="1" xfId="1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3" fontId="4" fillId="0" borderId="1" xfId="1" applyNumberFormat="1" applyFont="1" applyBorder="1" applyAlignment="1">
      <alignment horizontal="center"/>
    </xf>
    <xf numFmtId="0" fontId="1" fillId="2" borderId="1" xfId="0" applyFont="1" applyFill="1" applyBorder="1" applyAlignment="1"/>
    <xf numFmtId="43" fontId="2" fillId="0" borderId="1" xfId="1" applyNumberFormat="1" applyFont="1" applyBorder="1" applyAlignment="1"/>
    <xf numFmtId="0" fontId="1" fillId="2" borderId="1" xfId="0" applyFont="1" applyFill="1" applyBorder="1" applyAlignment="1">
      <alignment horizontal="center"/>
    </xf>
    <xf numFmtId="43" fontId="2" fillId="0" borderId="1" xfId="0" applyNumberFormat="1" applyFont="1" applyFill="1" applyBorder="1" applyAlignment="1"/>
    <xf numFmtId="178" fontId="2" fillId="0" borderId="1" xfId="1" applyNumberFormat="1" applyFont="1" applyBorder="1" applyAlignment="1">
      <alignment horizontal="center"/>
    </xf>
    <xf numFmtId="179" fontId="2" fillId="0" borderId="1" xfId="0" applyNumberFormat="1" applyFont="1" applyFill="1" applyBorder="1" applyAlignment="1"/>
    <xf numFmtId="0" fontId="1" fillId="3" borderId="1" xfId="0" applyFont="1" applyFill="1" applyBorder="1" applyAlignment="1"/>
    <xf numFmtId="43" fontId="2" fillId="3" borderId="1" xfId="1" applyNumberFormat="1" applyFont="1" applyFill="1" applyBorder="1" applyAlignment="1"/>
    <xf numFmtId="0" fontId="1" fillId="3" borderId="1" xfId="0" applyFont="1" applyFill="1" applyBorder="1" applyAlignment="1">
      <alignment horizontal="center"/>
    </xf>
    <xf numFmtId="43" fontId="2" fillId="3" borderId="1" xfId="0" applyNumberFormat="1" applyFont="1" applyFill="1" applyBorder="1" applyAlignment="1"/>
    <xf numFmtId="178" fontId="2" fillId="3" borderId="1" xfId="1" applyNumberFormat="1" applyFont="1" applyFill="1" applyBorder="1" applyAlignment="1">
      <alignment horizontal="center"/>
    </xf>
    <xf numFmtId="179" fontId="2" fillId="3" borderId="1" xfId="0" applyNumberFormat="1" applyFont="1" applyFill="1" applyBorder="1" applyAlignment="1"/>
    <xf numFmtId="0" fontId="2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2" fillId="2" borderId="0" xfId="0" applyFont="1" applyFill="1" applyBorder="1" applyAlignment="1"/>
    <xf numFmtId="0" fontId="5" fillId="0" borderId="0" xfId="0" applyFont="1" applyFill="1" applyBorder="1" applyAlignment="1"/>
    <xf numFmtId="43" fontId="4" fillId="4" borderId="1" xfId="1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43" fontId="2" fillId="4" borderId="1" xfId="1" applyNumberFormat="1" applyFont="1" applyFill="1" applyBorder="1" applyAlignment="1"/>
    <xf numFmtId="0" fontId="2" fillId="2" borderId="4" xfId="0" applyFont="1" applyFill="1" applyBorder="1" applyAlignment="1"/>
    <xf numFmtId="43" fontId="2" fillId="2" borderId="5" xfId="1" applyNumberFormat="1" applyFont="1" applyFill="1" applyBorder="1" applyAlignment="1"/>
    <xf numFmtId="0" fontId="5" fillId="0" borderId="1" xfId="0" applyFont="1" applyFill="1" applyBorder="1" applyAlignment="1"/>
    <xf numFmtId="43" fontId="2" fillId="2" borderId="6" xfId="1" applyNumberFormat="1" applyFont="1" applyFill="1" applyBorder="1" applyAlignment="1"/>
    <xf numFmtId="0" fontId="2" fillId="3" borderId="1" xfId="0" applyFont="1" applyFill="1" applyBorder="1" applyAlignment="1"/>
    <xf numFmtId="43" fontId="2" fillId="3" borderId="6" xfId="1" applyNumberFormat="1" applyFont="1" applyFill="1" applyBorder="1" applyAlignment="1"/>
    <xf numFmtId="0" fontId="5" fillId="3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180" fontId="5" fillId="0" borderId="0" xfId="0" applyNumberFormat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180" fontId="7" fillId="0" borderId="1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180" fontId="5" fillId="0" borderId="1" xfId="0" applyNumberFormat="1" applyFont="1" applyFill="1" applyBorder="1" applyAlignment="1"/>
    <xf numFmtId="0" fontId="8" fillId="3" borderId="1" xfId="0" applyFont="1" applyFill="1" applyBorder="1" applyAlignment="1"/>
    <xf numFmtId="180" fontId="5" fillId="3" borderId="1" xfId="0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8" fontId="2" fillId="2" borderId="1" xfId="1" applyNumberFormat="1" applyFont="1" applyFill="1" applyBorder="1" applyAlignment="1">
      <alignment horizontal="center"/>
    </xf>
    <xf numFmtId="0" fontId="5" fillId="2" borderId="1" xfId="0" applyFont="1" applyFill="1" applyBorder="1" applyAlignment="1"/>
    <xf numFmtId="180" fontId="5" fillId="2" borderId="1" xfId="0" applyNumberFormat="1" applyFont="1" applyFill="1" applyBorder="1" applyAlignment="1"/>
    <xf numFmtId="0" fontId="2" fillId="3" borderId="1" xfId="0" applyFont="1" applyFill="1" applyBorder="1" applyAlignment="1">
      <alignment horizontal="center"/>
    </xf>
    <xf numFmtId="178" fontId="2" fillId="0" borderId="1" xfId="1" applyNumberFormat="1" applyFont="1" applyBorder="1" applyAlignment="1"/>
    <xf numFmtId="0" fontId="2" fillId="0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43" fontId="10" fillId="0" borderId="1" xfId="1" applyNumberFormat="1" applyFont="1" applyBorder="1" applyAlignment="1"/>
    <xf numFmtId="0" fontId="9" fillId="2" borderId="1" xfId="0" applyFont="1" applyFill="1" applyBorder="1" applyAlignment="1">
      <alignment horizontal="center"/>
    </xf>
    <xf numFmtId="43" fontId="10" fillId="0" borderId="1" xfId="0" applyNumberFormat="1" applyFont="1" applyFill="1" applyBorder="1" applyAlignment="1"/>
    <xf numFmtId="178" fontId="10" fillId="0" borderId="1" xfId="1" applyNumberFormat="1" applyFont="1" applyBorder="1" applyAlignment="1">
      <alignment horizontal="center"/>
    </xf>
    <xf numFmtId="179" fontId="10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10" fillId="4" borderId="1" xfId="1" applyNumberFormat="1" applyFont="1" applyFill="1" applyBorder="1" applyAlignment="1"/>
    <xf numFmtId="0" fontId="10" fillId="2" borderId="1" xfId="0" applyFont="1" applyFill="1" applyBorder="1" applyAlignment="1"/>
    <xf numFmtId="43" fontId="10" fillId="2" borderId="6" xfId="1" applyNumberFormat="1" applyFont="1" applyFill="1" applyBorder="1" applyAlignment="1"/>
    <xf numFmtId="0" fontId="2" fillId="0" borderId="1" xfId="0" applyFont="1" applyFill="1" applyBorder="1" applyAlignment="1"/>
    <xf numFmtId="180" fontId="2" fillId="0" borderId="1" xfId="0" applyNumberFormat="1" applyFont="1" applyFill="1" applyBorder="1" applyAlignment="1"/>
    <xf numFmtId="180" fontId="2" fillId="3" borderId="1" xfId="0" applyNumberFormat="1" applyFont="1" applyFill="1" applyBorder="1" applyAlignment="1"/>
    <xf numFmtId="180" fontId="2" fillId="2" borderId="1" xfId="0" applyNumberFormat="1" applyFont="1" applyFill="1" applyBorder="1" applyAlignment="1"/>
    <xf numFmtId="0" fontId="11" fillId="0" borderId="1" xfId="0" applyFont="1" applyFill="1" applyBorder="1" applyAlignment="1"/>
    <xf numFmtId="180" fontId="11" fillId="0" borderId="1" xfId="0" applyNumberFormat="1" applyFont="1" applyFill="1" applyBorder="1" applyAlignment="1"/>
    <xf numFmtId="0" fontId="1" fillId="5" borderId="1" xfId="0" applyFont="1" applyFill="1" applyBorder="1" applyAlignment="1"/>
    <xf numFmtId="43" fontId="2" fillId="5" borderId="1" xfId="1" applyNumberFormat="1" applyFont="1" applyFill="1" applyBorder="1" applyAlignment="1"/>
    <xf numFmtId="0" fontId="1" fillId="5" borderId="1" xfId="0" applyFont="1" applyFill="1" applyBorder="1" applyAlignment="1">
      <alignment horizontal="center"/>
    </xf>
    <xf numFmtId="43" fontId="2" fillId="5" borderId="1" xfId="0" applyNumberFormat="1" applyFont="1" applyFill="1" applyBorder="1" applyAlignment="1"/>
    <xf numFmtId="178" fontId="2" fillId="5" borderId="1" xfId="1" applyNumberFormat="1" applyFont="1" applyFill="1" applyBorder="1" applyAlignment="1">
      <alignment horizontal="center"/>
    </xf>
    <xf numFmtId="179" fontId="2" fillId="5" borderId="1" xfId="0" applyNumberFormat="1" applyFont="1" applyFill="1" applyBorder="1" applyAlignment="1"/>
    <xf numFmtId="43" fontId="1" fillId="2" borderId="1" xfId="1" applyNumberFormat="1" applyFont="1" applyFill="1" applyBorder="1" applyAlignment="1"/>
    <xf numFmtId="0" fontId="2" fillId="5" borderId="1" xfId="0" applyFont="1" applyFill="1" applyBorder="1" applyAlignment="1"/>
    <xf numFmtId="43" fontId="2" fillId="5" borderId="6" xfId="1" applyNumberFormat="1" applyFont="1" applyFill="1" applyBorder="1" applyAlignment="1"/>
    <xf numFmtId="0" fontId="5" fillId="5" borderId="1" xfId="0" applyFont="1" applyFill="1" applyBorder="1" applyAlignment="1"/>
    <xf numFmtId="43" fontId="2" fillId="2" borderId="1" xfId="1" applyNumberFormat="1" applyFont="1" applyFill="1" applyBorder="1" applyAlignment="1"/>
    <xf numFmtId="180" fontId="5" fillId="5" borderId="1" xfId="0" applyNumberFormat="1" applyFont="1" applyFill="1" applyBorder="1" applyAlignment="1"/>
    <xf numFmtId="0" fontId="8" fillId="5" borderId="1" xfId="0" applyFont="1" applyFill="1" applyBorder="1" applyAlignment="1"/>
    <xf numFmtId="4" fontId="5" fillId="0" borderId="1" xfId="0" applyNumberFormat="1" applyFont="1" applyFill="1" applyBorder="1" applyAlignment="1"/>
    <xf numFmtId="43" fontId="10" fillId="3" borderId="1" xfId="0" applyNumberFormat="1" applyFont="1" applyFill="1" applyBorder="1" applyAlignment="1"/>
    <xf numFmtId="178" fontId="10" fillId="3" borderId="1" xfId="1" applyNumberFormat="1" applyFont="1" applyFill="1" applyBorder="1" applyAlignment="1">
      <alignment horizontal="center"/>
    </xf>
    <xf numFmtId="179" fontId="10" fillId="3" borderId="1" xfId="0" applyNumberFormat="1" applyFont="1" applyFill="1" applyBorder="1" applyAlignment="1"/>
    <xf numFmtId="43" fontId="10" fillId="3" borderId="1" xfId="1" applyNumberFormat="1" applyFont="1" applyFill="1" applyBorder="1" applyAlignment="1"/>
    <xf numFmtId="0" fontId="1" fillId="6" borderId="1" xfId="0" applyFont="1" applyFill="1" applyBorder="1" applyAlignment="1"/>
    <xf numFmtId="0" fontId="10" fillId="6" borderId="1" xfId="0" applyFont="1" applyFill="1" applyBorder="1" applyAlignment="1"/>
    <xf numFmtId="178" fontId="10" fillId="6" borderId="1" xfId="1" applyNumberFormat="1" applyFont="1" applyFill="1" applyBorder="1" applyAlignment="1"/>
    <xf numFmtId="0" fontId="10" fillId="6" borderId="1" xfId="0" applyFont="1" applyFill="1" applyBorder="1" applyAlignment="1">
      <alignment horizontal="center"/>
    </xf>
    <xf numFmtId="43" fontId="10" fillId="6" borderId="1" xfId="1" applyNumberFormat="1" applyFont="1" applyFill="1" applyBorder="1" applyAlignment="1"/>
    <xf numFmtId="43" fontId="10" fillId="6" borderId="1" xfId="0" applyNumberFormat="1" applyFont="1" applyFill="1" applyBorder="1" applyAlignment="1"/>
    <xf numFmtId="0" fontId="5" fillId="6" borderId="0" xfId="0" applyFont="1" applyFill="1" applyBorder="1" applyAlignment="1"/>
    <xf numFmtId="0" fontId="5" fillId="6" borderId="1" xfId="0" applyFont="1" applyFill="1" applyBorder="1" applyAlignment="1"/>
    <xf numFmtId="180" fontId="5" fillId="6" borderId="1" xfId="0" applyNumberFormat="1" applyFont="1" applyFill="1" applyBorder="1" applyAlignment="1"/>
    <xf numFmtId="0" fontId="9" fillId="6" borderId="1" xfId="0" applyFont="1" applyFill="1" applyBorder="1" applyAlignment="1"/>
    <xf numFmtId="0" fontId="1" fillId="6" borderId="2" xfId="0" applyFont="1" applyFill="1" applyBorder="1" applyAlignment="1"/>
    <xf numFmtId="0" fontId="10" fillId="6" borderId="2" xfId="0" applyFont="1" applyFill="1" applyBorder="1" applyAlignment="1"/>
    <xf numFmtId="178" fontId="10" fillId="6" borderId="2" xfId="1" applyNumberFormat="1" applyFont="1" applyFill="1" applyBorder="1" applyAlignment="1"/>
    <xf numFmtId="0" fontId="10" fillId="6" borderId="2" xfId="0" applyFont="1" applyFill="1" applyBorder="1" applyAlignment="1">
      <alignment horizontal="center"/>
    </xf>
    <xf numFmtId="43" fontId="10" fillId="6" borderId="2" xfId="1" applyNumberFormat="1" applyFont="1" applyFill="1" applyBorder="1" applyAlignment="1"/>
    <xf numFmtId="43" fontId="10" fillId="6" borderId="2" xfId="0" applyNumberFormat="1" applyFont="1" applyFill="1" applyBorder="1" applyAlignment="1"/>
    <xf numFmtId="43" fontId="2" fillId="6" borderId="1" xfId="1" applyNumberFormat="1" applyFont="1" applyFill="1" applyBorder="1" applyAlignment="1"/>
    <xf numFmtId="0" fontId="2" fillId="6" borderId="1" xfId="0" applyFont="1" applyFill="1" applyBorder="1" applyAlignment="1">
      <alignment horizontal="center"/>
    </xf>
    <xf numFmtId="178" fontId="2" fillId="6" borderId="1" xfId="1" applyNumberFormat="1" applyFont="1" applyFill="1" applyBorder="1" applyAlignment="1"/>
    <xf numFmtId="0" fontId="5" fillId="6" borderId="2" xfId="0" applyFont="1" applyFill="1" applyBorder="1" applyAlignment="1"/>
    <xf numFmtId="43" fontId="2" fillId="6" borderId="1" xfId="0" applyNumberFormat="1" applyFont="1" applyFill="1" applyBorder="1" applyAlignment="1"/>
    <xf numFmtId="0" fontId="8" fillId="6" borderId="1" xfId="0" applyFont="1" applyFill="1" applyBorder="1" applyAlignment="1"/>
    <xf numFmtId="0" fontId="1" fillId="2" borderId="1" xfId="0" applyFont="1" applyFill="1" applyBorder="1" applyAlignment="1" quotePrefix="1"/>
    <xf numFmtId="0" fontId="1" fillId="3" borderId="1" xfId="0" applyFont="1" applyFill="1" applyBorder="1" applyAlignment="1" quotePrefix="1"/>
    <xf numFmtId="0" fontId="1" fillId="5" borderId="1" xfId="0" applyFont="1" applyFill="1" applyBorder="1" applyAlignment="1" quotePrefix="1"/>
    <xf numFmtId="0" fontId="1" fillId="6" borderId="1" xfId="0" applyFont="1" applyFill="1" applyBorder="1" applyAlignment="1" quotePrefix="1"/>
    <xf numFmtId="0" fontId="1" fillId="6" borderId="2" xfId="0" applyFont="1" applyFill="1" applyBorder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675"/>
  <sheetViews>
    <sheetView tabSelected="1" workbookViewId="0">
      <selection activeCell="B5" sqref="B5"/>
    </sheetView>
  </sheetViews>
  <sheetFormatPr defaultColWidth="9.14285714285714" defaultRowHeight="15"/>
  <sheetData>
    <row r="1" spans="1:42">
      <c r="A1" s="1"/>
      <c r="B1" s="1"/>
      <c r="C1" s="2"/>
      <c r="D1" s="3"/>
      <c r="E1" s="4"/>
      <c r="F1" s="4"/>
      <c r="G1" s="5"/>
      <c r="H1" s="6"/>
      <c r="I1" s="31"/>
      <c r="J1" s="4"/>
      <c r="K1" s="3"/>
      <c r="L1" s="4"/>
      <c r="M1" s="32"/>
      <c r="N1" s="32"/>
      <c r="O1" s="32"/>
      <c r="P1" s="32"/>
      <c r="Q1" s="32"/>
      <c r="R1" s="45"/>
      <c r="S1" s="32"/>
      <c r="T1" s="32"/>
      <c r="U1" s="32"/>
      <c r="V1" s="32"/>
      <c r="W1" s="32"/>
      <c r="X1" s="32"/>
      <c r="Y1" s="46" t="s">
        <v>0</v>
      </c>
      <c r="Z1" s="46"/>
      <c r="AA1" s="46"/>
      <c r="AB1" s="46"/>
      <c r="AC1" s="55"/>
      <c r="AD1" s="32"/>
      <c r="AE1" s="32"/>
      <c r="AF1" s="32"/>
      <c r="AG1" s="32"/>
      <c r="AH1" s="32"/>
      <c r="AI1" s="46" t="s">
        <v>1</v>
      </c>
      <c r="AJ1" s="46"/>
      <c r="AK1" s="32"/>
      <c r="AL1" s="32"/>
      <c r="AM1" s="32"/>
      <c r="AN1" s="32"/>
      <c r="AO1" s="32"/>
      <c r="AP1" s="32"/>
    </row>
    <row r="2" spans="1:42">
      <c r="A2" s="7" t="s">
        <v>2</v>
      </c>
      <c r="B2" s="8" t="s">
        <v>3</v>
      </c>
      <c r="C2" s="8" t="s">
        <v>4</v>
      </c>
      <c r="D2" s="9"/>
      <c r="E2" s="10" t="s">
        <v>5</v>
      </c>
      <c r="F2" s="11" t="s">
        <v>6</v>
      </c>
      <c r="G2" s="12" t="s">
        <v>7</v>
      </c>
      <c r="H2" s="13"/>
      <c r="I2" s="33" t="s">
        <v>8</v>
      </c>
      <c r="J2" s="11" t="s">
        <v>9</v>
      </c>
      <c r="K2" s="11" t="s">
        <v>10</v>
      </c>
      <c r="L2" s="11" t="s">
        <v>11</v>
      </c>
      <c r="M2" s="34"/>
      <c r="N2" s="34"/>
      <c r="O2" s="34"/>
      <c r="P2" s="35" t="s">
        <v>12</v>
      </c>
      <c r="Q2" s="46" t="s">
        <v>13</v>
      </c>
      <c r="R2" s="47" t="s">
        <v>14</v>
      </c>
      <c r="S2" s="46" t="s">
        <v>15</v>
      </c>
      <c r="T2" s="48" t="s">
        <v>16</v>
      </c>
      <c r="U2" s="46" t="s">
        <v>17</v>
      </c>
      <c r="V2" s="46" t="s">
        <v>18</v>
      </c>
      <c r="W2" s="46" t="s">
        <v>19</v>
      </c>
      <c r="X2" s="46" t="s">
        <v>20</v>
      </c>
      <c r="Y2" s="46" t="s">
        <v>21</v>
      </c>
      <c r="Z2" s="46" t="s">
        <v>22</v>
      </c>
      <c r="AA2" s="46" t="s">
        <v>23</v>
      </c>
      <c r="AB2" s="46" t="s">
        <v>24</v>
      </c>
      <c r="AC2" s="46" t="s">
        <v>25</v>
      </c>
      <c r="AD2" s="46" t="s">
        <v>26</v>
      </c>
      <c r="AE2" s="46" t="s">
        <v>27</v>
      </c>
      <c r="AF2" s="46" t="s">
        <v>28</v>
      </c>
      <c r="AG2" s="46" t="s">
        <v>29</v>
      </c>
      <c r="AH2" s="46" t="s">
        <v>30</v>
      </c>
      <c r="AI2" s="46" t="s">
        <v>31</v>
      </c>
      <c r="AJ2" s="46" t="s">
        <v>32</v>
      </c>
      <c r="AK2" s="46" t="s">
        <v>33</v>
      </c>
      <c r="AL2" s="46" t="s">
        <v>34</v>
      </c>
      <c r="AM2" s="46" t="s">
        <v>35</v>
      </c>
      <c r="AN2" s="46" t="s">
        <v>36</v>
      </c>
      <c r="AO2" s="46" t="s">
        <v>37</v>
      </c>
      <c r="AP2" s="46" t="s">
        <v>38</v>
      </c>
    </row>
    <row r="3" spans="1:42">
      <c r="A3" s="7"/>
      <c r="B3" s="14"/>
      <c r="C3" s="14"/>
      <c r="D3" s="9"/>
      <c r="E3" s="10"/>
      <c r="F3" s="11"/>
      <c r="G3" s="12"/>
      <c r="H3" s="13"/>
      <c r="I3" s="33"/>
      <c r="J3" s="11"/>
      <c r="K3" s="11"/>
      <c r="L3" s="11"/>
      <c r="M3" s="34"/>
      <c r="N3" s="34"/>
      <c r="O3" s="34"/>
      <c r="P3" s="35"/>
      <c r="Q3" s="46"/>
      <c r="R3" s="47"/>
      <c r="S3" s="46"/>
      <c r="T3" s="49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</row>
    <row r="4" spans="1:42">
      <c r="A4" s="7"/>
      <c r="B4" s="15"/>
      <c r="C4" s="15"/>
      <c r="D4" s="16"/>
      <c r="E4" s="10"/>
      <c r="F4" s="11"/>
      <c r="G4" s="12"/>
      <c r="H4" s="13"/>
      <c r="I4" s="33"/>
      <c r="J4" s="11"/>
      <c r="K4" s="11"/>
      <c r="L4" s="11"/>
      <c r="M4" s="34"/>
      <c r="N4" s="34"/>
      <c r="O4" s="34"/>
      <c r="P4" s="35"/>
      <c r="Q4" s="46"/>
      <c r="R4" s="47"/>
      <c r="S4" s="46"/>
      <c r="T4" s="50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</row>
    <row r="5" spans="1:42">
      <c r="A5" s="119" t="s">
        <v>39</v>
      </c>
      <c r="B5" s="17" t="s">
        <v>40</v>
      </c>
      <c r="C5" s="17" t="s">
        <v>41</v>
      </c>
      <c r="D5" s="18">
        <v>500</v>
      </c>
      <c r="E5" s="19">
        <v>132</v>
      </c>
      <c r="F5" s="20">
        <f t="shared" ref="F5:F68" si="0">D5*E5</f>
        <v>66000</v>
      </c>
      <c r="G5" s="21">
        <v>116</v>
      </c>
      <c r="H5" s="22">
        <f t="shared" ref="H5:H68" si="1">I5/D5</f>
        <v>116.08244728111</v>
      </c>
      <c r="I5" s="36">
        <v>58041.2236405549</v>
      </c>
      <c r="J5" s="20">
        <f t="shared" ref="J5:J68" si="2">F5-I5</f>
        <v>7958.77635944507</v>
      </c>
      <c r="K5" s="18">
        <f t="shared" ref="K5:K68" si="3">G5*D5</f>
        <v>58000</v>
      </c>
      <c r="L5" s="20">
        <f t="shared" ref="L5:L68" si="4">I5-K5</f>
        <v>41.2236405549265</v>
      </c>
      <c r="M5" s="37" t="s">
        <v>40</v>
      </c>
      <c r="N5" s="37" t="s">
        <v>41</v>
      </c>
      <c r="O5" s="38">
        <v>58041.2236405549</v>
      </c>
      <c r="P5" s="39" t="s">
        <v>42</v>
      </c>
      <c r="Q5" s="51" t="s">
        <v>43</v>
      </c>
      <c r="R5" s="52"/>
      <c r="S5" s="39"/>
      <c r="T5" s="39"/>
      <c r="U5" s="39"/>
      <c r="V5" s="39"/>
      <c r="W5" s="39"/>
      <c r="X5" s="39"/>
      <c r="Y5" s="39">
        <f>T5</f>
        <v>0</v>
      </c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</row>
    <row r="6" spans="1:42">
      <c r="A6" s="119" t="s">
        <v>44</v>
      </c>
      <c r="B6" s="17" t="s">
        <v>45</v>
      </c>
      <c r="C6" s="17" t="s">
        <v>46</v>
      </c>
      <c r="D6" s="18">
        <v>500</v>
      </c>
      <c r="E6" s="19">
        <v>106</v>
      </c>
      <c r="F6" s="20">
        <f t="shared" si="0"/>
        <v>53000</v>
      </c>
      <c r="G6" s="21">
        <v>86</v>
      </c>
      <c r="H6" s="22">
        <f t="shared" si="1"/>
        <v>86.0895289226239</v>
      </c>
      <c r="I6" s="36">
        <v>43044.764461312</v>
      </c>
      <c r="J6" s="20">
        <f t="shared" si="2"/>
        <v>9955.23553868804</v>
      </c>
      <c r="K6" s="18">
        <f t="shared" si="3"/>
        <v>43000</v>
      </c>
      <c r="L6" s="20">
        <f t="shared" si="4"/>
        <v>44.7644613119628</v>
      </c>
      <c r="M6" s="29" t="s">
        <v>45</v>
      </c>
      <c r="N6" s="29" t="s">
        <v>46</v>
      </c>
      <c r="O6" s="40">
        <v>43044.764461312</v>
      </c>
      <c r="P6" s="39" t="s">
        <v>42</v>
      </c>
      <c r="Q6" s="51" t="s">
        <v>47</v>
      </c>
      <c r="R6" s="52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</row>
    <row r="7" spans="1:42">
      <c r="A7" s="120" t="s">
        <v>48</v>
      </c>
      <c r="B7" s="23" t="s">
        <v>49</v>
      </c>
      <c r="C7" s="23" t="s">
        <v>50</v>
      </c>
      <c r="D7" s="24">
        <v>500</v>
      </c>
      <c r="E7" s="25">
        <v>282</v>
      </c>
      <c r="F7" s="26">
        <f t="shared" si="0"/>
        <v>141000</v>
      </c>
      <c r="G7" s="27">
        <v>251</v>
      </c>
      <c r="H7" s="28">
        <f t="shared" si="1"/>
        <v>251.266730543727</v>
      </c>
      <c r="I7" s="24">
        <v>125633.365271864</v>
      </c>
      <c r="J7" s="26">
        <f t="shared" si="2"/>
        <v>15366.6347281363</v>
      </c>
      <c r="K7" s="24">
        <f t="shared" si="3"/>
        <v>125500</v>
      </c>
      <c r="L7" s="26">
        <f t="shared" si="4"/>
        <v>133.365271863731</v>
      </c>
      <c r="M7" s="41" t="s">
        <v>49</v>
      </c>
      <c r="N7" s="41" t="s">
        <v>50</v>
      </c>
      <c r="O7" s="42">
        <v>125633.365271864</v>
      </c>
      <c r="P7" s="43" t="s">
        <v>42</v>
      </c>
      <c r="Q7" s="53" t="s">
        <v>51</v>
      </c>
      <c r="R7" s="54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</row>
    <row r="8" spans="1:42">
      <c r="A8" s="119" t="s">
        <v>52</v>
      </c>
      <c r="B8" s="17" t="s">
        <v>53</v>
      </c>
      <c r="C8" s="17" t="s">
        <v>54</v>
      </c>
      <c r="D8" s="18">
        <v>500</v>
      </c>
      <c r="E8" s="19">
        <v>441</v>
      </c>
      <c r="F8" s="20">
        <f t="shared" si="0"/>
        <v>220500</v>
      </c>
      <c r="G8" s="21">
        <v>428</v>
      </c>
      <c r="H8" s="22">
        <f t="shared" si="1"/>
        <v>428.234475767772</v>
      </c>
      <c r="I8" s="36">
        <v>214117.237883886</v>
      </c>
      <c r="J8" s="20">
        <f t="shared" si="2"/>
        <v>6382.76211611394</v>
      </c>
      <c r="K8" s="18">
        <f t="shared" si="3"/>
        <v>214000</v>
      </c>
      <c r="L8" s="20">
        <f t="shared" si="4"/>
        <v>117.23788388606</v>
      </c>
      <c r="M8" s="29" t="s">
        <v>53</v>
      </c>
      <c r="N8" s="29" t="s">
        <v>54</v>
      </c>
      <c r="O8" s="40">
        <v>214117.237883886</v>
      </c>
      <c r="P8" s="39" t="s">
        <v>42</v>
      </c>
      <c r="Q8" s="51" t="s">
        <v>55</v>
      </c>
      <c r="R8" s="52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</row>
    <row r="9" spans="1:42">
      <c r="A9" s="119" t="s">
        <v>56</v>
      </c>
      <c r="B9" s="17" t="s">
        <v>57</v>
      </c>
      <c r="C9" s="17" t="s">
        <v>58</v>
      </c>
      <c r="D9" s="18">
        <v>500</v>
      </c>
      <c r="E9" s="19">
        <v>176</v>
      </c>
      <c r="F9" s="20">
        <f t="shared" si="0"/>
        <v>88000</v>
      </c>
      <c r="G9" s="21">
        <v>165</v>
      </c>
      <c r="H9" s="22">
        <f t="shared" si="1"/>
        <v>165.520599443633</v>
      </c>
      <c r="I9" s="36">
        <v>82760.2997218164</v>
      </c>
      <c r="J9" s="20">
        <f t="shared" si="2"/>
        <v>5239.70027818362</v>
      </c>
      <c r="K9" s="18">
        <f t="shared" si="3"/>
        <v>82500</v>
      </c>
      <c r="L9" s="20">
        <f t="shared" si="4"/>
        <v>260.29972181638</v>
      </c>
      <c r="M9" s="29" t="s">
        <v>57</v>
      </c>
      <c r="N9" s="29" t="s">
        <v>58</v>
      </c>
      <c r="O9" s="40">
        <v>82760.2997218164</v>
      </c>
      <c r="P9" s="39" t="s">
        <v>42</v>
      </c>
      <c r="Q9" s="51" t="s">
        <v>59</v>
      </c>
      <c r="R9" s="52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</row>
    <row r="10" spans="1:42">
      <c r="A10" s="119" t="s">
        <v>60</v>
      </c>
      <c r="B10" s="17" t="s">
        <v>61</v>
      </c>
      <c r="C10" s="17" t="s">
        <v>62</v>
      </c>
      <c r="D10" s="18">
        <v>500</v>
      </c>
      <c r="E10" s="19">
        <v>94</v>
      </c>
      <c r="F10" s="20">
        <f t="shared" si="0"/>
        <v>47000</v>
      </c>
      <c r="G10" s="21">
        <v>76</v>
      </c>
      <c r="H10" s="22">
        <f t="shared" si="1"/>
        <v>76.5432328416368</v>
      </c>
      <c r="I10" s="36">
        <v>38271.6164208184</v>
      </c>
      <c r="J10" s="20">
        <f t="shared" si="2"/>
        <v>8728.38357918159</v>
      </c>
      <c r="K10" s="18">
        <f t="shared" si="3"/>
        <v>38000</v>
      </c>
      <c r="L10" s="20">
        <f t="shared" si="4"/>
        <v>271.616420818413</v>
      </c>
      <c r="M10" s="29" t="s">
        <v>61</v>
      </c>
      <c r="N10" s="29" t="s">
        <v>62</v>
      </c>
      <c r="O10" s="40">
        <v>38271.6164208184</v>
      </c>
      <c r="P10" s="39" t="s">
        <v>42</v>
      </c>
      <c r="Q10" s="51" t="s">
        <v>63</v>
      </c>
      <c r="R10" s="52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</row>
    <row r="11" spans="1:42">
      <c r="A11" s="119" t="s">
        <v>64</v>
      </c>
      <c r="B11" s="17" t="s">
        <v>65</v>
      </c>
      <c r="C11" s="17" t="s">
        <v>66</v>
      </c>
      <c r="D11" s="18">
        <v>500</v>
      </c>
      <c r="E11" s="19">
        <v>366</v>
      </c>
      <c r="F11" s="20">
        <f t="shared" si="0"/>
        <v>183000</v>
      </c>
      <c r="G11" s="21">
        <v>350</v>
      </c>
      <c r="H11" s="22">
        <f t="shared" si="1"/>
        <v>350.177985787003</v>
      </c>
      <c r="I11" s="36">
        <v>175088.992893502</v>
      </c>
      <c r="J11" s="20">
        <f t="shared" si="2"/>
        <v>7911.00710649829</v>
      </c>
      <c r="K11" s="18">
        <f t="shared" si="3"/>
        <v>175000</v>
      </c>
      <c r="L11" s="20">
        <f t="shared" si="4"/>
        <v>88.9928935017087</v>
      </c>
      <c r="M11" s="29" t="s">
        <v>65</v>
      </c>
      <c r="N11" s="29" t="s">
        <v>66</v>
      </c>
      <c r="O11" s="40">
        <v>175088.992893502</v>
      </c>
      <c r="P11" s="39" t="s">
        <v>42</v>
      </c>
      <c r="Q11" s="51" t="s">
        <v>67</v>
      </c>
      <c r="R11" s="52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</row>
    <row r="12" spans="1:42">
      <c r="A12" s="119" t="s">
        <v>68</v>
      </c>
      <c r="B12" s="17" t="s">
        <v>65</v>
      </c>
      <c r="C12" s="17" t="s">
        <v>69</v>
      </c>
      <c r="D12" s="18">
        <v>500</v>
      </c>
      <c r="E12" s="19">
        <v>465</v>
      </c>
      <c r="F12" s="20">
        <f t="shared" si="0"/>
        <v>232500</v>
      </c>
      <c r="G12" s="21">
        <v>475</v>
      </c>
      <c r="H12" s="22">
        <f t="shared" si="1"/>
        <v>475.021579932767</v>
      </c>
      <c r="I12" s="36">
        <v>237510.789966384</v>
      </c>
      <c r="J12" s="20">
        <f t="shared" si="2"/>
        <v>-5010.78996638366</v>
      </c>
      <c r="K12" s="18">
        <f t="shared" si="3"/>
        <v>237500</v>
      </c>
      <c r="L12" s="20">
        <f t="shared" si="4"/>
        <v>10.7899663836579</v>
      </c>
      <c r="M12" s="29" t="s">
        <v>65</v>
      </c>
      <c r="N12" s="29" t="s">
        <v>69</v>
      </c>
      <c r="O12" s="40">
        <v>237510.789966384</v>
      </c>
      <c r="P12" s="39" t="s">
        <v>42</v>
      </c>
      <c r="Q12" s="51" t="s">
        <v>70</v>
      </c>
      <c r="R12" s="52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</row>
    <row r="13" spans="1:42">
      <c r="A13" s="119" t="s">
        <v>71</v>
      </c>
      <c r="B13" s="29" t="s">
        <v>72</v>
      </c>
      <c r="C13" s="29" t="s">
        <v>73</v>
      </c>
      <c r="D13" s="18">
        <v>500</v>
      </c>
      <c r="E13" s="19">
        <v>50</v>
      </c>
      <c r="F13" s="20">
        <f t="shared" si="0"/>
        <v>25000</v>
      </c>
      <c r="G13" s="21">
        <v>16</v>
      </c>
      <c r="H13" s="22">
        <f t="shared" si="1"/>
        <v>16.09</v>
      </c>
      <c r="I13" s="36">
        <v>8045</v>
      </c>
      <c r="J13" s="20">
        <f t="shared" si="2"/>
        <v>16955</v>
      </c>
      <c r="K13" s="18">
        <f t="shared" si="3"/>
        <v>8000</v>
      </c>
      <c r="L13" s="20">
        <f t="shared" si="4"/>
        <v>45</v>
      </c>
      <c r="M13" s="29" t="s">
        <v>72</v>
      </c>
      <c r="N13" s="29" t="s">
        <v>73</v>
      </c>
      <c r="O13" s="40">
        <v>8045</v>
      </c>
      <c r="P13" s="39" t="s">
        <v>42</v>
      </c>
      <c r="Q13" s="51" t="s">
        <v>74</v>
      </c>
      <c r="R13" s="52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</row>
    <row r="14" spans="1:42">
      <c r="A14" s="119" t="s">
        <v>75</v>
      </c>
      <c r="B14" s="17" t="s">
        <v>76</v>
      </c>
      <c r="C14" s="17" t="s">
        <v>77</v>
      </c>
      <c r="D14" s="18">
        <v>500</v>
      </c>
      <c r="E14" s="19">
        <v>107</v>
      </c>
      <c r="F14" s="20">
        <f t="shared" si="0"/>
        <v>53500</v>
      </c>
      <c r="G14" s="21">
        <v>87</v>
      </c>
      <c r="H14" s="22">
        <f t="shared" si="1"/>
        <v>87.3000568170558</v>
      </c>
      <c r="I14" s="36">
        <v>43650.0284085279</v>
      </c>
      <c r="J14" s="20">
        <f t="shared" si="2"/>
        <v>9849.9715914721</v>
      </c>
      <c r="K14" s="18">
        <f t="shared" si="3"/>
        <v>43500</v>
      </c>
      <c r="L14" s="20">
        <f t="shared" si="4"/>
        <v>150.028408527898</v>
      </c>
      <c r="M14" s="29" t="s">
        <v>76</v>
      </c>
      <c r="N14" s="29" t="s">
        <v>77</v>
      </c>
      <c r="O14" s="40">
        <v>43650.0284085279</v>
      </c>
      <c r="P14" s="39" t="s">
        <v>42</v>
      </c>
      <c r="Q14" s="51" t="s">
        <v>78</v>
      </c>
      <c r="R14" s="52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</row>
    <row r="15" spans="1:42">
      <c r="A15" s="119" t="s">
        <v>79</v>
      </c>
      <c r="B15" s="17" t="s">
        <v>80</v>
      </c>
      <c r="C15" s="17" t="s">
        <v>81</v>
      </c>
      <c r="D15" s="18">
        <v>500</v>
      </c>
      <c r="E15" s="19">
        <v>103</v>
      </c>
      <c r="F15" s="20">
        <f t="shared" si="0"/>
        <v>51500</v>
      </c>
      <c r="G15" s="21">
        <v>107</v>
      </c>
      <c r="H15" s="22">
        <f t="shared" si="1"/>
        <v>107.670450204752</v>
      </c>
      <c r="I15" s="36">
        <v>53835.225102376</v>
      </c>
      <c r="J15" s="20">
        <f t="shared" si="2"/>
        <v>-2335.22510237595</v>
      </c>
      <c r="K15" s="18">
        <f t="shared" si="3"/>
        <v>53500</v>
      </c>
      <c r="L15" s="20">
        <f t="shared" si="4"/>
        <v>335.225102375953</v>
      </c>
      <c r="M15" s="29" t="s">
        <v>80</v>
      </c>
      <c r="N15" s="29" t="s">
        <v>81</v>
      </c>
      <c r="O15" s="40">
        <v>53835.225102376</v>
      </c>
      <c r="P15" s="39" t="s">
        <v>42</v>
      </c>
      <c r="Q15" s="51" t="s">
        <v>82</v>
      </c>
      <c r="R15" s="52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</row>
    <row r="16" spans="1:42">
      <c r="A16" s="119" t="s">
        <v>83</v>
      </c>
      <c r="B16" s="17" t="s">
        <v>84</v>
      </c>
      <c r="C16" s="17" t="s">
        <v>85</v>
      </c>
      <c r="D16" s="18">
        <v>500</v>
      </c>
      <c r="E16" s="19">
        <v>415</v>
      </c>
      <c r="F16" s="20">
        <f t="shared" si="0"/>
        <v>207500</v>
      </c>
      <c r="G16" s="21">
        <v>419</v>
      </c>
      <c r="H16" s="22">
        <f t="shared" si="1"/>
        <v>419.341980792954</v>
      </c>
      <c r="I16" s="36">
        <v>209670.990396477</v>
      </c>
      <c r="J16" s="20">
        <f t="shared" si="2"/>
        <v>-2170.99039647679</v>
      </c>
      <c r="K16" s="18">
        <f t="shared" si="3"/>
        <v>209500</v>
      </c>
      <c r="L16" s="20">
        <f t="shared" si="4"/>
        <v>170.990396476787</v>
      </c>
      <c r="M16" s="29" t="s">
        <v>84</v>
      </c>
      <c r="N16" s="29" t="s">
        <v>85</v>
      </c>
      <c r="O16" s="40">
        <v>209670.990396477</v>
      </c>
      <c r="P16" s="39" t="s">
        <v>42</v>
      </c>
      <c r="Q16" s="51" t="s">
        <v>86</v>
      </c>
      <c r="R16" s="52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</row>
    <row r="17" spans="1:42">
      <c r="A17" s="119" t="s">
        <v>87</v>
      </c>
      <c r="B17" s="17" t="s">
        <v>88</v>
      </c>
      <c r="C17" s="17" t="s">
        <v>89</v>
      </c>
      <c r="D17" s="18">
        <v>500</v>
      </c>
      <c r="E17" s="19">
        <v>183</v>
      </c>
      <c r="F17" s="20">
        <f t="shared" si="0"/>
        <v>91500</v>
      </c>
      <c r="G17" s="21">
        <v>173</v>
      </c>
      <c r="H17" s="22">
        <f t="shared" si="1"/>
        <v>173.592291676915</v>
      </c>
      <c r="I17" s="36">
        <v>86796.1458384575</v>
      </c>
      <c r="J17" s="20">
        <f t="shared" si="2"/>
        <v>4703.85416154246</v>
      </c>
      <c r="K17" s="18">
        <f t="shared" si="3"/>
        <v>86500</v>
      </c>
      <c r="L17" s="20">
        <f t="shared" si="4"/>
        <v>296.145838457538</v>
      </c>
      <c r="M17" s="29" t="s">
        <v>88</v>
      </c>
      <c r="N17" s="29" t="s">
        <v>89</v>
      </c>
      <c r="O17" s="40">
        <v>86796.1458384575</v>
      </c>
      <c r="P17" s="39" t="s">
        <v>42</v>
      </c>
      <c r="Q17" s="51" t="s">
        <v>90</v>
      </c>
      <c r="R17" s="52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</row>
    <row r="18" spans="1:42">
      <c r="A18" s="119" t="s">
        <v>91</v>
      </c>
      <c r="B18" s="17" t="s">
        <v>92</v>
      </c>
      <c r="C18" s="17" t="s">
        <v>93</v>
      </c>
      <c r="D18" s="18">
        <v>500</v>
      </c>
      <c r="E18" s="19">
        <v>603</v>
      </c>
      <c r="F18" s="20">
        <f t="shared" si="0"/>
        <v>301500</v>
      </c>
      <c r="G18" s="21">
        <v>612</v>
      </c>
      <c r="H18" s="22">
        <f t="shared" si="1"/>
        <v>612.54296483259</v>
      </c>
      <c r="I18" s="36">
        <v>306271.482416295</v>
      </c>
      <c r="J18" s="20">
        <f t="shared" si="2"/>
        <v>-4771.48241629486</v>
      </c>
      <c r="K18" s="18">
        <f t="shared" si="3"/>
        <v>306000</v>
      </c>
      <c r="L18" s="20">
        <f t="shared" si="4"/>
        <v>271.482416294864</v>
      </c>
      <c r="M18" s="29" t="s">
        <v>92</v>
      </c>
      <c r="N18" s="29" t="s">
        <v>93</v>
      </c>
      <c r="O18" s="40">
        <v>306271.482416295</v>
      </c>
      <c r="P18" s="39" t="s">
        <v>42</v>
      </c>
      <c r="Q18" s="51" t="s">
        <v>94</v>
      </c>
      <c r="R18" s="52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</row>
    <row r="19" spans="1:42">
      <c r="A19" s="120" t="s">
        <v>95</v>
      </c>
      <c r="B19" s="23" t="s">
        <v>96</v>
      </c>
      <c r="C19" s="23" t="s">
        <v>97</v>
      </c>
      <c r="D19" s="24">
        <v>500</v>
      </c>
      <c r="E19" s="25">
        <v>401</v>
      </c>
      <c r="F19" s="26">
        <f t="shared" si="0"/>
        <v>200500</v>
      </c>
      <c r="G19" s="27">
        <v>382</v>
      </c>
      <c r="H19" s="28">
        <f t="shared" si="1"/>
        <v>382.462492982144</v>
      </c>
      <c r="I19" s="24">
        <v>191231.246491072</v>
      </c>
      <c r="J19" s="26">
        <f t="shared" si="2"/>
        <v>9268.753508928</v>
      </c>
      <c r="K19" s="24">
        <f t="shared" si="3"/>
        <v>191000</v>
      </c>
      <c r="L19" s="26">
        <f t="shared" si="4"/>
        <v>231.246491072001</v>
      </c>
      <c r="M19" s="41" t="s">
        <v>96</v>
      </c>
      <c r="N19" s="41" t="s">
        <v>97</v>
      </c>
      <c r="O19" s="42">
        <v>191231.246491072</v>
      </c>
      <c r="P19" s="43" t="s">
        <v>42</v>
      </c>
      <c r="Q19" s="43" t="s">
        <v>98</v>
      </c>
      <c r="R19" s="54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</row>
    <row r="20" spans="1:42">
      <c r="A20" s="120" t="s">
        <v>99</v>
      </c>
      <c r="B20" s="23" t="s">
        <v>100</v>
      </c>
      <c r="C20" s="23" t="s">
        <v>101</v>
      </c>
      <c r="D20" s="24">
        <v>500</v>
      </c>
      <c r="E20" s="25">
        <v>158</v>
      </c>
      <c r="F20" s="26">
        <f t="shared" si="0"/>
        <v>79000</v>
      </c>
      <c r="G20" s="27">
        <v>127</v>
      </c>
      <c r="H20" s="28">
        <f t="shared" si="1"/>
        <v>127.388429429136</v>
      </c>
      <c r="I20" s="24">
        <v>63694.214714568</v>
      </c>
      <c r="J20" s="26">
        <f t="shared" si="2"/>
        <v>15305.785285432</v>
      </c>
      <c r="K20" s="24">
        <f t="shared" si="3"/>
        <v>63500</v>
      </c>
      <c r="L20" s="26">
        <f t="shared" si="4"/>
        <v>194.214714567977</v>
      </c>
      <c r="M20" s="41" t="s">
        <v>100</v>
      </c>
      <c r="N20" s="41" t="s">
        <v>101</v>
      </c>
      <c r="O20" s="42">
        <v>63694.214714568</v>
      </c>
      <c r="P20" s="43" t="s">
        <v>42</v>
      </c>
      <c r="Q20" s="43"/>
      <c r="R20" s="54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</row>
    <row r="21" spans="1:42">
      <c r="A21" s="120" t="s">
        <v>102</v>
      </c>
      <c r="B21" s="23" t="s">
        <v>103</v>
      </c>
      <c r="C21" s="23" t="s">
        <v>104</v>
      </c>
      <c r="D21" s="24">
        <v>500</v>
      </c>
      <c r="E21" s="25">
        <v>778</v>
      </c>
      <c r="F21" s="26">
        <f t="shared" si="0"/>
        <v>389000</v>
      </c>
      <c r="G21" s="27">
        <v>760</v>
      </c>
      <c r="H21" s="28">
        <f t="shared" si="1"/>
        <v>760.531800078719</v>
      </c>
      <c r="I21" s="24">
        <v>380265.90003936</v>
      </c>
      <c r="J21" s="26">
        <f t="shared" si="2"/>
        <v>8734.09996064025</v>
      </c>
      <c r="K21" s="24">
        <f t="shared" si="3"/>
        <v>380000</v>
      </c>
      <c r="L21" s="26">
        <f t="shared" si="4"/>
        <v>265.900039359753</v>
      </c>
      <c r="M21" s="41" t="s">
        <v>103</v>
      </c>
      <c r="N21" s="41" t="s">
        <v>104</v>
      </c>
      <c r="O21" s="42">
        <v>380265.90003936</v>
      </c>
      <c r="P21" s="43" t="s">
        <v>42</v>
      </c>
      <c r="Q21" s="43" t="s">
        <v>105</v>
      </c>
      <c r="R21" s="54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</row>
    <row r="22" spans="1:42">
      <c r="A22" s="120" t="s">
        <v>106</v>
      </c>
      <c r="B22" s="23" t="s">
        <v>107</v>
      </c>
      <c r="C22" s="23" t="s">
        <v>108</v>
      </c>
      <c r="D22" s="24">
        <v>500</v>
      </c>
      <c r="E22" s="25">
        <v>705</v>
      </c>
      <c r="F22" s="26">
        <f t="shared" si="0"/>
        <v>352500</v>
      </c>
      <c r="G22" s="27">
        <v>682</v>
      </c>
      <c r="H22" s="28">
        <f t="shared" si="1"/>
        <v>682.097773121307</v>
      </c>
      <c r="I22" s="24">
        <v>341048.886560653</v>
      </c>
      <c r="J22" s="26">
        <f t="shared" si="2"/>
        <v>11451.1134393466</v>
      </c>
      <c r="K22" s="24">
        <f t="shared" si="3"/>
        <v>341000</v>
      </c>
      <c r="L22" s="26">
        <f t="shared" si="4"/>
        <v>48.8865606533946</v>
      </c>
      <c r="M22" s="41" t="s">
        <v>107</v>
      </c>
      <c r="N22" s="41" t="s">
        <v>108</v>
      </c>
      <c r="O22" s="42">
        <v>341048.886560653</v>
      </c>
      <c r="P22" s="43" t="s">
        <v>42</v>
      </c>
      <c r="Q22" s="43" t="s">
        <v>109</v>
      </c>
      <c r="R22" s="54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</row>
    <row r="23" spans="1:42">
      <c r="A23" s="119" t="s">
        <v>110</v>
      </c>
      <c r="B23" s="17" t="s">
        <v>111</v>
      </c>
      <c r="C23" s="17" t="s">
        <v>112</v>
      </c>
      <c r="D23" s="18">
        <v>500</v>
      </c>
      <c r="E23" s="19">
        <v>306</v>
      </c>
      <c r="F23" s="20">
        <f t="shared" si="0"/>
        <v>153000</v>
      </c>
      <c r="G23" s="21">
        <v>295</v>
      </c>
      <c r="H23" s="22">
        <f t="shared" si="1"/>
        <v>295.773949804708</v>
      </c>
      <c r="I23" s="36">
        <v>147886.974902354</v>
      </c>
      <c r="J23" s="20">
        <f t="shared" si="2"/>
        <v>5113.02509764585</v>
      </c>
      <c r="K23" s="18">
        <f t="shared" si="3"/>
        <v>147500</v>
      </c>
      <c r="L23" s="20">
        <f t="shared" si="4"/>
        <v>386.974902354152</v>
      </c>
      <c r="M23" s="29" t="s">
        <v>111</v>
      </c>
      <c r="N23" s="29" t="s">
        <v>112</v>
      </c>
      <c r="O23" s="40">
        <v>147886.974902354</v>
      </c>
      <c r="P23" s="39" t="s">
        <v>42</v>
      </c>
      <c r="Q23" s="51" t="s">
        <v>113</v>
      </c>
      <c r="R23" s="52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</row>
    <row r="24" spans="1:42">
      <c r="A24" s="119" t="s">
        <v>114</v>
      </c>
      <c r="B24" s="17" t="s">
        <v>111</v>
      </c>
      <c r="C24" s="17" t="s">
        <v>115</v>
      </c>
      <c r="D24" s="18">
        <v>500</v>
      </c>
      <c r="E24" s="19">
        <v>284</v>
      </c>
      <c r="F24" s="20">
        <f t="shared" si="0"/>
        <v>142000</v>
      </c>
      <c r="G24" s="21">
        <v>264</v>
      </c>
      <c r="H24" s="22">
        <f t="shared" si="1"/>
        <v>264.737395400289</v>
      </c>
      <c r="I24" s="36">
        <v>132368.697700144</v>
      </c>
      <c r="J24" s="20">
        <f t="shared" si="2"/>
        <v>9631.30229985571</v>
      </c>
      <c r="K24" s="18">
        <f t="shared" si="3"/>
        <v>132000</v>
      </c>
      <c r="L24" s="20">
        <f t="shared" si="4"/>
        <v>368.697700144287</v>
      </c>
      <c r="M24" s="29" t="s">
        <v>111</v>
      </c>
      <c r="N24" s="29" t="s">
        <v>115</v>
      </c>
      <c r="O24" s="40">
        <v>132368.697700144</v>
      </c>
      <c r="P24" s="39" t="s">
        <v>42</v>
      </c>
      <c r="Q24" s="51" t="s">
        <v>116</v>
      </c>
      <c r="R24" s="52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</row>
    <row r="25" spans="1:42">
      <c r="A25" s="119" t="s">
        <v>117</v>
      </c>
      <c r="B25" s="17" t="s">
        <v>118</v>
      </c>
      <c r="C25" s="17" t="s">
        <v>119</v>
      </c>
      <c r="D25" s="18">
        <v>500</v>
      </c>
      <c r="E25" s="19">
        <v>382</v>
      </c>
      <c r="F25" s="20">
        <f t="shared" si="0"/>
        <v>191000</v>
      </c>
      <c r="G25" s="21">
        <v>376</v>
      </c>
      <c r="H25" s="22">
        <f t="shared" si="1"/>
        <v>376.887373584219</v>
      </c>
      <c r="I25" s="36">
        <v>188443.68679211</v>
      </c>
      <c r="J25" s="20">
        <f t="shared" si="2"/>
        <v>2556.3132078904</v>
      </c>
      <c r="K25" s="18">
        <f t="shared" si="3"/>
        <v>188000</v>
      </c>
      <c r="L25" s="20">
        <f t="shared" si="4"/>
        <v>443.686792109598</v>
      </c>
      <c r="M25" s="29" t="s">
        <v>118</v>
      </c>
      <c r="N25" s="29" t="s">
        <v>119</v>
      </c>
      <c r="O25" s="40">
        <v>188443.68679211</v>
      </c>
      <c r="P25" s="39" t="s">
        <v>42</v>
      </c>
      <c r="Q25" s="51" t="s">
        <v>120</v>
      </c>
      <c r="R25" s="52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</row>
    <row r="26" spans="1:42">
      <c r="A26" s="119" t="s">
        <v>121</v>
      </c>
      <c r="B26" s="17" t="s">
        <v>122</v>
      </c>
      <c r="C26" s="17" t="s">
        <v>123</v>
      </c>
      <c r="D26" s="18">
        <v>500</v>
      </c>
      <c r="E26" s="19">
        <v>140</v>
      </c>
      <c r="F26" s="20">
        <f t="shared" si="0"/>
        <v>70000</v>
      </c>
      <c r="G26" s="21">
        <v>120</v>
      </c>
      <c r="H26" s="22">
        <f t="shared" si="1"/>
        <v>120.830942945812</v>
      </c>
      <c r="I26" s="36">
        <v>60415.471472906</v>
      </c>
      <c r="J26" s="20">
        <f t="shared" si="2"/>
        <v>9584.52852709401</v>
      </c>
      <c r="K26" s="18">
        <f t="shared" si="3"/>
        <v>60000</v>
      </c>
      <c r="L26" s="20">
        <f t="shared" si="4"/>
        <v>415.471472905992</v>
      </c>
      <c r="M26" s="29" t="s">
        <v>122</v>
      </c>
      <c r="N26" s="29" t="s">
        <v>123</v>
      </c>
      <c r="O26" s="40">
        <v>60415.471472906</v>
      </c>
      <c r="P26" s="39" t="s">
        <v>42</v>
      </c>
      <c r="Q26" s="51" t="s">
        <v>124</v>
      </c>
      <c r="R26" s="52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</row>
    <row r="27" spans="1:42">
      <c r="A27" s="119" t="s">
        <v>125</v>
      </c>
      <c r="B27" s="17" t="s">
        <v>126</v>
      </c>
      <c r="C27" s="17" t="s">
        <v>127</v>
      </c>
      <c r="D27" s="18">
        <v>500</v>
      </c>
      <c r="E27" s="19">
        <v>50</v>
      </c>
      <c r="F27" s="20">
        <f t="shared" si="0"/>
        <v>25000</v>
      </c>
      <c r="G27" s="21">
        <v>74</v>
      </c>
      <c r="H27" s="22">
        <f t="shared" si="1"/>
        <v>74</v>
      </c>
      <c r="I27" s="36">
        <v>37000</v>
      </c>
      <c r="J27" s="20">
        <f t="shared" si="2"/>
        <v>-12000</v>
      </c>
      <c r="K27" s="18">
        <f t="shared" si="3"/>
        <v>37000</v>
      </c>
      <c r="L27" s="20">
        <f t="shared" si="4"/>
        <v>0</v>
      </c>
      <c r="M27" s="29" t="s">
        <v>126</v>
      </c>
      <c r="N27" s="29" t="s">
        <v>127</v>
      </c>
      <c r="O27" s="40">
        <v>37000</v>
      </c>
      <c r="P27" s="39" t="s">
        <v>42</v>
      </c>
      <c r="Q27" s="51" t="s">
        <v>128</v>
      </c>
      <c r="R27" s="52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</row>
    <row r="28" spans="1:42">
      <c r="A28" s="120" t="s">
        <v>129</v>
      </c>
      <c r="B28" s="23" t="s">
        <v>130</v>
      </c>
      <c r="C28" s="23" t="s">
        <v>131</v>
      </c>
      <c r="D28" s="24">
        <v>500</v>
      </c>
      <c r="E28" s="25">
        <v>148</v>
      </c>
      <c r="F28" s="26">
        <f t="shared" si="0"/>
        <v>74000</v>
      </c>
      <c r="G28" s="27">
        <v>138</v>
      </c>
      <c r="H28" s="28">
        <f t="shared" si="1"/>
        <v>138.993686220641</v>
      </c>
      <c r="I28" s="24">
        <v>69496.8431103205</v>
      </c>
      <c r="J28" s="26">
        <f t="shared" si="2"/>
        <v>4503.15688967954</v>
      </c>
      <c r="K28" s="24">
        <f t="shared" si="3"/>
        <v>69000</v>
      </c>
      <c r="L28" s="26">
        <f t="shared" si="4"/>
        <v>496.843110320464</v>
      </c>
      <c r="M28" s="41" t="s">
        <v>130</v>
      </c>
      <c r="N28" s="41" t="s">
        <v>131</v>
      </c>
      <c r="O28" s="42">
        <v>69496.8431103205</v>
      </c>
      <c r="P28" s="43" t="s">
        <v>42</v>
      </c>
      <c r="Q28" s="43" t="s">
        <v>132</v>
      </c>
      <c r="R28" s="54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</row>
    <row r="29" spans="1:42">
      <c r="A29" s="119" t="s">
        <v>133</v>
      </c>
      <c r="B29" s="17" t="s">
        <v>134</v>
      </c>
      <c r="C29" s="17" t="s">
        <v>135</v>
      </c>
      <c r="D29" s="18">
        <v>500</v>
      </c>
      <c r="E29" s="19">
        <v>331</v>
      </c>
      <c r="F29" s="20">
        <f t="shared" si="0"/>
        <v>165500</v>
      </c>
      <c r="G29" s="21">
        <v>310</v>
      </c>
      <c r="H29" s="22">
        <f t="shared" si="1"/>
        <v>310.829941507245</v>
      </c>
      <c r="I29" s="36">
        <v>155414.970753623</v>
      </c>
      <c r="J29" s="20">
        <f t="shared" si="2"/>
        <v>10085.0292463774</v>
      </c>
      <c r="K29" s="18">
        <f t="shared" si="3"/>
        <v>155000</v>
      </c>
      <c r="L29" s="20">
        <f t="shared" si="4"/>
        <v>414.97075362262</v>
      </c>
      <c r="M29" s="29" t="s">
        <v>134</v>
      </c>
      <c r="N29" s="29" t="s">
        <v>135</v>
      </c>
      <c r="O29" s="40">
        <v>155414.970753623</v>
      </c>
      <c r="P29" s="39" t="s">
        <v>42</v>
      </c>
      <c r="Q29" s="51" t="s">
        <v>136</v>
      </c>
      <c r="R29" s="52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</row>
    <row r="30" spans="1:42">
      <c r="A30" s="119" t="s">
        <v>137</v>
      </c>
      <c r="B30" s="17" t="s">
        <v>138</v>
      </c>
      <c r="C30" s="17" t="s">
        <v>139</v>
      </c>
      <c r="D30" s="18">
        <v>500</v>
      </c>
      <c r="E30" s="19">
        <v>162</v>
      </c>
      <c r="F30" s="20">
        <f t="shared" si="0"/>
        <v>81000</v>
      </c>
      <c r="G30" s="21">
        <v>156</v>
      </c>
      <c r="H30" s="22">
        <f t="shared" si="1"/>
        <v>156.620608968169</v>
      </c>
      <c r="I30" s="36">
        <v>78310.3044840844</v>
      </c>
      <c r="J30" s="20">
        <f t="shared" si="2"/>
        <v>2689.69551591561</v>
      </c>
      <c r="K30" s="18">
        <f t="shared" si="3"/>
        <v>78000</v>
      </c>
      <c r="L30" s="20">
        <f t="shared" si="4"/>
        <v>310.304484084394</v>
      </c>
      <c r="M30" s="29" t="s">
        <v>138</v>
      </c>
      <c r="N30" s="29" t="s">
        <v>139</v>
      </c>
      <c r="O30" s="40">
        <v>78310.3044840844</v>
      </c>
      <c r="P30" s="39" t="s">
        <v>42</v>
      </c>
      <c r="Q30" s="51" t="s">
        <v>140</v>
      </c>
      <c r="R30" s="52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</row>
    <row r="31" spans="1:42">
      <c r="A31" s="119" t="s">
        <v>141</v>
      </c>
      <c r="B31" s="17" t="s">
        <v>142</v>
      </c>
      <c r="C31" s="17" t="s">
        <v>143</v>
      </c>
      <c r="D31" s="18">
        <v>500</v>
      </c>
      <c r="E31" s="19">
        <v>89</v>
      </c>
      <c r="F31" s="20">
        <f t="shared" si="0"/>
        <v>44500</v>
      </c>
      <c r="G31" s="21">
        <v>68</v>
      </c>
      <c r="H31" s="22">
        <f t="shared" si="1"/>
        <v>68.8025553932151</v>
      </c>
      <c r="I31" s="36">
        <v>34401.2776966075</v>
      </c>
      <c r="J31" s="20">
        <f t="shared" si="2"/>
        <v>10098.7223033925</v>
      </c>
      <c r="K31" s="18">
        <f t="shared" si="3"/>
        <v>34000</v>
      </c>
      <c r="L31" s="20">
        <f t="shared" si="4"/>
        <v>401.27769660754</v>
      </c>
      <c r="M31" s="29" t="s">
        <v>142</v>
      </c>
      <c r="N31" s="29" t="s">
        <v>143</v>
      </c>
      <c r="O31" s="40">
        <v>34401.2776966075</v>
      </c>
      <c r="P31" s="39" t="s">
        <v>42</v>
      </c>
      <c r="Q31" s="51" t="s">
        <v>144</v>
      </c>
      <c r="R31" s="52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</row>
    <row r="32" spans="1:42">
      <c r="A32" s="119" t="s">
        <v>145</v>
      </c>
      <c r="B32" s="17" t="s">
        <v>146</v>
      </c>
      <c r="C32" s="17" t="s">
        <v>147</v>
      </c>
      <c r="D32" s="18">
        <v>500</v>
      </c>
      <c r="E32" s="19">
        <v>369</v>
      </c>
      <c r="F32" s="20">
        <f t="shared" si="0"/>
        <v>184500</v>
      </c>
      <c r="G32" s="21">
        <v>357</v>
      </c>
      <c r="H32" s="22">
        <f t="shared" si="1"/>
        <v>357.201756105488</v>
      </c>
      <c r="I32" s="36">
        <v>178600.878052744</v>
      </c>
      <c r="J32" s="20">
        <f t="shared" si="2"/>
        <v>5899.12194725615</v>
      </c>
      <c r="K32" s="18">
        <f t="shared" si="3"/>
        <v>178500</v>
      </c>
      <c r="L32" s="20">
        <f t="shared" si="4"/>
        <v>100.87805274385</v>
      </c>
      <c r="M32" s="29" t="s">
        <v>146</v>
      </c>
      <c r="N32" s="29" t="s">
        <v>147</v>
      </c>
      <c r="O32" s="40">
        <v>178600.878052744</v>
      </c>
      <c r="P32" s="39" t="s">
        <v>42</v>
      </c>
      <c r="Q32" s="51" t="s">
        <v>148</v>
      </c>
      <c r="R32" s="52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</row>
    <row r="33" spans="1:42">
      <c r="A33" s="119" t="s">
        <v>149</v>
      </c>
      <c r="B33" s="17" t="s">
        <v>150</v>
      </c>
      <c r="C33" s="17" t="s">
        <v>151</v>
      </c>
      <c r="D33" s="18">
        <v>500</v>
      </c>
      <c r="E33" s="19">
        <v>108</v>
      </c>
      <c r="F33" s="20">
        <f t="shared" si="0"/>
        <v>54000</v>
      </c>
      <c r="G33" s="21">
        <v>87</v>
      </c>
      <c r="H33" s="22">
        <f t="shared" si="1"/>
        <v>87.7745001446996</v>
      </c>
      <c r="I33" s="36">
        <v>43887.2500723498</v>
      </c>
      <c r="J33" s="20">
        <f t="shared" si="2"/>
        <v>10112.7499276502</v>
      </c>
      <c r="K33" s="18">
        <f t="shared" si="3"/>
        <v>43500</v>
      </c>
      <c r="L33" s="20">
        <f t="shared" si="4"/>
        <v>387.250072349809</v>
      </c>
      <c r="M33" s="29" t="s">
        <v>150</v>
      </c>
      <c r="N33" s="29" t="s">
        <v>151</v>
      </c>
      <c r="O33" s="40">
        <v>43887.2500723498</v>
      </c>
      <c r="P33" s="39" t="s">
        <v>42</v>
      </c>
      <c r="Q33" s="51" t="s">
        <v>152</v>
      </c>
      <c r="R33" s="52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</row>
    <row r="34" spans="1:42">
      <c r="A34" s="119" t="s">
        <v>153</v>
      </c>
      <c r="B34" s="17" t="s">
        <v>150</v>
      </c>
      <c r="C34" s="17" t="s">
        <v>154</v>
      </c>
      <c r="D34" s="18">
        <v>500</v>
      </c>
      <c r="E34" s="19">
        <v>206</v>
      </c>
      <c r="F34" s="20">
        <f t="shared" si="0"/>
        <v>103000</v>
      </c>
      <c r="G34" s="21">
        <v>174</v>
      </c>
      <c r="H34" s="22">
        <f t="shared" si="1"/>
        <v>174.960039392008</v>
      </c>
      <c r="I34" s="36">
        <v>87480.0196960039</v>
      </c>
      <c r="J34" s="20">
        <f t="shared" si="2"/>
        <v>15519.9803039961</v>
      </c>
      <c r="K34" s="18">
        <f t="shared" si="3"/>
        <v>87000</v>
      </c>
      <c r="L34" s="20">
        <f t="shared" si="4"/>
        <v>480.019696003932</v>
      </c>
      <c r="M34" s="29" t="s">
        <v>150</v>
      </c>
      <c r="N34" s="29" t="s">
        <v>154</v>
      </c>
      <c r="O34" s="40">
        <v>87480.0196960039</v>
      </c>
      <c r="P34" s="39" t="s">
        <v>42</v>
      </c>
      <c r="Q34" s="51" t="s">
        <v>155</v>
      </c>
      <c r="R34" s="52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</row>
    <row r="35" spans="1:42">
      <c r="A35" s="119" t="s">
        <v>156</v>
      </c>
      <c r="B35" s="17" t="s">
        <v>157</v>
      </c>
      <c r="C35" s="17" t="s">
        <v>158</v>
      </c>
      <c r="D35" s="18">
        <v>500</v>
      </c>
      <c r="E35" s="19">
        <v>350</v>
      </c>
      <c r="F35" s="20">
        <f t="shared" si="0"/>
        <v>175000</v>
      </c>
      <c r="G35" s="21">
        <v>346</v>
      </c>
      <c r="H35" s="22">
        <f t="shared" si="1"/>
        <v>346.332500549765</v>
      </c>
      <c r="I35" s="36">
        <v>173166.250274882</v>
      </c>
      <c r="J35" s="20">
        <f t="shared" si="2"/>
        <v>1833.74972511752</v>
      </c>
      <c r="K35" s="18">
        <f t="shared" si="3"/>
        <v>173000</v>
      </c>
      <c r="L35" s="20">
        <f t="shared" si="4"/>
        <v>166.250274882477</v>
      </c>
      <c r="M35" s="29" t="s">
        <v>157</v>
      </c>
      <c r="N35" s="29" t="s">
        <v>158</v>
      </c>
      <c r="O35" s="40">
        <v>173166.250274882</v>
      </c>
      <c r="P35" s="39" t="s">
        <v>42</v>
      </c>
      <c r="Q35" s="51" t="s">
        <v>159</v>
      </c>
      <c r="R35" s="52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</row>
    <row r="36" spans="1:42">
      <c r="A36" s="119" t="s">
        <v>160</v>
      </c>
      <c r="B36" s="17" t="s">
        <v>161</v>
      </c>
      <c r="C36" s="17" t="s">
        <v>162</v>
      </c>
      <c r="D36" s="18">
        <v>500</v>
      </c>
      <c r="E36" s="19">
        <v>554</v>
      </c>
      <c r="F36" s="20">
        <f t="shared" si="0"/>
        <v>277000</v>
      </c>
      <c r="G36" s="21">
        <v>549</v>
      </c>
      <c r="H36" s="22">
        <f t="shared" si="1"/>
        <v>549.182950217068</v>
      </c>
      <c r="I36" s="36">
        <v>274591.475108534</v>
      </c>
      <c r="J36" s="20">
        <f t="shared" si="2"/>
        <v>2408.52489146602</v>
      </c>
      <c r="K36" s="18">
        <f t="shared" si="3"/>
        <v>274500</v>
      </c>
      <c r="L36" s="20">
        <f t="shared" si="4"/>
        <v>91.4751085339813</v>
      </c>
      <c r="M36" s="29" t="s">
        <v>161</v>
      </c>
      <c r="N36" s="29" t="s">
        <v>162</v>
      </c>
      <c r="O36" s="40">
        <v>274591.475108534</v>
      </c>
      <c r="P36" s="39" t="s">
        <v>42</v>
      </c>
      <c r="Q36" s="51" t="s">
        <v>163</v>
      </c>
      <c r="R36" s="52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</row>
    <row r="37" spans="1:42">
      <c r="A37" s="119" t="s">
        <v>164</v>
      </c>
      <c r="B37" s="17" t="s">
        <v>165</v>
      </c>
      <c r="C37" s="17" t="s">
        <v>166</v>
      </c>
      <c r="D37" s="18">
        <v>500</v>
      </c>
      <c r="E37" s="19">
        <v>217</v>
      </c>
      <c r="F37" s="20">
        <f t="shared" si="0"/>
        <v>108500</v>
      </c>
      <c r="G37" s="21">
        <v>195</v>
      </c>
      <c r="H37" s="22">
        <f t="shared" si="1"/>
        <v>195.537617965168</v>
      </c>
      <c r="I37" s="36">
        <v>97768.8089825838</v>
      </c>
      <c r="J37" s="20">
        <f t="shared" si="2"/>
        <v>10731.1910174162</v>
      </c>
      <c r="K37" s="18">
        <f t="shared" si="3"/>
        <v>97500</v>
      </c>
      <c r="L37" s="20">
        <f t="shared" si="4"/>
        <v>268.808982583767</v>
      </c>
      <c r="M37" s="29" t="s">
        <v>165</v>
      </c>
      <c r="N37" s="29" t="s">
        <v>166</v>
      </c>
      <c r="O37" s="40">
        <v>97768.8089825838</v>
      </c>
      <c r="P37" s="39" t="s">
        <v>42</v>
      </c>
      <c r="Q37" s="51" t="s">
        <v>167</v>
      </c>
      <c r="R37" s="52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</row>
    <row r="38" spans="1:42">
      <c r="A38" s="119" t="s">
        <v>168</v>
      </c>
      <c r="B38" s="17" t="s">
        <v>169</v>
      </c>
      <c r="C38" s="17" t="s">
        <v>170</v>
      </c>
      <c r="D38" s="18">
        <v>500</v>
      </c>
      <c r="E38" s="19">
        <v>255</v>
      </c>
      <c r="F38" s="20">
        <f t="shared" si="0"/>
        <v>127500</v>
      </c>
      <c r="G38" s="21">
        <v>273</v>
      </c>
      <c r="H38" s="22">
        <f t="shared" si="1"/>
        <v>273.679547373612</v>
      </c>
      <c r="I38" s="36">
        <v>136839.773686806</v>
      </c>
      <c r="J38" s="20">
        <f t="shared" si="2"/>
        <v>-9339.77368680577</v>
      </c>
      <c r="K38" s="18">
        <f t="shared" si="3"/>
        <v>136500</v>
      </c>
      <c r="L38" s="20">
        <f t="shared" si="4"/>
        <v>339.773686805769</v>
      </c>
      <c r="M38" s="29" t="s">
        <v>169</v>
      </c>
      <c r="N38" s="29" t="s">
        <v>170</v>
      </c>
      <c r="O38" s="40">
        <v>136839.773686806</v>
      </c>
      <c r="P38" s="39" t="s">
        <v>42</v>
      </c>
      <c r="Q38" s="51" t="s">
        <v>171</v>
      </c>
      <c r="R38" s="52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</row>
    <row r="39" spans="1:42">
      <c r="A39" s="119" t="s">
        <v>172</v>
      </c>
      <c r="B39" s="17" t="s">
        <v>173</v>
      </c>
      <c r="C39" s="17" t="s">
        <v>174</v>
      </c>
      <c r="D39" s="18">
        <v>500</v>
      </c>
      <c r="E39" s="19">
        <v>501</v>
      </c>
      <c r="F39" s="20">
        <f t="shared" si="0"/>
        <v>250500</v>
      </c>
      <c r="G39" s="21">
        <v>509</v>
      </c>
      <c r="H39" s="22">
        <f t="shared" si="1"/>
        <v>509.718651786621</v>
      </c>
      <c r="I39" s="36">
        <v>254859.325893311</v>
      </c>
      <c r="J39" s="20">
        <f t="shared" si="2"/>
        <v>-4359.32589331066</v>
      </c>
      <c r="K39" s="18">
        <f t="shared" si="3"/>
        <v>254500</v>
      </c>
      <c r="L39" s="20">
        <f t="shared" si="4"/>
        <v>359.325893310655</v>
      </c>
      <c r="M39" s="29" t="s">
        <v>173</v>
      </c>
      <c r="N39" s="29" t="s">
        <v>174</v>
      </c>
      <c r="O39" s="40">
        <v>254859.325893311</v>
      </c>
      <c r="P39" s="39" t="s">
        <v>42</v>
      </c>
      <c r="Q39" s="51" t="s">
        <v>175</v>
      </c>
      <c r="R39" s="52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</row>
    <row r="40" spans="1:42">
      <c r="A40" s="119" t="s">
        <v>176</v>
      </c>
      <c r="B40" s="17" t="s">
        <v>177</v>
      </c>
      <c r="C40" s="17" t="s">
        <v>178</v>
      </c>
      <c r="D40" s="18">
        <v>500</v>
      </c>
      <c r="E40" s="19">
        <v>385</v>
      </c>
      <c r="F40" s="20">
        <f t="shared" si="0"/>
        <v>192500</v>
      </c>
      <c r="G40" s="21">
        <v>387</v>
      </c>
      <c r="H40" s="22">
        <f t="shared" si="1"/>
        <v>387.335079697383</v>
      </c>
      <c r="I40" s="36">
        <v>193667.539848692</v>
      </c>
      <c r="J40" s="20">
        <f t="shared" si="2"/>
        <v>-1167.5398486917</v>
      </c>
      <c r="K40" s="18">
        <f t="shared" si="3"/>
        <v>193500</v>
      </c>
      <c r="L40" s="20">
        <f t="shared" si="4"/>
        <v>167.539848691697</v>
      </c>
      <c r="M40" s="29" t="s">
        <v>177</v>
      </c>
      <c r="N40" s="29" t="s">
        <v>178</v>
      </c>
      <c r="O40" s="40">
        <v>193667.539848692</v>
      </c>
      <c r="P40" s="39" t="s">
        <v>42</v>
      </c>
      <c r="Q40" s="51" t="s">
        <v>179</v>
      </c>
      <c r="R40" s="52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</row>
    <row r="41" spans="1:42">
      <c r="A41" s="119" t="s">
        <v>180</v>
      </c>
      <c r="B41" s="17" t="s">
        <v>181</v>
      </c>
      <c r="C41" s="17" t="s">
        <v>182</v>
      </c>
      <c r="D41" s="18">
        <v>500</v>
      </c>
      <c r="E41" s="19">
        <v>106</v>
      </c>
      <c r="F41" s="20">
        <f t="shared" si="0"/>
        <v>53000</v>
      </c>
      <c r="G41" s="21">
        <v>107</v>
      </c>
      <c r="H41" s="22">
        <f t="shared" si="1"/>
        <v>107.264712352245</v>
      </c>
      <c r="I41" s="36">
        <v>53632.3561761224</v>
      </c>
      <c r="J41" s="20">
        <f t="shared" si="2"/>
        <v>-632.356176122412</v>
      </c>
      <c r="K41" s="18">
        <f t="shared" si="3"/>
        <v>53500</v>
      </c>
      <c r="L41" s="20">
        <f t="shared" si="4"/>
        <v>132.356176122412</v>
      </c>
      <c r="M41" s="29" t="s">
        <v>181</v>
      </c>
      <c r="N41" s="29" t="s">
        <v>182</v>
      </c>
      <c r="O41" s="40">
        <v>53632.3561761224</v>
      </c>
      <c r="P41" s="39" t="s">
        <v>42</v>
      </c>
      <c r="Q41" s="51" t="s">
        <v>183</v>
      </c>
      <c r="R41" s="52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</row>
    <row r="42" spans="1:42">
      <c r="A42" s="120" t="s">
        <v>184</v>
      </c>
      <c r="B42" s="23" t="s">
        <v>185</v>
      </c>
      <c r="C42" s="23" t="s">
        <v>186</v>
      </c>
      <c r="D42" s="24">
        <v>500</v>
      </c>
      <c r="E42" s="25">
        <v>85</v>
      </c>
      <c r="F42" s="26">
        <f t="shared" si="0"/>
        <v>42500</v>
      </c>
      <c r="G42" s="27">
        <v>57</v>
      </c>
      <c r="H42" s="28">
        <f t="shared" si="1"/>
        <v>57.88</v>
      </c>
      <c r="I42" s="24">
        <v>28940</v>
      </c>
      <c r="J42" s="26">
        <f t="shared" si="2"/>
        <v>13560</v>
      </c>
      <c r="K42" s="24">
        <f t="shared" si="3"/>
        <v>28500</v>
      </c>
      <c r="L42" s="26">
        <f t="shared" si="4"/>
        <v>440</v>
      </c>
      <c r="M42" s="41" t="s">
        <v>185</v>
      </c>
      <c r="N42" s="41" t="s">
        <v>186</v>
      </c>
      <c r="O42" s="42">
        <v>28940</v>
      </c>
      <c r="P42" s="43" t="s">
        <v>42</v>
      </c>
      <c r="Q42" s="53" t="s">
        <v>187</v>
      </c>
      <c r="R42" s="54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</row>
    <row r="43" spans="1:42">
      <c r="A43" s="119" t="s">
        <v>188</v>
      </c>
      <c r="B43" s="17" t="s">
        <v>189</v>
      </c>
      <c r="C43" s="17" t="s">
        <v>190</v>
      </c>
      <c r="D43" s="18">
        <v>500</v>
      </c>
      <c r="E43" s="19">
        <v>445</v>
      </c>
      <c r="F43" s="20">
        <f t="shared" si="0"/>
        <v>222500</v>
      </c>
      <c r="G43" s="21">
        <v>461</v>
      </c>
      <c r="H43" s="22">
        <f t="shared" si="1"/>
        <v>461.545344210316</v>
      </c>
      <c r="I43" s="36">
        <v>230772.672105158</v>
      </c>
      <c r="J43" s="20">
        <f t="shared" si="2"/>
        <v>-8272.67210515786</v>
      </c>
      <c r="K43" s="18">
        <f t="shared" si="3"/>
        <v>230500</v>
      </c>
      <c r="L43" s="20">
        <f t="shared" si="4"/>
        <v>272.672105157864</v>
      </c>
      <c r="M43" s="29" t="s">
        <v>189</v>
      </c>
      <c r="N43" s="29" t="s">
        <v>190</v>
      </c>
      <c r="O43" s="40">
        <v>230772.672105158</v>
      </c>
      <c r="P43" s="39" t="s">
        <v>42</v>
      </c>
      <c r="Q43" s="51" t="s">
        <v>191</v>
      </c>
      <c r="R43" s="52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</row>
    <row r="44" spans="1:42">
      <c r="A44" s="119" t="s">
        <v>192</v>
      </c>
      <c r="B44" s="17" t="s">
        <v>193</v>
      </c>
      <c r="C44" s="17" t="s">
        <v>194</v>
      </c>
      <c r="D44" s="18">
        <v>500</v>
      </c>
      <c r="E44" s="19">
        <v>172</v>
      </c>
      <c r="F44" s="20">
        <f t="shared" si="0"/>
        <v>86000</v>
      </c>
      <c r="G44" s="21">
        <v>149</v>
      </c>
      <c r="H44" s="22">
        <f t="shared" si="1"/>
        <v>149.647762609627</v>
      </c>
      <c r="I44" s="36">
        <v>74823.8813048134</v>
      </c>
      <c r="J44" s="20">
        <f t="shared" si="2"/>
        <v>11176.1186951866</v>
      </c>
      <c r="K44" s="18">
        <f t="shared" si="3"/>
        <v>74500</v>
      </c>
      <c r="L44" s="20">
        <f t="shared" si="4"/>
        <v>323.881304813447</v>
      </c>
      <c r="M44" s="29" t="s">
        <v>193</v>
      </c>
      <c r="N44" s="29" t="s">
        <v>194</v>
      </c>
      <c r="O44" s="40">
        <v>74823.8813048134</v>
      </c>
      <c r="P44" s="39" t="s">
        <v>42</v>
      </c>
      <c r="Q44" s="51" t="s">
        <v>195</v>
      </c>
      <c r="R44" s="52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</row>
    <row r="45" spans="1:42">
      <c r="A45" s="119" t="s">
        <v>196</v>
      </c>
      <c r="B45" s="17" t="s">
        <v>197</v>
      </c>
      <c r="C45" s="17" t="s">
        <v>198</v>
      </c>
      <c r="D45" s="18">
        <v>500</v>
      </c>
      <c r="E45" s="19">
        <v>149</v>
      </c>
      <c r="F45" s="20">
        <f t="shared" si="0"/>
        <v>74500</v>
      </c>
      <c r="G45" s="21">
        <v>139</v>
      </c>
      <c r="H45" s="22">
        <f t="shared" si="1"/>
        <v>139.441898882352</v>
      </c>
      <c r="I45" s="36">
        <v>69720.949441176</v>
      </c>
      <c r="J45" s="20">
        <f t="shared" si="2"/>
        <v>4779.050558824</v>
      </c>
      <c r="K45" s="18">
        <f t="shared" si="3"/>
        <v>69500</v>
      </c>
      <c r="L45" s="20">
        <f t="shared" si="4"/>
        <v>220.949441175995</v>
      </c>
      <c r="M45" s="29" t="s">
        <v>197</v>
      </c>
      <c r="N45" s="29" t="s">
        <v>198</v>
      </c>
      <c r="O45" s="40">
        <v>69720.949441176</v>
      </c>
      <c r="P45" s="39" t="s">
        <v>42</v>
      </c>
      <c r="Q45" s="51" t="s">
        <v>199</v>
      </c>
      <c r="R45" s="52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</row>
    <row r="46" spans="1:42">
      <c r="A46" s="120" t="s">
        <v>200</v>
      </c>
      <c r="B46" s="23" t="s">
        <v>94</v>
      </c>
      <c r="C46" s="23" t="s">
        <v>201</v>
      </c>
      <c r="D46" s="24">
        <v>500</v>
      </c>
      <c r="E46" s="25">
        <v>421</v>
      </c>
      <c r="F46" s="26">
        <f t="shared" si="0"/>
        <v>210500</v>
      </c>
      <c r="G46" s="27">
        <v>391</v>
      </c>
      <c r="H46" s="28">
        <f t="shared" si="1"/>
        <v>391.875733650245</v>
      </c>
      <c r="I46" s="24">
        <v>195937.866825122</v>
      </c>
      <c r="J46" s="26">
        <f t="shared" si="2"/>
        <v>14562.1331748777</v>
      </c>
      <c r="K46" s="24">
        <f t="shared" si="3"/>
        <v>195500</v>
      </c>
      <c r="L46" s="26">
        <f t="shared" si="4"/>
        <v>437.866825122328</v>
      </c>
      <c r="M46" s="41" t="s">
        <v>94</v>
      </c>
      <c r="N46" s="41" t="s">
        <v>201</v>
      </c>
      <c r="O46" s="42">
        <v>195937.866825122</v>
      </c>
      <c r="P46" s="43" t="s">
        <v>42</v>
      </c>
      <c r="Q46" s="43" t="s">
        <v>202</v>
      </c>
      <c r="R46" s="54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</row>
    <row r="47" spans="1:42">
      <c r="A47" s="120" t="s">
        <v>203</v>
      </c>
      <c r="B47" s="23" t="s">
        <v>204</v>
      </c>
      <c r="C47" s="23" t="s">
        <v>205</v>
      </c>
      <c r="D47" s="24">
        <v>500</v>
      </c>
      <c r="E47" s="25">
        <v>152</v>
      </c>
      <c r="F47" s="26">
        <f t="shared" si="0"/>
        <v>76000</v>
      </c>
      <c r="G47" s="27">
        <v>119</v>
      </c>
      <c r="H47" s="28">
        <f t="shared" si="1"/>
        <v>119.521207716543</v>
      </c>
      <c r="I47" s="24">
        <v>59760.6038582715</v>
      </c>
      <c r="J47" s="26">
        <f t="shared" si="2"/>
        <v>16239.3961417285</v>
      </c>
      <c r="K47" s="24">
        <f t="shared" si="3"/>
        <v>59500</v>
      </c>
      <c r="L47" s="26">
        <f t="shared" si="4"/>
        <v>260.60385827149</v>
      </c>
      <c r="M47" s="41" t="s">
        <v>204</v>
      </c>
      <c r="N47" s="41" t="s">
        <v>205</v>
      </c>
      <c r="O47" s="42">
        <v>59760.6038582715</v>
      </c>
      <c r="P47" s="43" t="s">
        <v>42</v>
      </c>
      <c r="Q47" s="43" t="s">
        <v>206</v>
      </c>
      <c r="R47" s="54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</row>
    <row r="48" spans="1:42">
      <c r="A48" s="119" t="s">
        <v>207</v>
      </c>
      <c r="B48" s="17" t="s">
        <v>208</v>
      </c>
      <c r="C48" s="17" t="s">
        <v>209</v>
      </c>
      <c r="D48" s="18">
        <v>500</v>
      </c>
      <c r="E48" s="19">
        <v>130</v>
      </c>
      <c r="F48" s="20">
        <f t="shared" si="0"/>
        <v>65000</v>
      </c>
      <c r="G48" s="21">
        <v>109</v>
      </c>
      <c r="H48" s="22">
        <f t="shared" si="1"/>
        <v>109.883374028666</v>
      </c>
      <c r="I48" s="36">
        <v>54941.6870143329</v>
      </c>
      <c r="J48" s="20">
        <f t="shared" si="2"/>
        <v>10058.3129856671</v>
      </c>
      <c r="K48" s="18">
        <f t="shared" si="3"/>
        <v>54500</v>
      </c>
      <c r="L48" s="20">
        <f t="shared" si="4"/>
        <v>441.687014332885</v>
      </c>
      <c r="M48" s="29" t="s">
        <v>208</v>
      </c>
      <c r="N48" s="29" t="s">
        <v>209</v>
      </c>
      <c r="O48" s="40">
        <v>54941.6870143329</v>
      </c>
      <c r="P48" s="39" t="s">
        <v>42</v>
      </c>
      <c r="Q48" s="51" t="s">
        <v>210</v>
      </c>
      <c r="R48" s="52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</row>
    <row r="49" spans="1:42">
      <c r="A49" s="119" t="s">
        <v>211</v>
      </c>
      <c r="B49" s="17" t="s">
        <v>212</v>
      </c>
      <c r="C49" s="17" t="s">
        <v>213</v>
      </c>
      <c r="D49" s="18">
        <v>500</v>
      </c>
      <c r="E49" s="19">
        <v>345</v>
      </c>
      <c r="F49" s="20">
        <f t="shared" si="0"/>
        <v>172500</v>
      </c>
      <c r="G49" s="21">
        <v>326</v>
      </c>
      <c r="H49" s="22">
        <f t="shared" si="1"/>
        <v>326.488117680513</v>
      </c>
      <c r="I49" s="36">
        <v>163244.058840256</v>
      </c>
      <c r="J49" s="20">
        <f t="shared" si="2"/>
        <v>9255.94115974352</v>
      </c>
      <c r="K49" s="18">
        <f t="shared" si="3"/>
        <v>163000</v>
      </c>
      <c r="L49" s="20">
        <f t="shared" si="4"/>
        <v>244.058840256475</v>
      </c>
      <c r="M49" s="29" t="s">
        <v>212</v>
      </c>
      <c r="N49" s="29" t="s">
        <v>213</v>
      </c>
      <c r="O49" s="40">
        <v>163244.058840256</v>
      </c>
      <c r="P49" s="39" t="s">
        <v>42</v>
      </c>
      <c r="Q49" s="51" t="s">
        <v>214</v>
      </c>
      <c r="R49" s="52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</row>
    <row r="50" spans="1:42">
      <c r="A50" s="120" t="s">
        <v>215</v>
      </c>
      <c r="B50" s="23" t="s">
        <v>216</v>
      </c>
      <c r="C50" s="23" t="s">
        <v>217</v>
      </c>
      <c r="D50" s="24">
        <v>500</v>
      </c>
      <c r="E50" s="25">
        <v>253</v>
      </c>
      <c r="F50" s="26">
        <f t="shared" si="0"/>
        <v>126500</v>
      </c>
      <c r="G50" s="27">
        <v>231</v>
      </c>
      <c r="H50" s="28">
        <f t="shared" si="1"/>
        <v>231.593432865149</v>
      </c>
      <c r="I50" s="24">
        <v>115796.716432574</v>
      </c>
      <c r="J50" s="26">
        <f t="shared" si="2"/>
        <v>10703.2835674256</v>
      </c>
      <c r="K50" s="24">
        <f t="shared" si="3"/>
        <v>115500</v>
      </c>
      <c r="L50" s="26">
        <f t="shared" si="4"/>
        <v>296.716432574409</v>
      </c>
      <c r="M50" s="41" t="s">
        <v>216</v>
      </c>
      <c r="N50" s="41" t="s">
        <v>217</v>
      </c>
      <c r="O50" s="42">
        <v>115796.716432574</v>
      </c>
      <c r="P50" s="43" t="s">
        <v>42</v>
      </c>
      <c r="Q50" s="43" t="s">
        <v>116</v>
      </c>
      <c r="R50" s="54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</row>
    <row r="51" spans="1:42">
      <c r="A51" s="119" t="s">
        <v>218</v>
      </c>
      <c r="B51" s="17" t="s">
        <v>219</v>
      </c>
      <c r="C51" s="17" t="s">
        <v>220</v>
      </c>
      <c r="D51" s="18">
        <v>500</v>
      </c>
      <c r="E51" s="19">
        <v>50</v>
      </c>
      <c r="F51" s="20">
        <f t="shared" si="0"/>
        <v>25000</v>
      </c>
      <c r="G51" s="21">
        <v>37</v>
      </c>
      <c r="H51" s="22">
        <f t="shared" si="1"/>
        <v>37.72</v>
      </c>
      <c r="I51" s="36">
        <v>18860</v>
      </c>
      <c r="J51" s="20">
        <f t="shared" si="2"/>
        <v>6140</v>
      </c>
      <c r="K51" s="18">
        <f t="shared" si="3"/>
        <v>18500</v>
      </c>
      <c r="L51" s="20">
        <f t="shared" si="4"/>
        <v>360</v>
      </c>
      <c r="M51" s="29" t="s">
        <v>219</v>
      </c>
      <c r="N51" s="29" t="s">
        <v>220</v>
      </c>
      <c r="O51" s="40">
        <v>18860</v>
      </c>
      <c r="P51" s="39" t="s">
        <v>42</v>
      </c>
      <c r="Q51" s="51" t="s">
        <v>221</v>
      </c>
      <c r="R51" s="52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</row>
    <row r="52" spans="1:42">
      <c r="A52" s="119" t="s">
        <v>222</v>
      </c>
      <c r="B52" s="17" t="s">
        <v>223</v>
      </c>
      <c r="C52" s="17" t="s">
        <v>224</v>
      </c>
      <c r="D52" s="18">
        <v>500</v>
      </c>
      <c r="E52" s="19">
        <v>339</v>
      </c>
      <c r="F52" s="20">
        <f t="shared" si="0"/>
        <v>169500</v>
      </c>
      <c r="G52" s="21">
        <v>331</v>
      </c>
      <c r="H52" s="22">
        <f t="shared" si="1"/>
        <v>331.686244659573</v>
      </c>
      <c r="I52" s="36">
        <v>165843.122329786</v>
      </c>
      <c r="J52" s="20">
        <f t="shared" si="2"/>
        <v>3656.87767021367</v>
      </c>
      <c r="K52" s="18">
        <f t="shared" si="3"/>
        <v>165500</v>
      </c>
      <c r="L52" s="20">
        <f t="shared" si="4"/>
        <v>343.122329786333</v>
      </c>
      <c r="M52" s="29" t="s">
        <v>223</v>
      </c>
      <c r="N52" s="29" t="s">
        <v>224</v>
      </c>
      <c r="O52" s="40">
        <v>165843.122329786</v>
      </c>
      <c r="P52" s="39" t="s">
        <v>42</v>
      </c>
      <c r="Q52" s="51" t="s">
        <v>225</v>
      </c>
      <c r="R52" s="52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</row>
    <row r="53" spans="1:42">
      <c r="A53" s="120" t="s">
        <v>226</v>
      </c>
      <c r="B53" s="23" t="s">
        <v>227</v>
      </c>
      <c r="C53" s="23" t="s">
        <v>228</v>
      </c>
      <c r="D53" s="24">
        <v>500</v>
      </c>
      <c r="E53" s="25">
        <v>200</v>
      </c>
      <c r="F53" s="26">
        <f t="shared" si="0"/>
        <v>100000</v>
      </c>
      <c r="G53" s="27">
        <v>167</v>
      </c>
      <c r="H53" s="28">
        <f t="shared" si="1"/>
        <v>167.243090821756</v>
      </c>
      <c r="I53" s="24">
        <v>83621.5454108782</v>
      </c>
      <c r="J53" s="26">
        <f t="shared" si="2"/>
        <v>16378.4545891218</v>
      </c>
      <c r="K53" s="24">
        <f t="shared" si="3"/>
        <v>83500</v>
      </c>
      <c r="L53" s="26">
        <f t="shared" si="4"/>
        <v>121.545410878243</v>
      </c>
      <c r="M53" s="41" t="s">
        <v>227</v>
      </c>
      <c r="N53" s="41" t="s">
        <v>228</v>
      </c>
      <c r="O53" s="42">
        <v>83621.5454108782</v>
      </c>
      <c r="P53" s="43" t="s">
        <v>42</v>
      </c>
      <c r="Q53" s="43" t="s">
        <v>49</v>
      </c>
      <c r="R53" s="54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</row>
    <row r="54" spans="1:42">
      <c r="A54" s="119" t="s">
        <v>229</v>
      </c>
      <c r="B54" s="17" t="s">
        <v>230</v>
      </c>
      <c r="C54" s="30" t="s">
        <v>231</v>
      </c>
      <c r="D54" s="18">
        <v>500</v>
      </c>
      <c r="E54" s="19">
        <v>170</v>
      </c>
      <c r="F54" s="20">
        <f t="shared" si="0"/>
        <v>85000</v>
      </c>
      <c r="G54" s="21">
        <v>155</v>
      </c>
      <c r="H54" s="22">
        <f t="shared" si="1"/>
        <v>155.255996786236</v>
      </c>
      <c r="I54" s="36">
        <v>77627.998393118</v>
      </c>
      <c r="J54" s="20">
        <f t="shared" si="2"/>
        <v>7372.00160688204</v>
      </c>
      <c r="K54" s="18">
        <f t="shared" si="3"/>
        <v>77500</v>
      </c>
      <c r="L54" s="20">
        <f t="shared" si="4"/>
        <v>127.998393117959</v>
      </c>
      <c r="M54" s="29" t="s">
        <v>230</v>
      </c>
      <c r="N54" s="44" t="s">
        <v>231</v>
      </c>
      <c r="O54" s="40">
        <v>77627.998393118</v>
      </c>
      <c r="P54" s="39" t="s">
        <v>42</v>
      </c>
      <c r="Q54" s="51" t="s">
        <v>232</v>
      </c>
      <c r="R54" s="52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</row>
    <row r="55" spans="1:42">
      <c r="A55" s="119" t="s">
        <v>233</v>
      </c>
      <c r="B55" s="17" t="s">
        <v>234</v>
      </c>
      <c r="C55" s="17" t="s">
        <v>235</v>
      </c>
      <c r="D55" s="18">
        <v>500</v>
      </c>
      <c r="E55" s="19">
        <v>498</v>
      </c>
      <c r="F55" s="20">
        <f t="shared" si="0"/>
        <v>249000</v>
      </c>
      <c r="G55" s="21">
        <v>496</v>
      </c>
      <c r="H55" s="22">
        <f t="shared" si="1"/>
        <v>496.449275383166</v>
      </c>
      <c r="I55" s="36">
        <v>248224.637691583</v>
      </c>
      <c r="J55" s="20">
        <f t="shared" si="2"/>
        <v>775.362308416981</v>
      </c>
      <c r="K55" s="18">
        <f t="shared" si="3"/>
        <v>248000</v>
      </c>
      <c r="L55" s="20">
        <f t="shared" si="4"/>
        <v>224.637691583019</v>
      </c>
      <c r="M55" s="29" t="s">
        <v>234</v>
      </c>
      <c r="N55" s="29" t="s">
        <v>235</v>
      </c>
      <c r="O55" s="40">
        <v>248224.637691583</v>
      </c>
      <c r="P55" s="39" t="s">
        <v>42</v>
      </c>
      <c r="Q55" s="51" t="s">
        <v>236</v>
      </c>
      <c r="R55" s="52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</row>
    <row r="56" spans="1:42">
      <c r="A56" s="119" t="s">
        <v>237</v>
      </c>
      <c r="B56" s="17" t="s">
        <v>238</v>
      </c>
      <c r="C56" s="17" t="s">
        <v>239</v>
      </c>
      <c r="D56" s="18">
        <v>500</v>
      </c>
      <c r="E56" s="19">
        <v>202</v>
      </c>
      <c r="F56" s="20">
        <f t="shared" si="0"/>
        <v>101000</v>
      </c>
      <c r="G56" s="21">
        <v>188</v>
      </c>
      <c r="H56" s="22">
        <f t="shared" si="1"/>
        <v>188.809275031609</v>
      </c>
      <c r="I56" s="36">
        <v>94404.6375158045</v>
      </c>
      <c r="J56" s="20">
        <f t="shared" si="2"/>
        <v>6595.36248419547</v>
      </c>
      <c r="K56" s="18">
        <f t="shared" si="3"/>
        <v>94000</v>
      </c>
      <c r="L56" s="20">
        <f t="shared" si="4"/>
        <v>404.637515804527</v>
      </c>
      <c r="M56" s="29" t="s">
        <v>238</v>
      </c>
      <c r="N56" s="29" t="s">
        <v>239</v>
      </c>
      <c r="O56" s="40">
        <v>94404.6375158045</v>
      </c>
      <c r="P56" s="39" t="s">
        <v>42</v>
      </c>
      <c r="Q56" s="51" t="s">
        <v>240</v>
      </c>
      <c r="R56" s="52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</row>
    <row r="57" spans="1:42">
      <c r="A57" s="119" t="s">
        <v>241</v>
      </c>
      <c r="B57" s="17" t="s">
        <v>242</v>
      </c>
      <c r="C57" s="17" t="s">
        <v>150</v>
      </c>
      <c r="D57" s="18">
        <v>500</v>
      </c>
      <c r="E57" s="19">
        <v>295</v>
      </c>
      <c r="F57" s="20">
        <f t="shared" si="0"/>
        <v>147500</v>
      </c>
      <c r="G57" s="21">
        <v>280</v>
      </c>
      <c r="H57" s="22">
        <f t="shared" si="1"/>
        <v>280.708782438945</v>
      </c>
      <c r="I57" s="36">
        <v>140354.391219473</v>
      </c>
      <c r="J57" s="20">
        <f t="shared" si="2"/>
        <v>7145.60878052743</v>
      </c>
      <c r="K57" s="18">
        <f t="shared" si="3"/>
        <v>140000</v>
      </c>
      <c r="L57" s="20">
        <f t="shared" si="4"/>
        <v>354.391219472571</v>
      </c>
      <c r="M57" s="29" t="s">
        <v>242</v>
      </c>
      <c r="N57" s="29" t="s">
        <v>150</v>
      </c>
      <c r="O57" s="40">
        <v>140354.391219473</v>
      </c>
      <c r="P57" s="39" t="s">
        <v>42</v>
      </c>
      <c r="Q57" s="51" t="s">
        <v>243</v>
      </c>
      <c r="R57" s="52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</row>
    <row r="58" spans="1:42">
      <c r="A58" s="120" t="s">
        <v>244</v>
      </c>
      <c r="B58" s="23" t="s">
        <v>245</v>
      </c>
      <c r="C58" s="23" t="s">
        <v>246</v>
      </c>
      <c r="D58" s="24">
        <v>500</v>
      </c>
      <c r="E58" s="25">
        <v>284</v>
      </c>
      <c r="F58" s="26">
        <f t="shared" si="0"/>
        <v>142000</v>
      </c>
      <c r="G58" s="27">
        <v>252</v>
      </c>
      <c r="H58" s="28">
        <f t="shared" si="1"/>
        <v>252.668510406746</v>
      </c>
      <c r="I58" s="24">
        <v>126334.255203373</v>
      </c>
      <c r="J58" s="26">
        <f t="shared" si="2"/>
        <v>15665.7447966269</v>
      </c>
      <c r="K58" s="24">
        <f t="shared" si="3"/>
        <v>126000</v>
      </c>
      <c r="L58" s="26">
        <f t="shared" si="4"/>
        <v>334.255203373148</v>
      </c>
      <c r="M58" s="41" t="s">
        <v>245</v>
      </c>
      <c r="N58" s="41" t="s">
        <v>246</v>
      </c>
      <c r="O58" s="42">
        <v>126334.255203373</v>
      </c>
      <c r="P58" s="43" t="s">
        <v>42</v>
      </c>
      <c r="Q58" s="43" t="s">
        <v>247</v>
      </c>
      <c r="R58" s="54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</row>
    <row r="59" spans="1:42">
      <c r="A59" s="119" t="s">
        <v>248</v>
      </c>
      <c r="B59" s="17" t="s">
        <v>175</v>
      </c>
      <c r="C59" s="17" t="s">
        <v>249</v>
      </c>
      <c r="D59" s="18">
        <v>500</v>
      </c>
      <c r="E59" s="19">
        <v>374</v>
      </c>
      <c r="F59" s="20">
        <f t="shared" si="0"/>
        <v>187000</v>
      </c>
      <c r="G59" s="21">
        <v>377</v>
      </c>
      <c r="H59" s="22">
        <f t="shared" si="1"/>
        <v>377.791107420008</v>
      </c>
      <c r="I59" s="36">
        <v>188895.553710004</v>
      </c>
      <c r="J59" s="20">
        <f t="shared" si="2"/>
        <v>-1895.55371000423</v>
      </c>
      <c r="K59" s="18">
        <f t="shared" si="3"/>
        <v>188500</v>
      </c>
      <c r="L59" s="20">
        <f t="shared" si="4"/>
        <v>395.553710004227</v>
      </c>
      <c r="M59" s="29" t="s">
        <v>175</v>
      </c>
      <c r="N59" s="29" t="s">
        <v>249</v>
      </c>
      <c r="O59" s="40">
        <v>188895.553710004</v>
      </c>
      <c r="P59" s="39" t="s">
        <v>42</v>
      </c>
      <c r="Q59" s="51" t="s">
        <v>250</v>
      </c>
      <c r="R59" s="52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</row>
    <row r="60" spans="1:42">
      <c r="A60" s="119" t="s">
        <v>251</v>
      </c>
      <c r="B60" s="17" t="s">
        <v>175</v>
      </c>
      <c r="C60" s="17" t="s">
        <v>252</v>
      </c>
      <c r="D60" s="18">
        <v>500</v>
      </c>
      <c r="E60" s="19">
        <v>315</v>
      </c>
      <c r="F60" s="20">
        <f t="shared" si="0"/>
        <v>157500</v>
      </c>
      <c r="G60" s="21">
        <v>294</v>
      </c>
      <c r="H60" s="22">
        <f t="shared" si="1"/>
        <v>294.299242180817</v>
      </c>
      <c r="I60" s="36">
        <v>147149.621090409</v>
      </c>
      <c r="J60" s="20">
        <f t="shared" si="2"/>
        <v>10350.3789095914</v>
      </c>
      <c r="K60" s="18">
        <f t="shared" si="3"/>
        <v>147000</v>
      </c>
      <c r="L60" s="20">
        <f t="shared" si="4"/>
        <v>149.621090408647</v>
      </c>
      <c r="M60" s="29" t="s">
        <v>175</v>
      </c>
      <c r="N60" s="29" t="s">
        <v>252</v>
      </c>
      <c r="O60" s="40">
        <v>147149.621090409</v>
      </c>
      <c r="P60" s="39" t="s">
        <v>42</v>
      </c>
      <c r="Q60" s="51" t="s">
        <v>40</v>
      </c>
      <c r="R60" s="52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</row>
    <row r="61" spans="1:42">
      <c r="A61" s="119" t="s">
        <v>253</v>
      </c>
      <c r="B61" s="17" t="s">
        <v>175</v>
      </c>
      <c r="C61" s="17" t="s">
        <v>254</v>
      </c>
      <c r="D61" s="18">
        <v>500</v>
      </c>
      <c r="E61" s="19">
        <v>573</v>
      </c>
      <c r="F61" s="20">
        <f t="shared" si="0"/>
        <v>286500</v>
      </c>
      <c r="G61" s="21">
        <v>579</v>
      </c>
      <c r="H61" s="22">
        <f t="shared" si="1"/>
        <v>579.329721977136</v>
      </c>
      <c r="I61" s="36">
        <v>289664.860988568</v>
      </c>
      <c r="J61" s="20">
        <f t="shared" si="2"/>
        <v>-3164.86098856787</v>
      </c>
      <c r="K61" s="18">
        <f t="shared" si="3"/>
        <v>289500</v>
      </c>
      <c r="L61" s="20">
        <f t="shared" si="4"/>
        <v>164.860988567874</v>
      </c>
      <c r="M61" s="29" t="s">
        <v>175</v>
      </c>
      <c r="N61" s="29" t="s">
        <v>254</v>
      </c>
      <c r="O61" s="40">
        <v>289664.860988568</v>
      </c>
      <c r="P61" s="39" t="s">
        <v>42</v>
      </c>
      <c r="Q61" s="51" t="s">
        <v>255</v>
      </c>
      <c r="R61" s="52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</row>
    <row r="62" spans="1:42">
      <c r="A62" s="119" t="s">
        <v>256</v>
      </c>
      <c r="B62" s="17" t="s">
        <v>175</v>
      </c>
      <c r="C62" s="17" t="s">
        <v>257</v>
      </c>
      <c r="D62" s="18">
        <v>500</v>
      </c>
      <c r="E62" s="19">
        <v>340</v>
      </c>
      <c r="F62" s="20">
        <f t="shared" si="0"/>
        <v>170000</v>
      </c>
      <c r="G62" s="21">
        <v>331</v>
      </c>
      <c r="H62" s="22">
        <f t="shared" si="1"/>
        <v>331.220715302984</v>
      </c>
      <c r="I62" s="36">
        <v>165610.357651492</v>
      </c>
      <c r="J62" s="20">
        <f t="shared" si="2"/>
        <v>4389.64234850777</v>
      </c>
      <c r="K62" s="18">
        <f t="shared" si="3"/>
        <v>165500</v>
      </c>
      <c r="L62" s="20">
        <f t="shared" si="4"/>
        <v>110.357651492232</v>
      </c>
      <c r="M62" s="29" t="s">
        <v>175</v>
      </c>
      <c r="N62" s="29" t="s">
        <v>257</v>
      </c>
      <c r="O62" s="40">
        <v>165610.357651492</v>
      </c>
      <c r="P62" s="39" t="s">
        <v>42</v>
      </c>
      <c r="Q62" s="51" t="s">
        <v>255</v>
      </c>
      <c r="R62" s="52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</row>
    <row r="63" spans="1:42">
      <c r="A63" s="119" t="s">
        <v>258</v>
      </c>
      <c r="B63" s="17" t="s">
        <v>259</v>
      </c>
      <c r="C63" s="17" t="s">
        <v>260</v>
      </c>
      <c r="D63" s="18">
        <v>500</v>
      </c>
      <c r="E63" s="19">
        <v>304</v>
      </c>
      <c r="F63" s="20">
        <f t="shared" si="0"/>
        <v>152000</v>
      </c>
      <c r="G63" s="21">
        <v>286</v>
      </c>
      <c r="H63" s="22">
        <f t="shared" si="1"/>
        <v>286.08859271965</v>
      </c>
      <c r="I63" s="36">
        <v>143044.296359825</v>
      </c>
      <c r="J63" s="20">
        <f t="shared" si="2"/>
        <v>8955.70364017491</v>
      </c>
      <c r="K63" s="18">
        <f t="shared" si="3"/>
        <v>143000</v>
      </c>
      <c r="L63" s="20">
        <f t="shared" si="4"/>
        <v>44.2963598250935</v>
      </c>
      <c r="M63" s="29" t="s">
        <v>259</v>
      </c>
      <c r="N63" s="29" t="s">
        <v>260</v>
      </c>
      <c r="O63" s="40">
        <v>143044.296359825</v>
      </c>
      <c r="P63" s="39" t="s">
        <v>42</v>
      </c>
      <c r="Q63" s="51" t="s">
        <v>261</v>
      </c>
      <c r="R63" s="52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</row>
    <row r="64" spans="1:42">
      <c r="A64" s="119" t="s">
        <v>262</v>
      </c>
      <c r="B64" s="17" t="s">
        <v>263</v>
      </c>
      <c r="C64" s="17" t="s">
        <v>264</v>
      </c>
      <c r="D64" s="18">
        <v>500</v>
      </c>
      <c r="E64" s="19">
        <v>70</v>
      </c>
      <c r="F64" s="20">
        <f t="shared" si="0"/>
        <v>35000</v>
      </c>
      <c r="G64" s="21">
        <v>46</v>
      </c>
      <c r="H64" s="22">
        <f t="shared" si="1"/>
        <v>46.4699634697507</v>
      </c>
      <c r="I64" s="36">
        <v>23234.9817348753</v>
      </c>
      <c r="J64" s="20">
        <f t="shared" si="2"/>
        <v>11765.0182651247</v>
      </c>
      <c r="K64" s="18">
        <f t="shared" si="3"/>
        <v>23000</v>
      </c>
      <c r="L64" s="20">
        <f t="shared" si="4"/>
        <v>234.98173487535</v>
      </c>
      <c r="M64" s="29" t="s">
        <v>263</v>
      </c>
      <c r="N64" s="29" t="s">
        <v>264</v>
      </c>
      <c r="O64" s="40">
        <v>23234.9817348753</v>
      </c>
      <c r="P64" s="39" t="s">
        <v>42</v>
      </c>
      <c r="Q64" s="51" t="s">
        <v>265</v>
      </c>
      <c r="R64" s="52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</row>
    <row r="65" spans="1:42">
      <c r="A65" s="119" t="s">
        <v>266</v>
      </c>
      <c r="B65" s="17" t="s">
        <v>267</v>
      </c>
      <c r="C65" s="17" t="s">
        <v>268</v>
      </c>
      <c r="D65" s="18">
        <v>500</v>
      </c>
      <c r="E65" s="19">
        <v>105</v>
      </c>
      <c r="F65" s="20">
        <f t="shared" si="0"/>
        <v>52500</v>
      </c>
      <c r="G65" s="21">
        <v>116</v>
      </c>
      <c r="H65" s="22">
        <f t="shared" si="1"/>
        <v>116.607291083317</v>
      </c>
      <c r="I65" s="36">
        <v>58303.6455416585</v>
      </c>
      <c r="J65" s="20">
        <f t="shared" si="2"/>
        <v>-5803.64554165854</v>
      </c>
      <c r="K65" s="18">
        <f t="shared" si="3"/>
        <v>58000</v>
      </c>
      <c r="L65" s="20">
        <f t="shared" si="4"/>
        <v>303.645541658538</v>
      </c>
      <c r="M65" s="29" t="s">
        <v>267</v>
      </c>
      <c r="N65" s="29" t="s">
        <v>268</v>
      </c>
      <c r="O65" s="40">
        <v>58303.6455416585</v>
      </c>
      <c r="P65" s="39" t="s">
        <v>42</v>
      </c>
      <c r="Q65" s="51" t="s">
        <v>269</v>
      </c>
      <c r="R65" s="52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</row>
    <row r="66" spans="1:42">
      <c r="A66" s="119" t="s">
        <v>270</v>
      </c>
      <c r="B66" s="17" t="s">
        <v>271</v>
      </c>
      <c r="C66" s="17" t="s">
        <v>272</v>
      </c>
      <c r="D66" s="18">
        <v>500</v>
      </c>
      <c r="E66" s="19">
        <v>297</v>
      </c>
      <c r="F66" s="20">
        <f t="shared" si="0"/>
        <v>148500</v>
      </c>
      <c r="G66" s="21">
        <v>287</v>
      </c>
      <c r="H66" s="22">
        <f t="shared" si="1"/>
        <v>287.630092327372</v>
      </c>
      <c r="I66" s="36">
        <v>143815.046163686</v>
      </c>
      <c r="J66" s="20">
        <f t="shared" si="2"/>
        <v>4684.95383631397</v>
      </c>
      <c r="K66" s="18">
        <f t="shared" si="3"/>
        <v>143500</v>
      </c>
      <c r="L66" s="20">
        <f t="shared" si="4"/>
        <v>315.046163686027</v>
      </c>
      <c r="M66" s="29" t="s">
        <v>271</v>
      </c>
      <c r="N66" s="29" t="s">
        <v>272</v>
      </c>
      <c r="O66" s="40">
        <v>143815.046163686</v>
      </c>
      <c r="P66" s="39" t="s">
        <v>42</v>
      </c>
      <c r="Q66" s="51" t="s">
        <v>273</v>
      </c>
      <c r="R66" s="52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</row>
    <row r="67" spans="1:42">
      <c r="A67" s="119" t="s">
        <v>274</v>
      </c>
      <c r="B67" s="17" t="s">
        <v>63</v>
      </c>
      <c r="C67" s="17" t="s">
        <v>275</v>
      </c>
      <c r="D67" s="18">
        <v>500</v>
      </c>
      <c r="E67" s="19">
        <v>293</v>
      </c>
      <c r="F67" s="20">
        <f t="shared" si="0"/>
        <v>146500</v>
      </c>
      <c r="G67" s="21">
        <v>274</v>
      </c>
      <c r="H67" s="22">
        <f t="shared" si="1"/>
        <v>274.770016418149</v>
      </c>
      <c r="I67" s="36">
        <v>137385.008209075</v>
      </c>
      <c r="J67" s="20">
        <f t="shared" si="2"/>
        <v>9114.99179092541</v>
      </c>
      <c r="K67" s="18">
        <f t="shared" si="3"/>
        <v>137000</v>
      </c>
      <c r="L67" s="20">
        <f t="shared" si="4"/>
        <v>385.008209074585</v>
      </c>
      <c r="M67" s="29" t="s">
        <v>63</v>
      </c>
      <c r="N67" s="29" t="s">
        <v>275</v>
      </c>
      <c r="O67" s="40">
        <v>137385.008209075</v>
      </c>
      <c r="P67" s="39" t="s">
        <v>42</v>
      </c>
      <c r="Q67" s="51" t="s">
        <v>276</v>
      </c>
      <c r="R67" s="52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</row>
    <row r="68" spans="1:42">
      <c r="A68" s="119" t="s">
        <v>277</v>
      </c>
      <c r="B68" s="17" t="s">
        <v>63</v>
      </c>
      <c r="C68" s="17" t="s">
        <v>278</v>
      </c>
      <c r="D68" s="18">
        <v>500</v>
      </c>
      <c r="E68" s="19">
        <v>270</v>
      </c>
      <c r="F68" s="20">
        <f t="shared" si="0"/>
        <v>135000</v>
      </c>
      <c r="G68" s="21">
        <v>251</v>
      </c>
      <c r="H68" s="22">
        <f t="shared" si="1"/>
        <v>251.390086383802</v>
      </c>
      <c r="I68" s="36">
        <v>125695.043191901</v>
      </c>
      <c r="J68" s="20">
        <f t="shared" si="2"/>
        <v>9304.95680809925</v>
      </c>
      <c r="K68" s="18">
        <f t="shared" si="3"/>
        <v>125500</v>
      </c>
      <c r="L68" s="20">
        <f t="shared" si="4"/>
        <v>195.043191900753</v>
      </c>
      <c r="M68" s="29" t="s">
        <v>63</v>
      </c>
      <c r="N68" s="29" t="s">
        <v>278</v>
      </c>
      <c r="O68" s="40">
        <v>125695.043191901</v>
      </c>
      <c r="P68" s="39" t="s">
        <v>42</v>
      </c>
      <c r="Q68" s="51" t="s">
        <v>49</v>
      </c>
      <c r="R68" s="52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</row>
    <row r="69" spans="1:42">
      <c r="A69" s="119" t="s">
        <v>279</v>
      </c>
      <c r="B69" s="17" t="s">
        <v>280</v>
      </c>
      <c r="C69" s="17" t="s">
        <v>281</v>
      </c>
      <c r="D69" s="18">
        <v>500</v>
      </c>
      <c r="E69" s="19">
        <v>308</v>
      </c>
      <c r="F69" s="20">
        <f t="shared" ref="F69:F132" si="5">D69*E69</f>
        <v>154000</v>
      </c>
      <c r="G69" s="21">
        <v>289</v>
      </c>
      <c r="H69" s="22">
        <f t="shared" ref="H69:H132" si="6">I69/D69</f>
        <v>289.276924730197</v>
      </c>
      <c r="I69" s="36">
        <v>144638.462365099</v>
      </c>
      <c r="J69" s="20">
        <f t="shared" ref="J69:J132" si="7">F69-I69</f>
        <v>9361.53763490129</v>
      </c>
      <c r="K69" s="18">
        <f t="shared" ref="K69:K132" si="8">G69*D69</f>
        <v>144500</v>
      </c>
      <c r="L69" s="20">
        <f t="shared" ref="L69:L132" si="9">I69-K69</f>
        <v>138.462365098705</v>
      </c>
      <c r="M69" s="29" t="s">
        <v>280</v>
      </c>
      <c r="N69" s="29" t="s">
        <v>281</v>
      </c>
      <c r="O69" s="40">
        <v>144638.462365099</v>
      </c>
      <c r="P69" s="39" t="s">
        <v>42</v>
      </c>
      <c r="Q69" s="51" t="s">
        <v>282</v>
      </c>
      <c r="R69" s="52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</row>
    <row r="70" spans="1:42">
      <c r="A70" s="119" t="s">
        <v>283</v>
      </c>
      <c r="B70" s="17" t="s">
        <v>284</v>
      </c>
      <c r="C70" s="17" t="s">
        <v>285</v>
      </c>
      <c r="D70" s="18">
        <v>500</v>
      </c>
      <c r="E70" s="19">
        <v>203</v>
      </c>
      <c r="F70" s="20">
        <f t="shared" si="5"/>
        <v>101500</v>
      </c>
      <c r="G70" s="21">
        <v>183</v>
      </c>
      <c r="H70" s="22">
        <f t="shared" si="6"/>
        <v>183.525097480849</v>
      </c>
      <c r="I70" s="36">
        <v>91762.5487404244</v>
      </c>
      <c r="J70" s="20">
        <f t="shared" si="7"/>
        <v>9737.45125957562</v>
      </c>
      <c r="K70" s="18">
        <f t="shared" si="8"/>
        <v>91500</v>
      </c>
      <c r="L70" s="20">
        <f t="shared" si="9"/>
        <v>262.548740424376</v>
      </c>
      <c r="M70" s="29" t="s">
        <v>284</v>
      </c>
      <c r="N70" s="29" t="s">
        <v>285</v>
      </c>
      <c r="O70" s="40">
        <v>91762.5487404244</v>
      </c>
      <c r="P70" s="39" t="s">
        <v>42</v>
      </c>
      <c r="Q70" s="51" t="s">
        <v>286</v>
      </c>
      <c r="R70" s="52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</row>
    <row r="71" spans="1:42">
      <c r="A71" s="119" t="s">
        <v>287</v>
      </c>
      <c r="B71" s="17" t="s">
        <v>288</v>
      </c>
      <c r="C71" s="17" t="s">
        <v>289</v>
      </c>
      <c r="D71" s="18">
        <v>500</v>
      </c>
      <c r="E71" s="19">
        <v>147</v>
      </c>
      <c r="F71" s="20">
        <f t="shared" si="5"/>
        <v>73500</v>
      </c>
      <c r="G71" s="21">
        <v>133</v>
      </c>
      <c r="H71" s="22">
        <f t="shared" si="6"/>
        <v>133.581898646689</v>
      </c>
      <c r="I71" s="36">
        <v>66790.9493233447</v>
      </c>
      <c r="J71" s="20">
        <f t="shared" si="7"/>
        <v>6709.05067665532</v>
      </c>
      <c r="K71" s="18">
        <f t="shared" si="8"/>
        <v>66500</v>
      </c>
      <c r="L71" s="20">
        <f t="shared" si="9"/>
        <v>290.949323344685</v>
      </c>
      <c r="M71" s="29" t="s">
        <v>288</v>
      </c>
      <c r="N71" s="29" t="s">
        <v>289</v>
      </c>
      <c r="O71" s="40">
        <v>66790.9493233447</v>
      </c>
      <c r="P71" s="39" t="s">
        <v>42</v>
      </c>
      <c r="Q71" s="51" t="s">
        <v>290</v>
      </c>
      <c r="R71" s="52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</row>
    <row r="72" spans="1:42">
      <c r="A72" s="120" t="s">
        <v>291</v>
      </c>
      <c r="B72" s="23" t="s">
        <v>292</v>
      </c>
      <c r="C72" s="23" t="s">
        <v>293</v>
      </c>
      <c r="D72" s="24">
        <v>500</v>
      </c>
      <c r="E72" s="25">
        <v>140</v>
      </c>
      <c r="F72" s="26">
        <f t="shared" si="5"/>
        <v>70000</v>
      </c>
      <c r="G72" s="27">
        <v>117</v>
      </c>
      <c r="H72" s="28">
        <f t="shared" si="6"/>
        <v>117.177674048607</v>
      </c>
      <c r="I72" s="24">
        <v>58588.8370243035</v>
      </c>
      <c r="J72" s="26">
        <f t="shared" si="7"/>
        <v>11411.1629756965</v>
      </c>
      <c r="K72" s="24">
        <f t="shared" si="8"/>
        <v>58500</v>
      </c>
      <c r="L72" s="26">
        <f t="shared" si="9"/>
        <v>88.8370243035315</v>
      </c>
      <c r="M72" s="41" t="s">
        <v>292</v>
      </c>
      <c r="N72" s="41" t="s">
        <v>293</v>
      </c>
      <c r="O72" s="42">
        <v>58588.8370243035</v>
      </c>
      <c r="P72" s="43" t="s">
        <v>42</v>
      </c>
      <c r="Q72" s="43" t="s">
        <v>294</v>
      </c>
      <c r="R72" s="54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</row>
    <row r="73" spans="1:42">
      <c r="A73" s="119" t="s">
        <v>295</v>
      </c>
      <c r="B73" s="17" t="s">
        <v>296</v>
      </c>
      <c r="C73" s="17" t="s">
        <v>297</v>
      </c>
      <c r="D73" s="18">
        <v>500</v>
      </c>
      <c r="E73" s="19">
        <v>88</v>
      </c>
      <c r="F73" s="20">
        <f t="shared" si="5"/>
        <v>44000</v>
      </c>
      <c r="G73" s="21">
        <v>67</v>
      </c>
      <c r="H73" s="22">
        <f t="shared" si="6"/>
        <v>67.7622084979394</v>
      </c>
      <c r="I73" s="36">
        <v>33881.1042489697</v>
      </c>
      <c r="J73" s="20">
        <f t="shared" si="7"/>
        <v>10118.8957510303</v>
      </c>
      <c r="K73" s="18">
        <f t="shared" si="8"/>
        <v>33500</v>
      </c>
      <c r="L73" s="20">
        <f t="shared" si="9"/>
        <v>381.104248969699</v>
      </c>
      <c r="M73" s="29" t="s">
        <v>296</v>
      </c>
      <c r="N73" s="29" t="s">
        <v>297</v>
      </c>
      <c r="O73" s="40">
        <v>33881.1042489697</v>
      </c>
      <c r="P73" s="39" t="s">
        <v>42</v>
      </c>
      <c r="Q73" s="51" t="s">
        <v>298</v>
      </c>
      <c r="R73" s="52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</row>
    <row r="74" spans="1:42">
      <c r="A74" s="119" t="s">
        <v>299</v>
      </c>
      <c r="B74" s="17" t="s">
        <v>300</v>
      </c>
      <c r="C74" s="17" t="s">
        <v>301</v>
      </c>
      <c r="D74" s="18">
        <v>500</v>
      </c>
      <c r="E74" s="19">
        <v>161</v>
      </c>
      <c r="F74" s="20">
        <f t="shared" si="5"/>
        <v>80500</v>
      </c>
      <c r="G74" s="21">
        <v>166</v>
      </c>
      <c r="H74" s="22">
        <f t="shared" si="6"/>
        <v>166.367247215875</v>
      </c>
      <c r="I74" s="36">
        <v>83183.6236079375</v>
      </c>
      <c r="J74" s="20">
        <f t="shared" si="7"/>
        <v>-2683.62360793751</v>
      </c>
      <c r="K74" s="18">
        <f t="shared" si="8"/>
        <v>83000</v>
      </c>
      <c r="L74" s="20">
        <f t="shared" si="9"/>
        <v>183.623607937508</v>
      </c>
      <c r="M74" s="29" t="s">
        <v>300</v>
      </c>
      <c r="N74" s="29" t="s">
        <v>301</v>
      </c>
      <c r="O74" s="40">
        <v>83183.6236079375</v>
      </c>
      <c r="P74" s="39" t="s">
        <v>42</v>
      </c>
      <c r="Q74" s="51" t="s">
        <v>302</v>
      </c>
      <c r="R74" s="52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</row>
    <row r="75" spans="1:42">
      <c r="A75" s="119" t="s">
        <v>303</v>
      </c>
      <c r="B75" s="17" t="s">
        <v>304</v>
      </c>
      <c r="C75" s="17" t="s">
        <v>305</v>
      </c>
      <c r="D75" s="18">
        <v>500</v>
      </c>
      <c r="E75" s="19">
        <v>161</v>
      </c>
      <c r="F75" s="20">
        <f t="shared" si="5"/>
        <v>80500</v>
      </c>
      <c r="G75" s="21">
        <v>151</v>
      </c>
      <c r="H75" s="22">
        <f t="shared" si="6"/>
        <v>151.920791972194</v>
      </c>
      <c r="I75" s="36">
        <v>75960.3959860969</v>
      </c>
      <c r="J75" s="20">
        <f t="shared" si="7"/>
        <v>4539.60401390312</v>
      </c>
      <c r="K75" s="18">
        <f t="shared" si="8"/>
        <v>75500</v>
      </c>
      <c r="L75" s="20">
        <f t="shared" si="9"/>
        <v>460.395986096875</v>
      </c>
      <c r="M75" s="29" t="s">
        <v>304</v>
      </c>
      <c r="N75" s="29" t="s">
        <v>305</v>
      </c>
      <c r="O75" s="40">
        <v>75960.3959860969</v>
      </c>
      <c r="P75" s="39" t="s">
        <v>42</v>
      </c>
      <c r="Q75" s="51" t="s">
        <v>306</v>
      </c>
      <c r="R75" s="52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</row>
    <row r="76" spans="1:42">
      <c r="A76" s="119" t="s">
        <v>307</v>
      </c>
      <c r="B76" s="17" t="s">
        <v>308</v>
      </c>
      <c r="C76" s="17" t="s">
        <v>309</v>
      </c>
      <c r="D76" s="18">
        <v>500</v>
      </c>
      <c r="E76" s="19">
        <v>429</v>
      </c>
      <c r="F76" s="20">
        <f t="shared" si="5"/>
        <v>214500</v>
      </c>
      <c r="G76" s="21">
        <v>412</v>
      </c>
      <c r="H76" s="22">
        <f t="shared" si="6"/>
        <v>412.512924369929</v>
      </c>
      <c r="I76" s="36">
        <v>206256.462184964</v>
      </c>
      <c r="J76" s="20">
        <f t="shared" si="7"/>
        <v>8243.5378150357</v>
      </c>
      <c r="K76" s="18">
        <f t="shared" si="8"/>
        <v>206000</v>
      </c>
      <c r="L76" s="20">
        <f t="shared" si="9"/>
        <v>256.462184964301</v>
      </c>
      <c r="M76" s="29" t="s">
        <v>308</v>
      </c>
      <c r="N76" s="29" t="s">
        <v>309</v>
      </c>
      <c r="O76" s="40">
        <v>206256.462184964</v>
      </c>
      <c r="P76" s="39" t="s">
        <v>42</v>
      </c>
      <c r="Q76" s="51" t="s">
        <v>310</v>
      </c>
      <c r="R76" s="52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</row>
    <row r="77" spans="1:42">
      <c r="A77" s="120" t="s">
        <v>311</v>
      </c>
      <c r="B77" s="23" t="s">
        <v>308</v>
      </c>
      <c r="C77" s="23" t="s">
        <v>312</v>
      </c>
      <c r="D77" s="24">
        <v>500</v>
      </c>
      <c r="E77" s="25">
        <v>447</v>
      </c>
      <c r="F77" s="26">
        <f t="shared" si="5"/>
        <v>223500</v>
      </c>
      <c r="G77" s="27">
        <v>420</v>
      </c>
      <c r="H77" s="28">
        <f t="shared" si="6"/>
        <v>420.322206858599</v>
      </c>
      <c r="I77" s="24">
        <v>210161.1034293</v>
      </c>
      <c r="J77" s="26">
        <f t="shared" si="7"/>
        <v>13338.8965707004</v>
      </c>
      <c r="K77" s="24">
        <f t="shared" si="8"/>
        <v>210000</v>
      </c>
      <c r="L77" s="26">
        <f t="shared" si="9"/>
        <v>161.103429299605</v>
      </c>
      <c r="M77" s="41" t="s">
        <v>308</v>
      </c>
      <c r="N77" s="41" t="s">
        <v>312</v>
      </c>
      <c r="O77" s="42">
        <v>210161.1034293</v>
      </c>
      <c r="P77" s="43" t="s">
        <v>42</v>
      </c>
      <c r="Q77" s="43" t="s">
        <v>310</v>
      </c>
      <c r="R77" s="54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</row>
    <row r="78" spans="1:42">
      <c r="A78" s="119" t="s">
        <v>313</v>
      </c>
      <c r="B78" s="17" t="s">
        <v>314</v>
      </c>
      <c r="C78" s="17" t="s">
        <v>315</v>
      </c>
      <c r="D78" s="18">
        <v>500</v>
      </c>
      <c r="E78" s="19">
        <v>351</v>
      </c>
      <c r="F78" s="20">
        <f t="shared" si="5"/>
        <v>175500</v>
      </c>
      <c r="G78" s="21">
        <v>338</v>
      </c>
      <c r="H78" s="22">
        <f t="shared" si="6"/>
        <v>338.323133702324</v>
      </c>
      <c r="I78" s="36">
        <v>169161.566851162</v>
      </c>
      <c r="J78" s="20">
        <f t="shared" si="7"/>
        <v>6338.43314883811</v>
      </c>
      <c r="K78" s="18">
        <f t="shared" si="8"/>
        <v>169000</v>
      </c>
      <c r="L78" s="20">
        <f t="shared" si="9"/>
        <v>161.566851161886</v>
      </c>
      <c r="M78" s="29" t="s">
        <v>314</v>
      </c>
      <c r="N78" s="29" t="s">
        <v>315</v>
      </c>
      <c r="O78" s="40">
        <v>169161.566851162</v>
      </c>
      <c r="P78" s="39" t="s">
        <v>42</v>
      </c>
      <c r="Q78" s="51" t="s">
        <v>316</v>
      </c>
      <c r="R78" s="52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</row>
    <row r="79" spans="1:42">
      <c r="A79" s="119" t="s">
        <v>317</v>
      </c>
      <c r="B79" s="17" t="s">
        <v>318</v>
      </c>
      <c r="C79" s="17" t="s">
        <v>319</v>
      </c>
      <c r="D79" s="18">
        <v>500</v>
      </c>
      <c r="E79" s="19">
        <v>210</v>
      </c>
      <c r="F79" s="20">
        <f t="shared" si="5"/>
        <v>105000</v>
      </c>
      <c r="G79" s="21">
        <v>204</v>
      </c>
      <c r="H79" s="22">
        <f t="shared" si="6"/>
        <v>204.612</v>
      </c>
      <c r="I79" s="36">
        <v>102306</v>
      </c>
      <c r="J79" s="20">
        <f t="shared" si="7"/>
        <v>2694</v>
      </c>
      <c r="K79" s="18">
        <f t="shared" si="8"/>
        <v>102000</v>
      </c>
      <c r="L79" s="20">
        <f t="shared" si="9"/>
        <v>306</v>
      </c>
      <c r="M79" s="29" t="s">
        <v>318</v>
      </c>
      <c r="N79" s="29" t="s">
        <v>319</v>
      </c>
      <c r="O79" s="40">
        <v>102306</v>
      </c>
      <c r="P79" s="39" t="s">
        <v>42</v>
      </c>
      <c r="Q79" s="51" t="s">
        <v>320</v>
      </c>
      <c r="R79" s="52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</row>
    <row r="80" spans="1:42">
      <c r="A80" s="120" t="s">
        <v>321</v>
      </c>
      <c r="B80" s="23" t="s">
        <v>322</v>
      </c>
      <c r="C80" s="23" t="s">
        <v>209</v>
      </c>
      <c r="D80" s="24">
        <v>500</v>
      </c>
      <c r="E80" s="25">
        <v>86</v>
      </c>
      <c r="F80" s="26">
        <f t="shared" si="5"/>
        <v>43000</v>
      </c>
      <c r="G80" s="27">
        <v>52</v>
      </c>
      <c r="H80" s="28">
        <f t="shared" si="6"/>
        <v>52.8355777126776</v>
      </c>
      <c r="I80" s="24">
        <v>26417.7888563388</v>
      </c>
      <c r="J80" s="26">
        <f t="shared" si="7"/>
        <v>16582.2111436612</v>
      </c>
      <c r="K80" s="24">
        <f t="shared" si="8"/>
        <v>26000</v>
      </c>
      <c r="L80" s="26">
        <f t="shared" si="9"/>
        <v>417.78885633879</v>
      </c>
      <c r="M80" s="41" t="s">
        <v>322</v>
      </c>
      <c r="N80" s="41" t="s">
        <v>209</v>
      </c>
      <c r="O80" s="42">
        <v>26417.7888563388</v>
      </c>
      <c r="P80" s="43" t="s">
        <v>42</v>
      </c>
      <c r="Q80" s="43" t="s">
        <v>323</v>
      </c>
      <c r="R80" s="54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</row>
    <row r="81" spans="1:42">
      <c r="A81" s="119" t="s">
        <v>324</v>
      </c>
      <c r="B81" s="17" t="s">
        <v>325</v>
      </c>
      <c r="C81" s="17" t="s">
        <v>326</v>
      </c>
      <c r="D81" s="18">
        <v>500</v>
      </c>
      <c r="E81" s="19">
        <v>257</v>
      </c>
      <c r="F81" s="20">
        <f t="shared" si="5"/>
        <v>128500</v>
      </c>
      <c r="G81" s="21">
        <v>262</v>
      </c>
      <c r="H81" s="22">
        <f t="shared" si="6"/>
        <v>262.024542671336</v>
      </c>
      <c r="I81" s="36">
        <v>131012.271335668</v>
      </c>
      <c r="J81" s="20">
        <f t="shared" si="7"/>
        <v>-2512.27133566802</v>
      </c>
      <c r="K81" s="18">
        <f t="shared" si="8"/>
        <v>131000</v>
      </c>
      <c r="L81" s="20">
        <f t="shared" si="9"/>
        <v>12.2713356680179</v>
      </c>
      <c r="M81" s="29" t="s">
        <v>325</v>
      </c>
      <c r="N81" s="29" t="s">
        <v>326</v>
      </c>
      <c r="O81" s="40">
        <v>131012.271335668</v>
      </c>
      <c r="P81" s="39" t="s">
        <v>42</v>
      </c>
      <c r="Q81" s="51" t="s">
        <v>327</v>
      </c>
      <c r="R81" s="52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</row>
    <row r="82" spans="1:42">
      <c r="A82" s="119" t="s">
        <v>328</v>
      </c>
      <c r="B82" s="17" t="s">
        <v>329</v>
      </c>
      <c r="C82" s="17" t="s">
        <v>330</v>
      </c>
      <c r="D82" s="18">
        <v>500</v>
      </c>
      <c r="E82" s="19">
        <v>355</v>
      </c>
      <c r="F82" s="20">
        <f t="shared" si="5"/>
        <v>177500</v>
      </c>
      <c r="G82" s="21">
        <v>340</v>
      </c>
      <c r="H82" s="22">
        <f t="shared" si="6"/>
        <v>340.696672177562</v>
      </c>
      <c r="I82" s="36">
        <v>170348.336088781</v>
      </c>
      <c r="J82" s="20">
        <f t="shared" si="7"/>
        <v>7151.66391121919</v>
      </c>
      <c r="K82" s="18">
        <f t="shared" si="8"/>
        <v>170000</v>
      </c>
      <c r="L82" s="20">
        <f t="shared" si="9"/>
        <v>348.336088780808</v>
      </c>
      <c r="M82" s="29" t="s">
        <v>329</v>
      </c>
      <c r="N82" s="29" t="s">
        <v>330</v>
      </c>
      <c r="O82" s="40">
        <v>170348.336088781</v>
      </c>
      <c r="P82" s="39" t="s">
        <v>42</v>
      </c>
      <c r="Q82" s="51" t="s">
        <v>331</v>
      </c>
      <c r="R82" s="52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</row>
    <row r="83" spans="1:42">
      <c r="A83" s="119" t="s">
        <v>332</v>
      </c>
      <c r="B83" s="17" t="s">
        <v>333</v>
      </c>
      <c r="C83" s="17" t="s">
        <v>334</v>
      </c>
      <c r="D83" s="18">
        <v>500</v>
      </c>
      <c r="E83" s="19">
        <v>402</v>
      </c>
      <c r="F83" s="20">
        <f t="shared" si="5"/>
        <v>201000</v>
      </c>
      <c r="G83" s="21">
        <v>418</v>
      </c>
      <c r="H83" s="22">
        <f t="shared" si="6"/>
        <v>418.411973729077</v>
      </c>
      <c r="I83" s="36">
        <v>209205.986864538</v>
      </c>
      <c r="J83" s="20">
        <f t="shared" si="7"/>
        <v>-8205.98686453828</v>
      </c>
      <c r="K83" s="18">
        <f t="shared" si="8"/>
        <v>209000</v>
      </c>
      <c r="L83" s="20">
        <f t="shared" si="9"/>
        <v>205.986864538281</v>
      </c>
      <c r="M83" s="29" t="s">
        <v>333</v>
      </c>
      <c r="N83" s="29" t="s">
        <v>334</v>
      </c>
      <c r="O83" s="40">
        <v>209205.986864538</v>
      </c>
      <c r="P83" s="39" t="s">
        <v>42</v>
      </c>
      <c r="Q83" s="51" t="s">
        <v>322</v>
      </c>
      <c r="R83" s="52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</row>
    <row r="84" spans="1:42">
      <c r="A84" s="119" t="s">
        <v>335</v>
      </c>
      <c r="B84" s="17" t="s">
        <v>336</v>
      </c>
      <c r="C84" s="17" t="s">
        <v>337</v>
      </c>
      <c r="D84" s="18">
        <v>500</v>
      </c>
      <c r="E84" s="19">
        <v>142</v>
      </c>
      <c r="F84" s="20">
        <f t="shared" si="5"/>
        <v>71000</v>
      </c>
      <c r="G84" s="21">
        <v>147</v>
      </c>
      <c r="H84" s="22">
        <f t="shared" si="6"/>
        <v>147.141320666224</v>
      </c>
      <c r="I84" s="36">
        <v>73570.6603331118</v>
      </c>
      <c r="J84" s="20">
        <f t="shared" si="7"/>
        <v>-2570.66033311177</v>
      </c>
      <c r="K84" s="18">
        <f t="shared" si="8"/>
        <v>73500</v>
      </c>
      <c r="L84" s="20">
        <f t="shared" si="9"/>
        <v>70.6603331117658</v>
      </c>
      <c r="M84" s="29" t="s">
        <v>336</v>
      </c>
      <c r="N84" s="29" t="s">
        <v>337</v>
      </c>
      <c r="O84" s="40">
        <v>73570.6603331118</v>
      </c>
      <c r="P84" s="39" t="s">
        <v>42</v>
      </c>
      <c r="Q84" s="51" t="s">
        <v>338</v>
      </c>
      <c r="R84" s="52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</row>
    <row r="85" spans="1:42">
      <c r="A85" s="119" t="s">
        <v>339</v>
      </c>
      <c r="B85" s="17" t="s">
        <v>340</v>
      </c>
      <c r="C85" s="17" t="s">
        <v>341</v>
      </c>
      <c r="D85" s="18">
        <v>500</v>
      </c>
      <c r="E85" s="19">
        <v>182</v>
      </c>
      <c r="F85" s="20">
        <f t="shared" si="5"/>
        <v>91000</v>
      </c>
      <c r="G85" s="21">
        <v>170</v>
      </c>
      <c r="H85" s="22">
        <f t="shared" si="6"/>
        <v>170.315997561555</v>
      </c>
      <c r="I85" s="36">
        <v>85157.9987807773</v>
      </c>
      <c r="J85" s="20">
        <f t="shared" si="7"/>
        <v>5842.00121922273</v>
      </c>
      <c r="K85" s="18">
        <f t="shared" si="8"/>
        <v>85000</v>
      </c>
      <c r="L85" s="20">
        <f t="shared" si="9"/>
        <v>157.99878077727</v>
      </c>
      <c r="M85" s="29" t="s">
        <v>340</v>
      </c>
      <c r="N85" s="29" t="s">
        <v>341</v>
      </c>
      <c r="O85" s="40">
        <v>85157.9987807773</v>
      </c>
      <c r="P85" s="39" t="s">
        <v>42</v>
      </c>
      <c r="Q85" s="51" t="s">
        <v>342</v>
      </c>
      <c r="R85" s="52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</row>
    <row r="86" spans="1:42">
      <c r="A86" s="119" t="s">
        <v>343</v>
      </c>
      <c r="B86" s="17" t="s">
        <v>344</v>
      </c>
      <c r="C86" s="17" t="s">
        <v>93</v>
      </c>
      <c r="D86" s="18">
        <v>500</v>
      </c>
      <c r="E86" s="19">
        <v>220</v>
      </c>
      <c r="F86" s="20">
        <f t="shared" si="5"/>
        <v>110000</v>
      </c>
      <c r="G86" s="21">
        <v>200</v>
      </c>
      <c r="H86" s="22">
        <f t="shared" si="6"/>
        <v>200.909979853123</v>
      </c>
      <c r="I86" s="36">
        <v>100454.989926561</v>
      </c>
      <c r="J86" s="20">
        <f t="shared" si="7"/>
        <v>9545.01007343871</v>
      </c>
      <c r="K86" s="18">
        <f t="shared" si="8"/>
        <v>100000</v>
      </c>
      <c r="L86" s="20">
        <f t="shared" si="9"/>
        <v>454.989926561291</v>
      </c>
      <c r="M86" s="29" t="s">
        <v>344</v>
      </c>
      <c r="N86" s="29" t="s">
        <v>93</v>
      </c>
      <c r="O86" s="40">
        <v>100454.989926561</v>
      </c>
      <c r="P86" s="39" t="s">
        <v>42</v>
      </c>
      <c r="Q86" s="51" t="s">
        <v>345</v>
      </c>
      <c r="R86" s="52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</row>
    <row r="87" spans="1:42">
      <c r="A87" s="120" t="s">
        <v>346</v>
      </c>
      <c r="B87" s="23" t="s">
        <v>347</v>
      </c>
      <c r="C87" s="23" t="s">
        <v>348</v>
      </c>
      <c r="D87" s="24">
        <v>500</v>
      </c>
      <c r="E87" s="25">
        <v>95</v>
      </c>
      <c r="F87" s="26">
        <f t="shared" si="5"/>
        <v>47500</v>
      </c>
      <c r="G87" s="27">
        <v>61</v>
      </c>
      <c r="H87" s="28">
        <f t="shared" si="6"/>
        <v>61.3078231114933</v>
      </c>
      <c r="I87" s="24">
        <v>30653.9115557466</v>
      </c>
      <c r="J87" s="26">
        <f t="shared" si="7"/>
        <v>16846.0884442534</v>
      </c>
      <c r="K87" s="24">
        <f t="shared" si="8"/>
        <v>30500</v>
      </c>
      <c r="L87" s="26">
        <f t="shared" si="9"/>
        <v>153.911555746647</v>
      </c>
      <c r="M87" s="41" t="s">
        <v>347</v>
      </c>
      <c r="N87" s="41" t="s">
        <v>348</v>
      </c>
      <c r="O87" s="42">
        <v>30653.9115557466</v>
      </c>
      <c r="P87" s="43" t="s">
        <v>42</v>
      </c>
      <c r="Q87" s="43" t="s">
        <v>349</v>
      </c>
      <c r="R87" s="54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</row>
    <row r="88" spans="1:42">
      <c r="A88" s="119" t="s">
        <v>350</v>
      </c>
      <c r="B88" s="17" t="s">
        <v>351</v>
      </c>
      <c r="C88" s="17" t="s">
        <v>352</v>
      </c>
      <c r="D88" s="18">
        <v>500</v>
      </c>
      <c r="E88" s="19">
        <v>1085</v>
      </c>
      <c r="F88" s="20">
        <f t="shared" si="5"/>
        <v>542500</v>
      </c>
      <c r="G88" s="21">
        <v>1088</v>
      </c>
      <c r="H88" s="22">
        <f t="shared" si="6"/>
        <v>1088.06554616777</v>
      </c>
      <c r="I88" s="36">
        <v>544032.773083883</v>
      </c>
      <c r="J88" s="20">
        <f t="shared" si="7"/>
        <v>-1532.77308388299</v>
      </c>
      <c r="K88" s="18">
        <f t="shared" si="8"/>
        <v>544000</v>
      </c>
      <c r="L88" s="20">
        <f t="shared" si="9"/>
        <v>32.7730838829884</v>
      </c>
      <c r="M88" s="29" t="s">
        <v>351</v>
      </c>
      <c r="N88" s="29" t="s">
        <v>352</v>
      </c>
      <c r="O88" s="40">
        <v>544032.773083883</v>
      </c>
      <c r="P88" s="39" t="s">
        <v>42</v>
      </c>
      <c r="Q88" s="51" t="s">
        <v>353</v>
      </c>
      <c r="R88" s="52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</row>
    <row r="89" spans="1:42">
      <c r="A89" s="120" t="s">
        <v>354</v>
      </c>
      <c r="B89" s="23" t="s">
        <v>355</v>
      </c>
      <c r="C89" s="23" t="s">
        <v>356</v>
      </c>
      <c r="D89" s="24">
        <v>500</v>
      </c>
      <c r="E89" s="25">
        <v>325</v>
      </c>
      <c r="F89" s="26">
        <f t="shared" si="5"/>
        <v>162500</v>
      </c>
      <c r="G89" s="27">
        <v>293</v>
      </c>
      <c r="H89" s="28">
        <f t="shared" si="6"/>
        <v>293.621258095833</v>
      </c>
      <c r="I89" s="24">
        <v>146810.629047916</v>
      </c>
      <c r="J89" s="26">
        <f t="shared" si="7"/>
        <v>15689.3709520835</v>
      </c>
      <c r="K89" s="24">
        <f t="shared" si="8"/>
        <v>146500</v>
      </c>
      <c r="L89" s="26">
        <f t="shared" si="9"/>
        <v>310.629047916475</v>
      </c>
      <c r="M89" s="41" t="s">
        <v>355</v>
      </c>
      <c r="N89" s="41" t="s">
        <v>356</v>
      </c>
      <c r="O89" s="42">
        <v>146810.629047916</v>
      </c>
      <c r="P89" s="43" t="s">
        <v>42</v>
      </c>
      <c r="Q89" s="43" t="s">
        <v>357</v>
      </c>
      <c r="R89" s="54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</row>
    <row r="90" spans="1:42">
      <c r="A90" s="119" t="s">
        <v>358</v>
      </c>
      <c r="B90" s="17" t="s">
        <v>359</v>
      </c>
      <c r="C90" s="17" t="s">
        <v>360</v>
      </c>
      <c r="D90" s="18">
        <v>500</v>
      </c>
      <c r="E90" s="19">
        <v>88</v>
      </c>
      <c r="F90" s="20">
        <f t="shared" si="5"/>
        <v>44000</v>
      </c>
      <c r="G90" s="21">
        <v>68</v>
      </c>
      <c r="H90" s="22">
        <f t="shared" si="6"/>
        <v>68.1409893952503</v>
      </c>
      <c r="I90" s="36">
        <v>34070.4946976252</v>
      </c>
      <c r="J90" s="20">
        <f t="shared" si="7"/>
        <v>9929.50530237485</v>
      </c>
      <c r="K90" s="18">
        <f t="shared" si="8"/>
        <v>34000</v>
      </c>
      <c r="L90" s="20">
        <f t="shared" si="9"/>
        <v>70.4946976251522</v>
      </c>
      <c r="M90" s="29" t="s">
        <v>359</v>
      </c>
      <c r="N90" s="29" t="s">
        <v>360</v>
      </c>
      <c r="O90" s="40">
        <v>34070.4946976252</v>
      </c>
      <c r="P90" s="39" t="s">
        <v>42</v>
      </c>
      <c r="Q90" s="51" t="s">
        <v>84</v>
      </c>
      <c r="R90" s="52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</row>
    <row r="91" spans="1:42">
      <c r="A91" s="119" t="s">
        <v>361</v>
      </c>
      <c r="B91" s="17" t="s">
        <v>362</v>
      </c>
      <c r="C91" s="17" t="s">
        <v>363</v>
      </c>
      <c r="D91" s="18">
        <v>500</v>
      </c>
      <c r="E91" s="19">
        <v>498</v>
      </c>
      <c r="F91" s="20">
        <f t="shared" si="5"/>
        <v>249000</v>
      </c>
      <c r="G91" s="21">
        <v>511</v>
      </c>
      <c r="H91" s="22">
        <f t="shared" si="6"/>
        <v>511.807264070751</v>
      </c>
      <c r="I91" s="36">
        <v>255903.632035376</v>
      </c>
      <c r="J91" s="20">
        <f t="shared" si="7"/>
        <v>-6903.63203537551</v>
      </c>
      <c r="K91" s="18">
        <f t="shared" si="8"/>
        <v>255500</v>
      </c>
      <c r="L91" s="20">
        <f t="shared" si="9"/>
        <v>403.632035375515</v>
      </c>
      <c r="M91" s="29" t="s">
        <v>362</v>
      </c>
      <c r="N91" s="29" t="s">
        <v>363</v>
      </c>
      <c r="O91" s="40">
        <v>255903.632035376</v>
      </c>
      <c r="P91" s="39" t="s">
        <v>42</v>
      </c>
      <c r="Q91" s="51" t="s">
        <v>364</v>
      </c>
      <c r="R91" s="52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</row>
    <row r="92" spans="1:42">
      <c r="A92" s="119" t="s">
        <v>365</v>
      </c>
      <c r="B92" s="17" t="s">
        <v>366</v>
      </c>
      <c r="C92" s="17" t="s">
        <v>330</v>
      </c>
      <c r="D92" s="18">
        <v>500</v>
      </c>
      <c r="E92" s="19">
        <v>371</v>
      </c>
      <c r="F92" s="20">
        <f t="shared" si="5"/>
        <v>185500</v>
      </c>
      <c r="G92" s="21">
        <v>388</v>
      </c>
      <c r="H92" s="22">
        <f t="shared" si="6"/>
        <v>388.810481650051</v>
      </c>
      <c r="I92" s="36">
        <v>194405.240825025</v>
      </c>
      <c r="J92" s="20">
        <f t="shared" si="7"/>
        <v>-8905.24082502534</v>
      </c>
      <c r="K92" s="18">
        <f t="shared" si="8"/>
        <v>194000</v>
      </c>
      <c r="L92" s="20">
        <f t="shared" si="9"/>
        <v>405.240825025336</v>
      </c>
      <c r="M92" s="29" t="s">
        <v>366</v>
      </c>
      <c r="N92" s="29" t="s">
        <v>330</v>
      </c>
      <c r="O92" s="40">
        <v>194405.240825025</v>
      </c>
      <c r="P92" s="39" t="s">
        <v>42</v>
      </c>
      <c r="Q92" s="51" t="s">
        <v>367</v>
      </c>
      <c r="R92" s="52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</row>
    <row r="93" spans="1:42">
      <c r="A93" s="119" t="s">
        <v>368</v>
      </c>
      <c r="B93" s="17" t="s">
        <v>366</v>
      </c>
      <c r="C93" s="17" t="s">
        <v>369</v>
      </c>
      <c r="D93" s="18">
        <v>500</v>
      </c>
      <c r="E93" s="19">
        <v>50</v>
      </c>
      <c r="F93" s="20">
        <f t="shared" si="5"/>
        <v>25000</v>
      </c>
      <c r="G93" s="21">
        <v>59</v>
      </c>
      <c r="H93" s="22">
        <f t="shared" si="6"/>
        <v>59</v>
      </c>
      <c r="I93" s="36">
        <v>29500</v>
      </c>
      <c r="J93" s="20">
        <f t="shared" si="7"/>
        <v>-4500</v>
      </c>
      <c r="K93" s="18">
        <f t="shared" si="8"/>
        <v>29500</v>
      </c>
      <c r="L93" s="20">
        <f t="shared" si="9"/>
        <v>0</v>
      </c>
      <c r="M93" s="29" t="s">
        <v>366</v>
      </c>
      <c r="N93" s="29" t="s">
        <v>369</v>
      </c>
      <c r="O93" s="40">
        <v>29500</v>
      </c>
      <c r="P93" s="39" t="s">
        <v>42</v>
      </c>
      <c r="Q93" s="51" t="s">
        <v>367</v>
      </c>
      <c r="R93" s="52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</row>
    <row r="94" spans="1:42">
      <c r="A94" s="119" t="s">
        <v>370</v>
      </c>
      <c r="B94" s="17" t="s">
        <v>371</v>
      </c>
      <c r="C94" s="17" t="s">
        <v>372</v>
      </c>
      <c r="D94" s="18">
        <v>500</v>
      </c>
      <c r="E94" s="19">
        <v>129</v>
      </c>
      <c r="F94" s="20">
        <f t="shared" si="5"/>
        <v>64500</v>
      </c>
      <c r="G94" s="21">
        <v>118</v>
      </c>
      <c r="H94" s="22">
        <f t="shared" si="6"/>
        <v>118.972062803776</v>
      </c>
      <c r="I94" s="36">
        <v>59486.0314018878</v>
      </c>
      <c r="J94" s="20">
        <f t="shared" si="7"/>
        <v>5013.96859811218</v>
      </c>
      <c r="K94" s="18">
        <f t="shared" si="8"/>
        <v>59000</v>
      </c>
      <c r="L94" s="20">
        <f t="shared" si="9"/>
        <v>486.03140188782</v>
      </c>
      <c r="M94" s="29" t="s">
        <v>371</v>
      </c>
      <c r="N94" s="29" t="s">
        <v>372</v>
      </c>
      <c r="O94" s="40">
        <v>59486.0314018878</v>
      </c>
      <c r="P94" s="39" t="s">
        <v>42</v>
      </c>
      <c r="Q94" s="51" t="s">
        <v>373</v>
      </c>
      <c r="R94" s="52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</row>
    <row r="95" spans="1:42">
      <c r="A95" s="119" t="s">
        <v>374</v>
      </c>
      <c r="B95" s="17" t="s">
        <v>375</v>
      </c>
      <c r="C95" s="17" t="s">
        <v>376</v>
      </c>
      <c r="D95" s="18">
        <v>500</v>
      </c>
      <c r="E95" s="19">
        <v>393</v>
      </c>
      <c r="F95" s="20">
        <f t="shared" si="5"/>
        <v>196500</v>
      </c>
      <c r="G95" s="21">
        <v>384</v>
      </c>
      <c r="H95" s="22">
        <f t="shared" si="6"/>
        <v>384.624605142884</v>
      </c>
      <c r="I95" s="36">
        <v>192312.302571442</v>
      </c>
      <c r="J95" s="20">
        <f t="shared" si="7"/>
        <v>4187.69742855796</v>
      </c>
      <c r="K95" s="18">
        <f t="shared" si="8"/>
        <v>192000</v>
      </c>
      <c r="L95" s="20">
        <f t="shared" si="9"/>
        <v>312.302571442036</v>
      </c>
      <c r="M95" s="29" t="s">
        <v>375</v>
      </c>
      <c r="N95" s="29" t="s">
        <v>376</v>
      </c>
      <c r="O95" s="40">
        <v>192312.302571442</v>
      </c>
      <c r="P95" s="39" t="s">
        <v>42</v>
      </c>
      <c r="Q95" s="51" t="s">
        <v>377</v>
      </c>
      <c r="R95" s="52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</row>
    <row r="96" spans="1:42">
      <c r="A96" s="119" t="s">
        <v>378</v>
      </c>
      <c r="B96" s="17" t="s">
        <v>379</v>
      </c>
      <c r="C96" s="17" t="s">
        <v>147</v>
      </c>
      <c r="D96" s="18">
        <v>500</v>
      </c>
      <c r="E96" s="19">
        <v>377</v>
      </c>
      <c r="F96" s="20">
        <f t="shared" si="5"/>
        <v>188500</v>
      </c>
      <c r="G96" s="21">
        <v>370</v>
      </c>
      <c r="H96" s="22">
        <f t="shared" si="6"/>
        <v>370.152445350721</v>
      </c>
      <c r="I96" s="36">
        <v>185076.22267536</v>
      </c>
      <c r="J96" s="20">
        <f t="shared" si="7"/>
        <v>3423.77732463961</v>
      </c>
      <c r="K96" s="18">
        <f t="shared" si="8"/>
        <v>185000</v>
      </c>
      <c r="L96" s="20">
        <f t="shared" si="9"/>
        <v>76.22267536039</v>
      </c>
      <c r="M96" s="29" t="s">
        <v>379</v>
      </c>
      <c r="N96" s="29" t="s">
        <v>147</v>
      </c>
      <c r="O96" s="40">
        <v>185076.22267536</v>
      </c>
      <c r="P96" s="39" t="s">
        <v>42</v>
      </c>
      <c r="Q96" s="51" t="s">
        <v>380</v>
      </c>
      <c r="R96" s="52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</row>
    <row r="97" spans="1:42">
      <c r="A97" s="119" t="s">
        <v>381</v>
      </c>
      <c r="B97" s="17" t="s">
        <v>382</v>
      </c>
      <c r="C97" s="17" t="s">
        <v>383</v>
      </c>
      <c r="D97" s="18">
        <v>500</v>
      </c>
      <c r="E97" s="19">
        <v>328</v>
      </c>
      <c r="F97" s="20">
        <f t="shared" si="5"/>
        <v>164000</v>
      </c>
      <c r="G97" s="21">
        <v>318</v>
      </c>
      <c r="H97" s="22">
        <f t="shared" si="6"/>
        <v>318.550211751651</v>
      </c>
      <c r="I97" s="36">
        <v>159275.105875826</v>
      </c>
      <c r="J97" s="20">
        <f t="shared" si="7"/>
        <v>4724.89412417429</v>
      </c>
      <c r="K97" s="18">
        <f t="shared" si="8"/>
        <v>159000</v>
      </c>
      <c r="L97" s="20">
        <f t="shared" si="9"/>
        <v>275.105875825713</v>
      </c>
      <c r="M97" s="29" t="s">
        <v>382</v>
      </c>
      <c r="N97" s="29" t="s">
        <v>383</v>
      </c>
      <c r="O97" s="40">
        <v>159275.105875826</v>
      </c>
      <c r="P97" s="39" t="s">
        <v>42</v>
      </c>
      <c r="Q97" s="51" t="s">
        <v>384</v>
      </c>
      <c r="R97" s="52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</row>
    <row r="98" spans="1:42">
      <c r="A98" s="120" t="s">
        <v>385</v>
      </c>
      <c r="B98" s="23" t="s">
        <v>386</v>
      </c>
      <c r="C98" s="23" t="s">
        <v>387</v>
      </c>
      <c r="D98" s="24">
        <v>500</v>
      </c>
      <c r="E98" s="25">
        <v>162</v>
      </c>
      <c r="F98" s="26">
        <f t="shared" si="5"/>
        <v>81000</v>
      </c>
      <c r="G98" s="27">
        <v>140</v>
      </c>
      <c r="H98" s="28">
        <f t="shared" si="6"/>
        <v>140.132962769288</v>
      </c>
      <c r="I98" s="24">
        <v>70066.4813846441</v>
      </c>
      <c r="J98" s="26">
        <f t="shared" si="7"/>
        <v>10933.5186153559</v>
      </c>
      <c r="K98" s="24">
        <f t="shared" si="8"/>
        <v>70000</v>
      </c>
      <c r="L98" s="26">
        <f t="shared" si="9"/>
        <v>66.4813846440957</v>
      </c>
      <c r="M98" s="41" t="s">
        <v>386</v>
      </c>
      <c r="N98" s="41" t="s">
        <v>387</v>
      </c>
      <c r="O98" s="42">
        <v>70066.4813846441</v>
      </c>
      <c r="P98" s="43" t="s">
        <v>42</v>
      </c>
      <c r="Q98" s="43" t="s">
        <v>388</v>
      </c>
      <c r="R98" s="54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</row>
    <row r="99" spans="1:42">
      <c r="A99" s="119" t="s">
        <v>389</v>
      </c>
      <c r="B99" s="17" t="s">
        <v>390</v>
      </c>
      <c r="C99" s="17" t="s">
        <v>108</v>
      </c>
      <c r="D99" s="18">
        <v>500</v>
      </c>
      <c r="E99" s="19">
        <v>501</v>
      </c>
      <c r="F99" s="20">
        <f t="shared" si="5"/>
        <v>250500</v>
      </c>
      <c r="G99" s="21">
        <v>507</v>
      </c>
      <c r="H99" s="22">
        <f t="shared" si="6"/>
        <v>507.23907028789</v>
      </c>
      <c r="I99" s="36">
        <v>253619.535143945</v>
      </c>
      <c r="J99" s="20">
        <f t="shared" si="7"/>
        <v>-3119.53514394481</v>
      </c>
      <c r="K99" s="18">
        <f t="shared" si="8"/>
        <v>253500</v>
      </c>
      <c r="L99" s="20">
        <f t="shared" si="9"/>
        <v>119.535143944813</v>
      </c>
      <c r="M99" s="29" t="s">
        <v>390</v>
      </c>
      <c r="N99" s="29" t="s">
        <v>108</v>
      </c>
      <c r="O99" s="40">
        <v>253619.535143945</v>
      </c>
      <c r="P99" s="39" t="s">
        <v>42</v>
      </c>
      <c r="Q99" s="51" t="s">
        <v>132</v>
      </c>
      <c r="R99" s="52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</row>
    <row r="100" spans="1:42">
      <c r="A100" s="120" t="s">
        <v>391</v>
      </c>
      <c r="B100" s="41" t="s">
        <v>390</v>
      </c>
      <c r="C100" s="41" t="s">
        <v>392</v>
      </c>
      <c r="D100" s="24">
        <v>500</v>
      </c>
      <c r="E100" s="25">
        <v>50</v>
      </c>
      <c r="F100" s="26">
        <f t="shared" si="5"/>
        <v>25000</v>
      </c>
      <c r="G100" s="27">
        <v>14</v>
      </c>
      <c r="H100" s="28">
        <f t="shared" si="6"/>
        <v>14.6</v>
      </c>
      <c r="I100" s="24">
        <v>7300</v>
      </c>
      <c r="J100" s="26">
        <f t="shared" si="7"/>
        <v>17700</v>
      </c>
      <c r="K100" s="24">
        <f t="shared" si="8"/>
        <v>7000</v>
      </c>
      <c r="L100" s="26">
        <f t="shared" si="9"/>
        <v>300</v>
      </c>
      <c r="M100" s="41" t="s">
        <v>390</v>
      </c>
      <c r="N100" s="41" t="s">
        <v>392</v>
      </c>
      <c r="O100" s="42">
        <v>7300</v>
      </c>
      <c r="P100" s="43" t="s">
        <v>42</v>
      </c>
      <c r="Q100" s="53" t="s">
        <v>132</v>
      </c>
      <c r="R100" s="54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</row>
    <row r="101" spans="1:42">
      <c r="A101" s="119" t="s">
        <v>393</v>
      </c>
      <c r="B101" s="17" t="s">
        <v>394</v>
      </c>
      <c r="C101" s="17" t="s">
        <v>395</v>
      </c>
      <c r="D101" s="18">
        <v>500</v>
      </c>
      <c r="E101" s="19">
        <v>375</v>
      </c>
      <c r="F101" s="20">
        <f t="shared" si="5"/>
        <v>187500</v>
      </c>
      <c r="G101" s="21">
        <v>369</v>
      </c>
      <c r="H101" s="22">
        <f t="shared" si="6"/>
        <v>369.567136959211</v>
      </c>
      <c r="I101" s="36">
        <v>184783.568479606</v>
      </c>
      <c r="J101" s="20">
        <f t="shared" si="7"/>
        <v>2716.43152039443</v>
      </c>
      <c r="K101" s="18">
        <f t="shared" si="8"/>
        <v>184500</v>
      </c>
      <c r="L101" s="20">
        <f t="shared" si="9"/>
        <v>283.568479605572</v>
      </c>
      <c r="M101" s="29" t="s">
        <v>394</v>
      </c>
      <c r="N101" s="29" t="s">
        <v>395</v>
      </c>
      <c r="O101" s="40">
        <v>184783.568479606</v>
      </c>
      <c r="P101" s="39" t="s">
        <v>42</v>
      </c>
      <c r="Q101" s="51" t="s">
        <v>396</v>
      </c>
      <c r="R101" s="52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</row>
    <row r="102" spans="1:42">
      <c r="A102" s="119" t="s">
        <v>397</v>
      </c>
      <c r="B102" s="17" t="s">
        <v>398</v>
      </c>
      <c r="C102" s="17" t="s">
        <v>399</v>
      </c>
      <c r="D102" s="18">
        <v>500</v>
      </c>
      <c r="E102" s="19">
        <v>101</v>
      </c>
      <c r="F102" s="20">
        <f t="shared" si="5"/>
        <v>50500</v>
      </c>
      <c r="G102" s="21">
        <v>80</v>
      </c>
      <c r="H102" s="22">
        <f t="shared" si="6"/>
        <v>80.6943174440368</v>
      </c>
      <c r="I102" s="36">
        <v>40347.1587220184</v>
      </c>
      <c r="J102" s="20">
        <f t="shared" si="7"/>
        <v>10152.8412779816</v>
      </c>
      <c r="K102" s="18">
        <f t="shared" si="8"/>
        <v>40000</v>
      </c>
      <c r="L102" s="20">
        <f t="shared" si="9"/>
        <v>347.158722018408</v>
      </c>
      <c r="M102" s="29" t="s">
        <v>398</v>
      </c>
      <c r="N102" s="29" t="s">
        <v>399</v>
      </c>
      <c r="O102" s="40">
        <v>40347.1587220184</v>
      </c>
      <c r="P102" s="39" t="s">
        <v>42</v>
      </c>
      <c r="Q102" s="51" t="s">
        <v>400</v>
      </c>
      <c r="R102" s="52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</row>
    <row r="103" spans="1:42">
      <c r="A103" s="119" t="s">
        <v>401</v>
      </c>
      <c r="B103" s="17" t="s">
        <v>402</v>
      </c>
      <c r="C103" s="17" t="s">
        <v>403</v>
      </c>
      <c r="D103" s="18">
        <v>500</v>
      </c>
      <c r="E103" s="19">
        <v>219</v>
      </c>
      <c r="F103" s="20">
        <f t="shared" si="5"/>
        <v>109500</v>
      </c>
      <c r="G103" s="21">
        <v>197</v>
      </c>
      <c r="H103" s="22">
        <f t="shared" si="6"/>
        <v>197.544889818607</v>
      </c>
      <c r="I103" s="36">
        <v>98772.4449093035</v>
      </c>
      <c r="J103" s="20">
        <f t="shared" si="7"/>
        <v>10727.5550906965</v>
      </c>
      <c r="K103" s="18">
        <f t="shared" si="8"/>
        <v>98500</v>
      </c>
      <c r="L103" s="20">
        <f t="shared" si="9"/>
        <v>272.444909303507</v>
      </c>
      <c r="M103" s="29" t="s">
        <v>402</v>
      </c>
      <c r="N103" s="29" t="s">
        <v>403</v>
      </c>
      <c r="O103" s="40">
        <v>98772.4449093035</v>
      </c>
      <c r="P103" s="39" t="s">
        <v>42</v>
      </c>
      <c r="Q103" s="39" t="s">
        <v>404</v>
      </c>
      <c r="R103" s="52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</row>
    <row r="104" spans="1:42">
      <c r="A104" s="119" t="s">
        <v>405</v>
      </c>
      <c r="B104" s="17" t="s">
        <v>406</v>
      </c>
      <c r="C104" s="17" t="s">
        <v>407</v>
      </c>
      <c r="D104" s="18">
        <v>500</v>
      </c>
      <c r="E104" s="19">
        <v>489</v>
      </c>
      <c r="F104" s="20">
        <f t="shared" si="5"/>
        <v>244500</v>
      </c>
      <c r="G104" s="21">
        <v>481</v>
      </c>
      <c r="H104" s="22">
        <f t="shared" si="6"/>
        <v>481.414907138085</v>
      </c>
      <c r="I104" s="36">
        <v>240707.453569042</v>
      </c>
      <c r="J104" s="20">
        <f t="shared" si="7"/>
        <v>3792.5464309575</v>
      </c>
      <c r="K104" s="18">
        <f t="shared" si="8"/>
        <v>240500</v>
      </c>
      <c r="L104" s="20">
        <f t="shared" si="9"/>
        <v>207.453569042496</v>
      </c>
      <c r="M104" s="29" t="s">
        <v>406</v>
      </c>
      <c r="N104" s="29" t="s">
        <v>407</v>
      </c>
      <c r="O104" s="40">
        <v>240707.453569042</v>
      </c>
      <c r="P104" s="39" t="s">
        <v>42</v>
      </c>
      <c r="Q104" s="39" t="s">
        <v>408</v>
      </c>
      <c r="R104" s="52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</row>
    <row r="105" spans="1:42">
      <c r="A105" s="119" t="s">
        <v>409</v>
      </c>
      <c r="B105" s="17" t="s">
        <v>410</v>
      </c>
      <c r="C105" s="17" t="s">
        <v>411</v>
      </c>
      <c r="D105" s="18">
        <v>500</v>
      </c>
      <c r="E105" s="19">
        <v>436</v>
      </c>
      <c r="F105" s="20">
        <f t="shared" si="5"/>
        <v>218000</v>
      </c>
      <c r="G105" s="21">
        <v>441</v>
      </c>
      <c r="H105" s="22">
        <f t="shared" si="6"/>
        <v>441.264533488335</v>
      </c>
      <c r="I105" s="36">
        <v>220632.266744168</v>
      </c>
      <c r="J105" s="20">
        <f t="shared" si="7"/>
        <v>-2632.26674416754</v>
      </c>
      <c r="K105" s="18">
        <f t="shared" si="8"/>
        <v>220500</v>
      </c>
      <c r="L105" s="20">
        <f t="shared" si="9"/>
        <v>132.266744167544</v>
      </c>
      <c r="M105" s="29" t="s">
        <v>410</v>
      </c>
      <c r="N105" s="29" t="s">
        <v>411</v>
      </c>
      <c r="O105" s="40">
        <v>220632.266744168</v>
      </c>
      <c r="P105" s="39" t="s">
        <v>42</v>
      </c>
      <c r="Q105" s="39" t="s">
        <v>412</v>
      </c>
      <c r="R105" s="52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</row>
    <row r="106" spans="1:42">
      <c r="A106" s="119" t="s">
        <v>413</v>
      </c>
      <c r="B106" s="17" t="s">
        <v>410</v>
      </c>
      <c r="C106" s="17" t="s">
        <v>414</v>
      </c>
      <c r="D106" s="18">
        <v>500</v>
      </c>
      <c r="E106" s="19">
        <v>84</v>
      </c>
      <c r="F106" s="20">
        <f t="shared" si="5"/>
        <v>42000</v>
      </c>
      <c r="G106" s="21">
        <v>60</v>
      </c>
      <c r="H106" s="22">
        <f t="shared" si="6"/>
        <v>60</v>
      </c>
      <c r="I106" s="36">
        <v>30000</v>
      </c>
      <c r="J106" s="20">
        <f t="shared" si="7"/>
        <v>12000</v>
      </c>
      <c r="K106" s="18">
        <f t="shared" si="8"/>
        <v>30000</v>
      </c>
      <c r="L106" s="20">
        <f t="shared" si="9"/>
        <v>0</v>
      </c>
      <c r="M106" s="29" t="s">
        <v>410</v>
      </c>
      <c r="N106" s="29" t="s">
        <v>414</v>
      </c>
      <c r="O106" s="40">
        <v>30000</v>
      </c>
      <c r="P106" s="39" t="s">
        <v>42</v>
      </c>
      <c r="Q106" s="39" t="s">
        <v>415</v>
      </c>
      <c r="R106" s="52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</row>
    <row r="107" spans="1:42">
      <c r="A107" s="119" t="s">
        <v>416</v>
      </c>
      <c r="B107" s="17" t="s">
        <v>417</v>
      </c>
      <c r="C107" s="17" t="s">
        <v>418</v>
      </c>
      <c r="D107" s="18">
        <v>500</v>
      </c>
      <c r="E107" s="19">
        <v>366</v>
      </c>
      <c r="F107" s="20">
        <f t="shared" si="5"/>
        <v>183000</v>
      </c>
      <c r="G107" s="21">
        <v>349</v>
      </c>
      <c r="H107" s="22">
        <f t="shared" si="6"/>
        <v>349.882150092012</v>
      </c>
      <c r="I107" s="36">
        <v>174941.075046006</v>
      </c>
      <c r="J107" s="20">
        <f t="shared" si="7"/>
        <v>8058.92495399385</v>
      </c>
      <c r="K107" s="18">
        <f t="shared" si="8"/>
        <v>174500</v>
      </c>
      <c r="L107" s="20">
        <f t="shared" si="9"/>
        <v>441.075046006154</v>
      </c>
      <c r="M107" s="29" t="s">
        <v>417</v>
      </c>
      <c r="N107" s="29" t="s">
        <v>418</v>
      </c>
      <c r="O107" s="40">
        <v>174941.075046006</v>
      </c>
      <c r="P107" s="39" t="s">
        <v>42</v>
      </c>
      <c r="Q107" s="39" t="s">
        <v>419</v>
      </c>
      <c r="R107" s="52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</row>
    <row r="108" spans="1:42">
      <c r="A108" s="120" t="s">
        <v>420</v>
      </c>
      <c r="B108" s="23" t="s">
        <v>148</v>
      </c>
      <c r="C108" s="23" t="s">
        <v>421</v>
      </c>
      <c r="D108" s="24">
        <v>500</v>
      </c>
      <c r="E108" s="25">
        <v>207</v>
      </c>
      <c r="F108" s="26">
        <f t="shared" si="5"/>
        <v>103500</v>
      </c>
      <c r="G108" s="27">
        <v>175</v>
      </c>
      <c r="H108" s="28">
        <f t="shared" si="6"/>
        <v>175.849107701088</v>
      </c>
      <c r="I108" s="24">
        <v>87924.5538505438</v>
      </c>
      <c r="J108" s="26">
        <f t="shared" si="7"/>
        <v>15575.4461494562</v>
      </c>
      <c r="K108" s="24">
        <f t="shared" si="8"/>
        <v>87500</v>
      </c>
      <c r="L108" s="26">
        <f t="shared" si="9"/>
        <v>424.553850543758</v>
      </c>
      <c r="M108" s="41" t="s">
        <v>148</v>
      </c>
      <c r="N108" s="41" t="s">
        <v>421</v>
      </c>
      <c r="O108" s="42">
        <v>87924.5538505438</v>
      </c>
      <c r="P108" s="43" t="s">
        <v>42</v>
      </c>
      <c r="Q108" s="43" t="s">
        <v>323</v>
      </c>
      <c r="R108" s="54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</row>
    <row r="109" spans="1:42">
      <c r="A109" s="120" t="s">
        <v>422</v>
      </c>
      <c r="B109" s="23" t="s">
        <v>423</v>
      </c>
      <c r="C109" s="23" t="s">
        <v>424</v>
      </c>
      <c r="D109" s="24">
        <v>500</v>
      </c>
      <c r="E109" s="25">
        <v>79</v>
      </c>
      <c r="F109" s="26">
        <f t="shared" si="5"/>
        <v>39500</v>
      </c>
      <c r="G109" s="27">
        <v>64</v>
      </c>
      <c r="H109" s="28">
        <f t="shared" si="6"/>
        <v>64.3731999701716</v>
      </c>
      <c r="I109" s="24">
        <v>32186.5999850858</v>
      </c>
      <c r="J109" s="26">
        <f t="shared" si="7"/>
        <v>7313.40001491422</v>
      </c>
      <c r="K109" s="24">
        <f t="shared" si="8"/>
        <v>32000</v>
      </c>
      <c r="L109" s="26">
        <f t="shared" si="9"/>
        <v>186.599985085777</v>
      </c>
      <c r="M109" s="41" t="s">
        <v>423</v>
      </c>
      <c r="N109" s="41" t="s">
        <v>424</v>
      </c>
      <c r="O109" s="42">
        <v>32186.5999850858</v>
      </c>
      <c r="P109" s="43" t="s">
        <v>42</v>
      </c>
      <c r="Q109" s="43" t="s">
        <v>425</v>
      </c>
      <c r="R109" s="54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</row>
    <row r="110" spans="1:42">
      <c r="A110" s="119" t="s">
        <v>426</v>
      </c>
      <c r="B110" s="17" t="s">
        <v>427</v>
      </c>
      <c r="C110" s="17" t="s">
        <v>428</v>
      </c>
      <c r="D110" s="18">
        <v>500</v>
      </c>
      <c r="E110" s="19">
        <v>70</v>
      </c>
      <c r="F110" s="20">
        <f t="shared" si="5"/>
        <v>35000</v>
      </c>
      <c r="G110" s="21">
        <v>47</v>
      </c>
      <c r="H110" s="22">
        <f t="shared" si="6"/>
        <v>47.1644335751302</v>
      </c>
      <c r="I110" s="36">
        <v>23582.2167875651</v>
      </c>
      <c r="J110" s="20">
        <f t="shared" si="7"/>
        <v>11417.7832124349</v>
      </c>
      <c r="K110" s="18">
        <f t="shared" si="8"/>
        <v>23500</v>
      </c>
      <c r="L110" s="20">
        <f t="shared" si="9"/>
        <v>82.2167875650775</v>
      </c>
      <c r="M110" s="29" t="s">
        <v>427</v>
      </c>
      <c r="N110" s="29" t="s">
        <v>428</v>
      </c>
      <c r="O110" s="40">
        <v>23582.2167875651</v>
      </c>
      <c r="P110" s="39" t="s">
        <v>42</v>
      </c>
      <c r="Q110" s="39" t="s">
        <v>429</v>
      </c>
      <c r="R110" s="52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</row>
    <row r="111" spans="1:42">
      <c r="A111" s="120" t="s">
        <v>430</v>
      </c>
      <c r="B111" s="23" t="s">
        <v>431</v>
      </c>
      <c r="C111" s="23" t="s">
        <v>432</v>
      </c>
      <c r="D111" s="24">
        <v>500</v>
      </c>
      <c r="E111" s="25">
        <v>151</v>
      </c>
      <c r="F111" s="26">
        <f t="shared" si="5"/>
        <v>75500</v>
      </c>
      <c r="G111" s="27">
        <v>142</v>
      </c>
      <c r="H111" s="28">
        <f t="shared" si="6"/>
        <v>142.213841877409</v>
      </c>
      <c r="I111" s="24">
        <v>71106.9209387043</v>
      </c>
      <c r="J111" s="26">
        <f t="shared" si="7"/>
        <v>4393.07906129572</v>
      </c>
      <c r="K111" s="24">
        <f t="shared" si="8"/>
        <v>71000</v>
      </c>
      <c r="L111" s="26">
        <f t="shared" si="9"/>
        <v>106.920938704279</v>
      </c>
      <c r="M111" s="41" t="s">
        <v>431</v>
      </c>
      <c r="N111" s="41" t="s">
        <v>432</v>
      </c>
      <c r="O111" s="42">
        <v>71106.9209387043</v>
      </c>
      <c r="P111" s="43" t="s">
        <v>42</v>
      </c>
      <c r="Q111" s="43" t="s">
        <v>433</v>
      </c>
      <c r="R111" s="54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</row>
    <row r="112" spans="1:42">
      <c r="A112" s="119" t="s">
        <v>434</v>
      </c>
      <c r="B112" s="17" t="s">
        <v>435</v>
      </c>
      <c r="C112" s="17" t="s">
        <v>436</v>
      </c>
      <c r="D112" s="18">
        <v>500</v>
      </c>
      <c r="E112" s="19">
        <v>470</v>
      </c>
      <c r="F112" s="20">
        <f t="shared" si="5"/>
        <v>235000</v>
      </c>
      <c r="G112" s="21">
        <v>494</v>
      </c>
      <c r="H112" s="22">
        <f t="shared" si="6"/>
        <v>494.246918081687</v>
      </c>
      <c r="I112" s="36">
        <v>247123.459040843</v>
      </c>
      <c r="J112" s="20">
        <f t="shared" si="7"/>
        <v>-12123.4590408433</v>
      </c>
      <c r="K112" s="18">
        <f t="shared" si="8"/>
        <v>247000</v>
      </c>
      <c r="L112" s="20">
        <f t="shared" si="9"/>
        <v>123.45904084327</v>
      </c>
      <c r="M112" s="29" t="s">
        <v>435</v>
      </c>
      <c r="N112" s="29" t="s">
        <v>436</v>
      </c>
      <c r="O112" s="40">
        <v>247123.459040843</v>
      </c>
      <c r="P112" s="39" t="s">
        <v>42</v>
      </c>
      <c r="Q112" s="39" t="s">
        <v>437</v>
      </c>
      <c r="R112" s="52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</row>
    <row r="113" spans="1:42">
      <c r="A113" s="119" t="s">
        <v>438</v>
      </c>
      <c r="B113" s="17" t="s">
        <v>439</v>
      </c>
      <c r="C113" s="17" t="s">
        <v>440</v>
      </c>
      <c r="D113" s="18">
        <v>500</v>
      </c>
      <c r="E113" s="19">
        <v>458</v>
      </c>
      <c r="F113" s="20">
        <f t="shared" si="5"/>
        <v>229000</v>
      </c>
      <c r="G113" s="21">
        <v>460</v>
      </c>
      <c r="H113" s="22">
        <f t="shared" si="6"/>
        <v>460.125125664638</v>
      </c>
      <c r="I113" s="36">
        <v>230062.562832319</v>
      </c>
      <c r="J113" s="20">
        <f t="shared" si="7"/>
        <v>-1062.56283231903</v>
      </c>
      <c r="K113" s="18">
        <f t="shared" si="8"/>
        <v>230000</v>
      </c>
      <c r="L113" s="20">
        <f t="shared" si="9"/>
        <v>62.5628323190322</v>
      </c>
      <c r="M113" s="29" t="s">
        <v>439</v>
      </c>
      <c r="N113" s="29" t="s">
        <v>440</v>
      </c>
      <c r="O113" s="40">
        <v>230062.562832319</v>
      </c>
      <c r="P113" s="39" t="s">
        <v>42</v>
      </c>
      <c r="Q113" s="39" t="s">
        <v>441</v>
      </c>
      <c r="R113" s="52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</row>
    <row r="114" spans="1:42">
      <c r="A114" s="119" t="s">
        <v>442</v>
      </c>
      <c r="B114" s="17" t="s">
        <v>443</v>
      </c>
      <c r="C114" s="17" t="s">
        <v>444</v>
      </c>
      <c r="D114" s="18">
        <v>500</v>
      </c>
      <c r="E114" s="19">
        <v>256</v>
      </c>
      <c r="F114" s="20">
        <f t="shared" si="5"/>
        <v>128000</v>
      </c>
      <c r="G114" s="21">
        <v>237</v>
      </c>
      <c r="H114" s="22">
        <f t="shared" si="6"/>
        <v>237.454980217497</v>
      </c>
      <c r="I114" s="36">
        <v>118727.490108748</v>
      </c>
      <c r="J114" s="20">
        <f t="shared" si="7"/>
        <v>9272.50989125158</v>
      </c>
      <c r="K114" s="18">
        <f t="shared" si="8"/>
        <v>118500</v>
      </c>
      <c r="L114" s="20">
        <f t="shared" si="9"/>
        <v>227.490108748418</v>
      </c>
      <c r="M114" s="29" t="s">
        <v>443</v>
      </c>
      <c r="N114" s="29" t="s">
        <v>444</v>
      </c>
      <c r="O114" s="40">
        <v>118727.490108748</v>
      </c>
      <c r="P114" s="39" t="s">
        <v>42</v>
      </c>
      <c r="Q114" s="39" t="s">
        <v>445</v>
      </c>
      <c r="R114" s="52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</row>
    <row r="115" spans="1:42">
      <c r="A115" s="120" t="s">
        <v>446</v>
      </c>
      <c r="B115" s="23" t="s">
        <v>443</v>
      </c>
      <c r="C115" s="23" t="s">
        <v>447</v>
      </c>
      <c r="D115" s="24">
        <v>500</v>
      </c>
      <c r="E115" s="25">
        <v>426</v>
      </c>
      <c r="F115" s="26">
        <f t="shared" si="5"/>
        <v>213000</v>
      </c>
      <c r="G115" s="27">
        <v>419</v>
      </c>
      <c r="H115" s="28">
        <f t="shared" si="6"/>
        <v>419.413215656729</v>
      </c>
      <c r="I115" s="24">
        <v>209706.607828365</v>
      </c>
      <c r="J115" s="26">
        <f t="shared" si="7"/>
        <v>3293.39217163535</v>
      </c>
      <c r="K115" s="24">
        <f t="shared" si="8"/>
        <v>209500</v>
      </c>
      <c r="L115" s="26">
        <f t="shared" si="9"/>
        <v>206.607828364649</v>
      </c>
      <c r="M115" s="41" t="s">
        <v>443</v>
      </c>
      <c r="N115" s="41" t="s">
        <v>447</v>
      </c>
      <c r="O115" s="42">
        <v>209706.607828365</v>
      </c>
      <c r="P115" s="43" t="s">
        <v>42</v>
      </c>
      <c r="Q115" s="43" t="s">
        <v>448</v>
      </c>
      <c r="R115" s="54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</row>
    <row r="116" spans="1:42">
      <c r="A116" s="119" t="s">
        <v>449</v>
      </c>
      <c r="B116" s="17" t="s">
        <v>450</v>
      </c>
      <c r="C116" s="17" t="s">
        <v>451</v>
      </c>
      <c r="D116" s="18">
        <v>500</v>
      </c>
      <c r="E116" s="19">
        <v>224</v>
      </c>
      <c r="F116" s="20">
        <f t="shared" si="5"/>
        <v>112000</v>
      </c>
      <c r="G116" s="21">
        <v>202</v>
      </c>
      <c r="H116" s="22">
        <f t="shared" si="6"/>
        <v>202.243369982499</v>
      </c>
      <c r="I116" s="36">
        <v>101121.68499125</v>
      </c>
      <c r="J116" s="20">
        <f t="shared" si="7"/>
        <v>10878.3150087504</v>
      </c>
      <c r="K116" s="18">
        <f t="shared" si="8"/>
        <v>101000</v>
      </c>
      <c r="L116" s="20">
        <f t="shared" si="9"/>
        <v>121.684991249553</v>
      </c>
      <c r="M116" s="29" t="s">
        <v>450</v>
      </c>
      <c r="N116" s="29" t="s">
        <v>451</v>
      </c>
      <c r="O116" s="40">
        <v>101121.68499125</v>
      </c>
      <c r="P116" s="39" t="s">
        <v>42</v>
      </c>
      <c r="Q116" s="39" t="s">
        <v>452</v>
      </c>
      <c r="R116" s="52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</row>
    <row r="117" spans="1:42">
      <c r="A117" s="119" t="s">
        <v>453</v>
      </c>
      <c r="B117" s="17" t="s">
        <v>454</v>
      </c>
      <c r="C117" s="17" t="s">
        <v>455</v>
      </c>
      <c r="D117" s="18">
        <v>500</v>
      </c>
      <c r="E117" s="19">
        <v>273</v>
      </c>
      <c r="F117" s="20">
        <f t="shared" si="5"/>
        <v>136500</v>
      </c>
      <c r="G117" s="21">
        <v>269</v>
      </c>
      <c r="H117" s="22">
        <f t="shared" si="6"/>
        <v>269.602543379732</v>
      </c>
      <c r="I117" s="36">
        <v>134801.271689866</v>
      </c>
      <c r="J117" s="20">
        <f t="shared" si="7"/>
        <v>1698.72831013412</v>
      </c>
      <c r="K117" s="18">
        <f t="shared" si="8"/>
        <v>134500</v>
      </c>
      <c r="L117" s="20">
        <f t="shared" si="9"/>
        <v>301.271689865884</v>
      </c>
      <c r="M117" s="29" t="s">
        <v>454</v>
      </c>
      <c r="N117" s="29" t="s">
        <v>455</v>
      </c>
      <c r="O117" s="40">
        <v>134801.271689866</v>
      </c>
      <c r="P117" s="39" t="s">
        <v>42</v>
      </c>
      <c r="Q117" s="39" t="s">
        <v>456</v>
      </c>
      <c r="R117" s="52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</row>
    <row r="118" spans="1:42">
      <c r="A118" s="119" t="s">
        <v>457</v>
      </c>
      <c r="B118" s="29" t="s">
        <v>458</v>
      </c>
      <c r="C118" s="29" t="s">
        <v>459</v>
      </c>
      <c r="D118" s="18">
        <v>500</v>
      </c>
      <c r="E118" s="56">
        <v>554</v>
      </c>
      <c r="F118" s="20">
        <f t="shared" si="5"/>
        <v>277000</v>
      </c>
      <c r="G118" s="57">
        <v>562</v>
      </c>
      <c r="H118" s="22">
        <f t="shared" si="6"/>
        <v>562.734971937169</v>
      </c>
      <c r="I118" s="36">
        <v>281367.485968585</v>
      </c>
      <c r="J118" s="20">
        <f t="shared" si="7"/>
        <v>-4367.48596858454</v>
      </c>
      <c r="K118" s="18">
        <f t="shared" si="8"/>
        <v>281000</v>
      </c>
      <c r="L118" s="20">
        <f t="shared" si="9"/>
        <v>367.485968584544</v>
      </c>
      <c r="M118" s="29" t="s">
        <v>458</v>
      </c>
      <c r="N118" s="29" t="s">
        <v>459</v>
      </c>
      <c r="O118" s="40">
        <v>281367.485968585</v>
      </c>
      <c r="P118" s="39" t="s">
        <v>42</v>
      </c>
      <c r="Q118" s="58" t="s">
        <v>460</v>
      </c>
      <c r="R118" s="59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</row>
    <row r="119" spans="1:42">
      <c r="A119" s="119" t="s">
        <v>461</v>
      </c>
      <c r="B119" s="17" t="s">
        <v>462</v>
      </c>
      <c r="C119" s="17" t="s">
        <v>463</v>
      </c>
      <c r="D119" s="18">
        <v>500</v>
      </c>
      <c r="E119" s="19">
        <v>244</v>
      </c>
      <c r="F119" s="20">
        <f t="shared" si="5"/>
        <v>122000</v>
      </c>
      <c r="G119" s="21">
        <v>277</v>
      </c>
      <c r="H119" s="22">
        <f t="shared" si="6"/>
        <v>277.886450967742</v>
      </c>
      <c r="I119" s="36">
        <v>138943.225483871</v>
      </c>
      <c r="J119" s="20">
        <f t="shared" si="7"/>
        <v>-16943.2254838708</v>
      </c>
      <c r="K119" s="18">
        <f t="shared" si="8"/>
        <v>138500</v>
      </c>
      <c r="L119" s="20">
        <f t="shared" si="9"/>
        <v>443.225483870832</v>
      </c>
      <c r="M119" s="29" t="s">
        <v>462</v>
      </c>
      <c r="N119" s="29" t="s">
        <v>463</v>
      </c>
      <c r="O119" s="40">
        <v>138943.225483871</v>
      </c>
      <c r="P119" s="39" t="s">
        <v>42</v>
      </c>
      <c r="Q119" s="39" t="s">
        <v>464</v>
      </c>
      <c r="R119" s="52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</row>
    <row r="120" spans="1:42">
      <c r="A120" s="119" t="s">
        <v>465</v>
      </c>
      <c r="B120" s="17" t="s">
        <v>373</v>
      </c>
      <c r="C120" s="17" t="s">
        <v>466</v>
      </c>
      <c r="D120" s="18">
        <v>500</v>
      </c>
      <c r="E120" s="19">
        <v>191</v>
      </c>
      <c r="F120" s="20">
        <f t="shared" si="5"/>
        <v>95500</v>
      </c>
      <c r="G120" s="21">
        <v>181</v>
      </c>
      <c r="H120" s="22">
        <f t="shared" si="6"/>
        <v>181.731298183359</v>
      </c>
      <c r="I120" s="36">
        <v>90865.6490916794</v>
      </c>
      <c r="J120" s="20">
        <f t="shared" si="7"/>
        <v>4634.35090832057</v>
      </c>
      <c r="K120" s="18">
        <f t="shared" si="8"/>
        <v>90500</v>
      </c>
      <c r="L120" s="20">
        <f t="shared" si="9"/>
        <v>365.649091679428</v>
      </c>
      <c r="M120" s="29" t="s">
        <v>373</v>
      </c>
      <c r="N120" s="29" t="s">
        <v>466</v>
      </c>
      <c r="O120" s="40">
        <v>90865.6490916794</v>
      </c>
      <c r="P120" s="39" t="s">
        <v>42</v>
      </c>
      <c r="Q120" s="39" t="s">
        <v>467</v>
      </c>
      <c r="R120" s="52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</row>
    <row r="121" spans="1:42">
      <c r="A121" s="120" t="s">
        <v>468</v>
      </c>
      <c r="B121" s="23" t="s">
        <v>373</v>
      </c>
      <c r="C121" s="23" t="s">
        <v>469</v>
      </c>
      <c r="D121" s="24">
        <v>500</v>
      </c>
      <c r="E121" s="25">
        <v>345</v>
      </c>
      <c r="F121" s="26">
        <f t="shared" si="5"/>
        <v>172500</v>
      </c>
      <c r="G121" s="27">
        <v>314</v>
      </c>
      <c r="H121" s="28">
        <f t="shared" si="6"/>
        <v>314.758630992118</v>
      </c>
      <c r="I121" s="24">
        <v>157379.315496059</v>
      </c>
      <c r="J121" s="26">
        <f t="shared" si="7"/>
        <v>15120.6845039409</v>
      </c>
      <c r="K121" s="24">
        <f t="shared" si="8"/>
        <v>157000</v>
      </c>
      <c r="L121" s="26">
        <f t="shared" si="9"/>
        <v>379.315496059105</v>
      </c>
      <c r="M121" s="41" t="s">
        <v>373</v>
      </c>
      <c r="N121" s="41" t="s">
        <v>469</v>
      </c>
      <c r="O121" s="42">
        <v>157379.315496059</v>
      </c>
      <c r="P121" s="43" t="s">
        <v>42</v>
      </c>
      <c r="Q121" s="43" t="s">
        <v>470</v>
      </c>
      <c r="R121" s="54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</row>
    <row r="122" spans="1:42">
      <c r="A122" s="119" t="s">
        <v>471</v>
      </c>
      <c r="B122" s="17" t="s">
        <v>472</v>
      </c>
      <c r="C122" s="17" t="s">
        <v>293</v>
      </c>
      <c r="D122" s="18">
        <v>500</v>
      </c>
      <c r="E122" s="19">
        <v>76</v>
      </c>
      <c r="F122" s="20">
        <f t="shared" si="5"/>
        <v>38000</v>
      </c>
      <c r="G122" s="21">
        <v>52</v>
      </c>
      <c r="H122" s="22">
        <f t="shared" si="6"/>
        <v>52.25362</v>
      </c>
      <c r="I122" s="36">
        <v>26126.81</v>
      </c>
      <c r="J122" s="20">
        <f t="shared" si="7"/>
        <v>11873.19</v>
      </c>
      <c r="K122" s="18">
        <f t="shared" si="8"/>
        <v>26000</v>
      </c>
      <c r="L122" s="20">
        <f t="shared" si="9"/>
        <v>126.809999999998</v>
      </c>
      <c r="M122" s="29" t="s">
        <v>472</v>
      </c>
      <c r="N122" s="29" t="s">
        <v>293</v>
      </c>
      <c r="O122" s="40">
        <v>26126.81</v>
      </c>
      <c r="P122" s="39" t="s">
        <v>42</v>
      </c>
      <c r="Q122" s="39" t="s">
        <v>473</v>
      </c>
      <c r="R122" s="52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</row>
    <row r="123" spans="1:42">
      <c r="A123" s="119" t="s">
        <v>474</v>
      </c>
      <c r="B123" s="17" t="s">
        <v>475</v>
      </c>
      <c r="C123" s="17" t="s">
        <v>476</v>
      </c>
      <c r="D123" s="18">
        <v>500</v>
      </c>
      <c r="E123" s="19">
        <v>307</v>
      </c>
      <c r="F123" s="20">
        <f t="shared" si="5"/>
        <v>153500</v>
      </c>
      <c r="G123" s="21">
        <v>297</v>
      </c>
      <c r="H123" s="22">
        <f t="shared" si="6"/>
        <v>297.87505761327</v>
      </c>
      <c r="I123" s="36">
        <v>148937.528806635</v>
      </c>
      <c r="J123" s="20">
        <f t="shared" si="7"/>
        <v>4562.47119336508</v>
      </c>
      <c r="K123" s="18">
        <f t="shared" si="8"/>
        <v>148500</v>
      </c>
      <c r="L123" s="20">
        <f t="shared" si="9"/>
        <v>437.528806634917</v>
      </c>
      <c r="M123" s="29" t="s">
        <v>475</v>
      </c>
      <c r="N123" s="29" t="s">
        <v>476</v>
      </c>
      <c r="O123" s="40">
        <v>148937.528806635</v>
      </c>
      <c r="P123" s="39" t="s">
        <v>42</v>
      </c>
      <c r="Q123" s="39" t="s">
        <v>477</v>
      </c>
      <c r="R123" s="52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</row>
    <row r="124" spans="1:42">
      <c r="A124" s="119" t="s">
        <v>478</v>
      </c>
      <c r="B124" s="17" t="s">
        <v>479</v>
      </c>
      <c r="C124" s="17" t="s">
        <v>480</v>
      </c>
      <c r="D124" s="18">
        <v>500</v>
      </c>
      <c r="E124" s="19">
        <v>89</v>
      </c>
      <c r="F124" s="20">
        <f t="shared" si="5"/>
        <v>44500</v>
      </c>
      <c r="G124" s="21">
        <v>98</v>
      </c>
      <c r="H124" s="22">
        <f t="shared" si="6"/>
        <v>98</v>
      </c>
      <c r="I124" s="36">
        <v>49000</v>
      </c>
      <c r="J124" s="20">
        <f t="shared" si="7"/>
        <v>-4500</v>
      </c>
      <c r="K124" s="18">
        <f t="shared" si="8"/>
        <v>49000</v>
      </c>
      <c r="L124" s="20">
        <f t="shared" si="9"/>
        <v>0</v>
      </c>
      <c r="M124" s="29" t="s">
        <v>479</v>
      </c>
      <c r="N124" s="29" t="s">
        <v>480</v>
      </c>
      <c r="O124" s="40">
        <v>49000</v>
      </c>
      <c r="P124" s="39" t="s">
        <v>42</v>
      </c>
      <c r="Q124" s="39" t="s">
        <v>481</v>
      </c>
      <c r="R124" s="52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</row>
    <row r="125" spans="1:42">
      <c r="A125" s="119" t="s">
        <v>482</v>
      </c>
      <c r="B125" s="17" t="s">
        <v>483</v>
      </c>
      <c r="C125" s="17" t="s">
        <v>484</v>
      </c>
      <c r="D125" s="18">
        <v>500</v>
      </c>
      <c r="E125" s="19">
        <v>48</v>
      </c>
      <c r="F125" s="20">
        <f t="shared" si="5"/>
        <v>24000</v>
      </c>
      <c r="G125" s="21">
        <v>24</v>
      </c>
      <c r="H125" s="22">
        <f t="shared" si="6"/>
        <v>24</v>
      </c>
      <c r="I125" s="36">
        <v>12000</v>
      </c>
      <c r="J125" s="20">
        <f t="shared" si="7"/>
        <v>12000</v>
      </c>
      <c r="K125" s="18">
        <f t="shared" si="8"/>
        <v>12000</v>
      </c>
      <c r="L125" s="20">
        <f t="shared" si="9"/>
        <v>0</v>
      </c>
      <c r="M125" s="29" t="s">
        <v>483</v>
      </c>
      <c r="N125" s="29" t="s">
        <v>484</v>
      </c>
      <c r="O125" s="40">
        <v>12000</v>
      </c>
      <c r="P125" s="39" t="s">
        <v>42</v>
      </c>
      <c r="Q125" s="39" t="s">
        <v>485</v>
      </c>
      <c r="R125" s="52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</row>
    <row r="126" spans="1:42">
      <c r="A126" s="119" t="s">
        <v>486</v>
      </c>
      <c r="B126" s="17" t="s">
        <v>487</v>
      </c>
      <c r="C126" s="17" t="s">
        <v>488</v>
      </c>
      <c r="D126" s="18">
        <v>500</v>
      </c>
      <c r="E126" s="19">
        <v>139</v>
      </c>
      <c r="F126" s="20">
        <f t="shared" si="5"/>
        <v>69500</v>
      </c>
      <c r="G126" s="21">
        <v>128</v>
      </c>
      <c r="H126" s="22">
        <f t="shared" si="6"/>
        <v>128.296470631177</v>
      </c>
      <c r="I126" s="36">
        <v>64148.2353155884</v>
      </c>
      <c r="J126" s="20">
        <f t="shared" si="7"/>
        <v>5351.76468441157</v>
      </c>
      <c r="K126" s="18">
        <f t="shared" si="8"/>
        <v>64000</v>
      </c>
      <c r="L126" s="20">
        <f t="shared" si="9"/>
        <v>148.235315588434</v>
      </c>
      <c r="M126" s="29" t="s">
        <v>487</v>
      </c>
      <c r="N126" s="29" t="s">
        <v>488</v>
      </c>
      <c r="O126" s="40">
        <v>64148.2353155884</v>
      </c>
      <c r="P126" s="39" t="s">
        <v>42</v>
      </c>
      <c r="Q126" s="39" t="s">
        <v>489</v>
      </c>
      <c r="R126" s="52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</row>
    <row r="127" spans="1:42">
      <c r="A127" s="119" t="s">
        <v>490</v>
      </c>
      <c r="B127" s="17" t="s">
        <v>491</v>
      </c>
      <c r="C127" s="17" t="s">
        <v>492</v>
      </c>
      <c r="D127" s="18">
        <v>500</v>
      </c>
      <c r="E127" s="19">
        <v>417</v>
      </c>
      <c r="F127" s="20">
        <f t="shared" si="5"/>
        <v>208500</v>
      </c>
      <c r="G127" s="21">
        <v>418</v>
      </c>
      <c r="H127" s="22">
        <f t="shared" si="6"/>
        <v>418.970416498322</v>
      </c>
      <c r="I127" s="36">
        <v>209485.208249161</v>
      </c>
      <c r="J127" s="20">
        <f t="shared" si="7"/>
        <v>-985.208249160845</v>
      </c>
      <c r="K127" s="18">
        <f t="shared" si="8"/>
        <v>209000</v>
      </c>
      <c r="L127" s="20">
        <f t="shared" si="9"/>
        <v>485.208249160845</v>
      </c>
      <c r="M127" s="29" t="s">
        <v>491</v>
      </c>
      <c r="N127" s="29" t="s">
        <v>492</v>
      </c>
      <c r="O127" s="40">
        <v>209485.208249161</v>
      </c>
      <c r="P127" s="39" t="s">
        <v>42</v>
      </c>
      <c r="Q127" s="39" t="s">
        <v>493</v>
      </c>
      <c r="R127" s="52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</row>
    <row r="128" spans="1:42">
      <c r="A128" s="119" t="s">
        <v>494</v>
      </c>
      <c r="B128" s="17" t="s">
        <v>495</v>
      </c>
      <c r="C128" s="17" t="s">
        <v>496</v>
      </c>
      <c r="D128" s="18">
        <v>500</v>
      </c>
      <c r="E128" s="19">
        <v>124</v>
      </c>
      <c r="F128" s="20">
        <f t="shared" si="5"/>
        <v>62000</v>
      </c>
      <c r="G128" s="21">
        <v>136</v>
      </c>
      <c r="H128" s="22">
        <f t="shared" si="6"/>
        <v>136.723689214243</v>
      </c>
      <c r="I128" s="36">
        <v>68361.8446071217</v>
      </c>
      <c r="J128" s="20">
        <f t="shared" si="7"/>
        <v>-6361.84460712167</v>
      </c>
      <c r="K128" s="18">
        <f t="shared" si="8"/>
        <v>68000</v>
      </c>
      <c r="L128" s="20">
        <f t="shared" si="9"/>
        <v>361.844607121675</v>
      </c>
      <c r="M128" s="29" t="s">
        <v>495</v>
      </c>
      <c r="N128" s="29" t="s">
        <v>496</v>
      </c>
      <c r="O128" s="40">
        <v>68361.8446071217</v>
      </c>
      <c r="P128" s="39" t="s">
        <v>42</v>
      </c>
      <c r="Q128" s="39" t="s">
        <v>497</v>
      </c>
      <c r="R128" s="52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</row>
    <row r="129" spans="1:42">
      <c r="A129" s="119" t="s">
        <v>498</v>
      </c>
      <c r="B129" s="17" t="s">
        <v>499</v>
      </c>
      <c r="C129" s="17" t="s">
        <v>500</v>
      </c>
      <c r="D129" s="18">
        <v>500</v>
      </c>
      <c r="E129" s="19">
        <v>102</v>
      </c>
      <c r="F129" s="20">
        <f t="shared" si="5"/>
        <v>51000</v>
      </c>
      <c r="G129" s="21">
        <v>89</v>
      </c>
      <c r="H129" s="22">
        <f t="shared" si="6"/>
        <v>89.7276492841149</v>
      </c>
      <c r="I129" s="36">
        <v>44863.8246420574</v>
      </c>
      <c r="J129" s="20">
        <f t="shared" si="7"/>
        <v>6136.17535794256</v>
      </c>
      <c r="K129" s="18">
        <f t="shared" si="8"/>
        <v>44500</v>
      </c>
      <c r="L129" s="20">
        <f t="shared" si="9"/>
        <v>363.824642057436</v>
      </c>
      <c r="M129" s="29" t="s">
        <v>499</v>
      </c>
      <c r="N129" s="29" t="s">
        <v>500</v>
      </c>
      <c r="O129" s="40">
        <v>44863.8246420574</v>
      </c>
      <c r="P129" s="39" t="s">
        <v>42</v>
      </c>
      <c r="Q129" s="39" t="s">
        <v>501</v>
      </c>
      <c r="R129" s="52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</row>
    <row r="130" spans="1:42">
      <c r="A130" s="119" t="s">
        <v>502</v>
      </c>
      <c r="B130" s="17" t="s">
        <v>503</v>
      </c>
      <c r="C130" s="17" t="s">
        <v>504</v>
      </c>
      <c r="D130" s="18">
        <v>500</v>
      </c>
      <c r="E130" s="19">
        <v>323</v>
      </c>
      <c r="F130" s="20">
        <f t="shared" si="5"/>
        <v>161500</v>
      </c>
      <c r="G130" s="21">
        <v>311</v>
      </c>
      <c r="H130" s="22">
        <f t="shared" si="6"/>
        <v>311.241119123929</v>
      </c>
      <c r="I130" s="36">
        <v>155620.559561964</v>
      </c>
      <c r="J130" s="20">
        <f t="shared" si="7"/>
        <v>5879.44043803558</v>
      </c>
      <c r="K130" s="18">
        <f t="shared" si="8"/>
        <v>155500</v>
      </c>
      <c r="L130" s="20">
        <f t="shared" si="9"/>
        <v>120.559561964415</v>
      </c>
      <c r="M130" s="29" t="s">
        <v>503</v>
      </c>
      <c r="N130" s="29" t="s">
        <v>504</v>
      </c>
      <c r="O130" s="40">
        <v>155620.559561964</v>
      </c>
      <c r="P130" s="39" t="s">
        <v>42</v>
      </c>
      <c r="Q130" s="39" t="s">
        <v>489</v>
      </c>
      <c r="R130" s="52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</row>
    <row r="131" spans="1:42">
      <c r="A131" s="119" t="s">
        <v>505</v>
      </c>
      <c r="B131" s="17" t="s">
        <v>506</v>
      </c>
      <c r="C131" s="17" t="s">
        <v>507</v>
      </c>
      <c r="D131" s="18">
        <v>500</v>
      </c>
      <c r="E131" s="19">
        <v>282</v>
      </c>
      <c r="F131" s="20">
        <f t="shared" si="5"/>
        <v>141000</v>
      </c>
      <c r="G131" s="21">
        <v>283</v>
      </c>
      <c r="H131" s="22">
        <f t="shared" si="6"/>
        <v>283.372874746261</v>
      </c>
      <c r="I131" s="36">
        <v>141686.43737313</v>
      </c>
      <c r="J131" s="20">
        <f t="shared" si="7"/>
        <v>-686.437373130262</v>
      </c>
      <c r="K131" s="18">
        <f t="shared" si="8"/>
        <v>141500</v>
      </c>
      <c r="L131" s="20">
        <f t="shared" si="9"/>
        <v>186.437373130262</v>
      </c>
      <c r="M131" s="29" t="s">
        <v>506</v>
      </c>
      <c r="N131" s="29" t="s">
        <v>507</v>
      </c>
      <c r="O131" s="40">
        <v>141686.43737313</v>
      </c>
      <c r="P131" s="39" t="s">
        <v>42</v>
      </c>
      <c r="Q131" s="39" t="s">
        <v>508</v>
      </c>
      <c r="R131" s="52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</row>
    <row r="132" spans="1:42">
      <c r="A132" s="120" t="s">
        <v>509</v>
      </c>
      <c r="B132" s="23" t="s">
        <v>506</v>
      </c>
      <c r="C132" s="23" t="s">
        <v>510</v>
      </c>
      <c r="D132" s="24">
        <v>500</v>
      </c>
      <c r="E132" s="25">
        <v>309</v>
      </c>
      <c r="F132" s="26">
        <f t="shared" si="5"/>
        <v>154500</v>
      </c>
      <c r="G132" s="27">
        <v>277</v>
      </c>
      <c r="H132" s="28">
        <f t="shared" si="6"/>
        <v>277.650029316027</v>
      </c>
      <c r="I132" s="24">
        <v>138825.014658013</v>
      </c>
      <c r="J132" s="26">
        <f t="shared" si="7"/>
        <v>15674.9853419867</v>
      </c>
      <c r="K132" s="24">
        <f t="shared" si="8"/>
        <v>138500</v>
      </c>
      <c r="L132" s="26">
        <f t="shared" si="9"/>
        <v>325.014658013271</v>
      </c>
      <c r="M132" s="41" t="s">
        <v>506</v>
      </c>
      <c r="N132" s="41" t="s">
        <v>510</v>
      </c>
      <c r="O132" s="42">
        <v>138825.014658013</v>
      </c>
      <c r="P132" s="43" t="s">
        <v>42</v>
      </c>
      <c r="Q132" s="43" t="s">
        <v>511</v>
      </c>
      <c r="R132" s="54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</row>
    <row r="133" spans="1:42">
      <c r="A133" s="120" t="s">
        <v>512</v>
      </c>
      <c r="B133" s="23" t="s">
        <v>513</v>
      </c>
      <c r="C133" s="23" t="s">
        <v>514</v>
      </c>
      <c r="D133" s="24">
        <v>500</v>
      </c>
      <c r="E133" s="25">
        <v>290</v>
      </c>
      <c r="F133" s="26">
        <f t="shared" ref="F133:F196" si="10">D133*E133</f>
        <v>145000</v>
      </c>
      <c r="G133" s="27">
        <v>261</v>
      </c>
      <c r="H133" s="28">
        <f t="shared" ref="H133:H196" si="11">I133/D133</f>
        <v>261.668210482207</v>
      </c>
      <c r="I133" s="24">
        <v>130834.105241104</v>
      </c>
      <c r="J133" s="26">
        <f t="shared" ref="J133:J196" si="12">F133-I133</f>
        <v>14165.8947588963</v>
      </c>
      <c r="K133" s="24">
        <f t="shared" ref="K133:K196" si="13">G133*D133</f>
        <v>130500</v>
      </c>
      <c r="L133" s="26">
        <f t="shared" ref="L133:L196" si="14">I133-K133</f>
        <v>334.105241103724</v>
      </c>
      <c r="M133" s="41" t="s">
        <v>513</v>
      </c>
      <c r="N133" s="41" t="s">
        <v>514</v>
      </c>
      <c r="O133" s="42">
        <v>130834.105241104</v>
      </c>
      <c r="P133" s="43" t="s">
        <v>42</v>
      </c>
      <c r="Q133" s="43" t="s">
        <v>515</v>
      </c>
      <c r="R133" s="54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</row>
    <row r="134" spans="1:42">
      <c r="A134" s="119" t="s">
        <v>516</v>
      </c>
      <c r="B134" s="29" t="s">
        <v>517</v>
      </c>
      <c r="C134" s="29" t="s">
        <v>518</v>
      </c>
      <c r="D134" s="18">
        <v>500</v>
      </c>
      <c r="E134" s="19">
        <v>50</v>
      </c>
      <c r="F134" s="20">
        <f t="shared" si="10"/>
        <v>25000</v>
      </c>
      <c r="G134" s="21">
        <v>16</v>
      </c>
      <c r="H134" s="22">
        <f t="shared" si="11"/>
        <v>16.09</v>
      </c>
      <c r="I134" s="36">
        <v>8045</v>
      </c>
      <c r="J134" s="20">
        <f t="shared" si="12"/>
        <v>16955</v>
      </c>
      <c r="K134" s="18">
        <f t="shared" si="13"/>
        <v>8000</v>
      </c>
      <c r="L134" s="20">
        <f t="shared" si="14"/>
        <v>45</v>
      </c>
      <c r="M134" s="29" t="s">
        <v>517</v>
      </c>
      <c r="N134" s="29" t="s">
        <v>518</v>
      </c>
      <c r="O134" s="40">
        <v>8045</v>
      </c>
      <c r="P134" s="39" t="s">
        <v>42</v>
      </c>
      <c r="Q134" s="39" t="s">
        <v>519</v>
      </c>
      <c r="R134" s="52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</row>
    <row r="135" spans="1:42">
      <c r="A135" s="119" t="s">
        <v>520</v>
      </c>
      <c r="B135" s="17" t="s">
        <v>521</v>
      </c>
      <c r="C135" s="17" t="s">
        <v>522</v>
      </c>
      <c r="D135" s="18">
        <v>500</v>
      </c>
      <c r="E135" s="19">
        <v>473</v>
      </c>
      <c r="F135" s="20">
        <f t="shared" si="10"/>
        <v>236500</v>
      </c>
      <c r="G135" s="21">
        <v>486</v>
      </c>
      <c r="H135" s="22">
        <f t="shared" si="11"/>
        <v>486.007775117228</v>
      </c>
      <c r="I135" s="36">
        <v>243003.887558614</v>
      </c>
      <c r="J135" s="20">
        <f t="shared" si="12"/>
        <v>-6503.88755861402</v>
      </c>
      <c r="K135" s="18">
        <f t="shared" si="13"/>
        <v>243000</v>
      </c>
      <c r="L135" s="20">
        <f t="shared" si="14"/>
        <v>3.88755861402024</v>
      </c>
      <c r="M135" s="29" t="s">
        <v>521</v>
      </c>
      <c r="N135" s="29" t="s">
        <v>522</v>
      </c>
      <c r="O135" s="40">
        <v>243003.887558614</v>
      </c>
      <c r="P135" s="39" t="s">
        <v>42</v>
      </c>
      <c r="Q135" s="39" t="s">
        <v>523</v>
      </c>
      <c r="R135" s="52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</row>
    <row r="136" spans="1:42">
      <c r="A136" s="119" t="s">
        <v>524</v>
      </c>
      <c r="B136" s="17" t="s">
        <v>525</v>
      </c>
      <c r="C136" s="17" t="s">
        <v>526</v>
      </c>
      <c r="D136" s="18">
        <v>500</v>
      </c>
      <c r="E136" s="19">
        <v>88</v>
      </c>
      <c r="F136" s="20">
        <f t="shared" si="10"/>
        <v>44000</v>
      </c>
      <c r="G136" s="21">
        <v>76</v>
      </c>
      <c r="H136" s="22">
        <f t="shared" si="11"/>
        <v>76.3121199197688</v>
      </c>
      <c r="I136" s="36">
        <v>38156.0599598844</v>
      </c>
      <c r="J136" s="20">
        <f t="shared" si="12"/>
        <v>5843.9400401156</v>
      </c>
      <c r="K136" s="18">
        <f t="shared" si="13"/>
        <v>38000</v>
      </c>
      <c r="L136" s="20">
        <f t="shared" si="14"/>
        <v>156.059959884398</v>
      </c>
      <c r="M136" s="29" t="s">
        <v>525</v>
      </c>
      <c r="N136" s="29" t="s">
        <v>526</v>
      </c>
      <c r="O136" s="40">
        <v>38156.0599598844</v>
      </c>
      <c r="P136" s="39" t="s">
        <v>42</v>
      </c>
      <c r="Q136" s="39" t="s">
        <v>527</v>
      </c>
      <c r="R136" s="52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</row>
    <row r="137" spans="1:42">
      <c r="A137" s="119" t="s">
        <v>528</v>
      </c>
      <c r="B137" s="17" t="s">
        <v>529</v>
      </c>
      <c r="C137" s="17" t="s">
        <v>530</v>
      </c>
      <c r="D137" s="18">
        <v>500</v>
      </c>
      <c r="E137" s="19">
        <v>308</v>
      </c>
      <c r="F137" s="20">
        <f t="shared" si="10"/>
        <v>154000</v>
      </c>
      <c r="G137" s="21">
        <v>310</v>
      </c>
      <c r="H137" s="22">
        <f t="shared" si="11"/>
        <v>310.78128124653</v>
      </c>
      <c r="I137" s="36">
        <v>155390.640623265</v>
      </c>
      <c r="J137" s="20">
        <f t="shared" si="12"/>
        <v>-1390.64062326486</v>
      </c>
      <c r="K137" s="18">
        <f t="shared" si="13"/>
        <v>155000</v>
      </c>
      <c r="L137" s="20">
        <f t="shared" si="14"/>
        <v>390.640623264859</v>
      </c>
      <c r="M137" s="29" t="s">
        <v>529</v>
      </c>
      <c r="N137" s="29" t="s">
        <v>530</v>
      </c>
      <c r="O137" s="40">
        <v>155390.640623265</v>
      </c>
      <c r="P137" s="39" t="s">
        <v>42</v>
      </c>
      <c r="Q137" s="39" t="s">
        <v>531</v>
      </c>
      <c r="R137" s="52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</row>
    <row r="138" spans="1:42">
      <c r="A138" s="119" t="s">
        <v>532</v>
      </c>
      <c r="B138" s="17" t="s">
        <v>533</v>
      </c>
      <c r="C138" s="17" t="s">
        <v>534</v>
      </c>
      <c r="D138" s="18">
        <v>500</v>
      </c>
      <c r="E138" s="19">
        <v>356</v>
      </c>
      <c r="F138" s="20">
        <f t="shared" si="10"/>
        <v>178000</v>
      </c>
      <c r="G138" s="21">
        <v>354</v>
      </c>
      <c r="H138" s="22">
        <f t="shared" si="11"/>
        <v>354.681395400991</v>
      </c>
      <c r="I138" s="36">
        <v>177340.697700495</v>
      </c>
      <c r="J138" s="20">
        <f t="shared" si="12"/>
        <v>659.302299504518</v>
      </c>
      <c r="K138" s="18">
        <f t="shared" si="13"/>
        <v>177000</v>
      </c>
      <c r="L138" s="20">
        <f t="shared" si="14"/>
        <v>340.697700495482</v>
      </c>
      <c r="M138" s="29" t="s">
        <v>533</v>
      </c>
      <c r="N138" s="29" t="s">
        <v>534</v>
      </c>
      <c r="O138" s="40">
        <v>177340.697700495</v>
      </c>
      <c r="P138" s="39" t="s">
        <v>42</v>
      </c>
      <c r="Q138" s="39" t="s">
        <v>535</v>
      </c>
      <c r="R138" s="52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</row>
    <row r="139" spans="1:42">
      <c r="A139" s="119" t="s">
        <v>536</v>
      </c>
      <c r="B139" s="17" t="s">
        <v>537</v>
      </c>
      <c r="C139" s="17" t="s">
        <v>538</v>
      </c>
      <c r="D139" s="18">
        <v>500</v>
      </c>
      <c r="E139" s="19">
        <v>321</v>
      </c>
      <c r="F139" s="20">
        <f t="shared" si="10"/>
        <v>160500</v>
      </c>
      <c r="G139" s="21">
        <v>302</v>
      </c>
      <c r="H139" s="22">
        <f t="shared" si="11"/>
        <v>302.187063252235</v>
      </c>
      <c r="I139" s="36">
        <v>151093.531626117</v>
      </c>
      <c r="J139" s="20">
        <f t="shared" si="12"/>
        <v>9406.46837388256</v>
      </c>
      <c r="K139" s="18">
        <f t="shared" si="13"/>
        <v>151000</v>
      </c>
      <c r="L139" s="20">
        <f t="shared" si="14"/>
        <v>93.5316261174448</v>
      </c>
      <c r="M139" s="29" t="s">
        <v>537</v>
      </c>
      <c r="N139" s="29" t="s">
        <v>538</v>
      </c>
      <c r="O139" s="40">
        <v>151093.531626117</v>
      </c>
      <c r="P139" s="39" t="s">
        <v>42</v>
      </c>
      <c r="Q139" s="39" t="s">
        <v>539</v>
      </c>
      <c r="R139" s="52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</row>
    <row r="140" spans="1:42">
      <c r="A140" s="119" t="s">
        <v>540</v>
      </c>
      <c r="B140" s="17" t="s">
        <v>541</v>
      </c>
      <c r="C140" s="17" t="s">
        <v>542</v>
      </c>
      <c r="D140" s="18">
        <v>500</v>
      </c>
      <c r="E140" s="19">
        <v>479</v>
      </c>
      <c r="F140" s="20">
        <f t="shared" si="10"/>
        <v>239500</v>
      </c>
      <c r="G140" s="21">
        <v>480</v>
      </c>
      <c r="H140" s="22">
        <f t="shared" si="11"/>
        <v>480.489841099978</v>
      </c>
      <c r="I140" s="36">
        <v>240244.920549989</v>
      </c>
      <c r="J140" s="20">
        <f t="shared" si="12"/>
        <v>-744.920549988776</v>
      </c>
      <c r="K140" s="18">
        <f t="shared" si="13"/>
        <v>240000</v>
      </c>
      <c r="L140" s="20">
        <f t="shared" si="14"/>
        <v>244.920549988776</v>
      </c>
      <c r="M140" s="29" t="s">
        <v>541</v>
      </c>
      <c r="N140" s="29" t="s">
        <v>542</v>
      </c>
      <c r="O140" s="40">
        <v>240244.920549989</v>
      </c>
      <c r="P140" s="39" t="s">
        <v>42</v>
      </c>
      <c r="Q140" s="39" t="s">
        <v>543</v>
      </c>
      <c r="R140" s="52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</row>
    <row r="141" spans="1:42">
      <c r="A141" s="120" t="s">
        <v>544</v>
      </c>
      <c r="B141" s="23" t="s">
        <v>545</v>
      </c>
      <c r="C141" s="23" t="s">
        <v>546</v>
      </c>
      <c r="D141" s="24">
        <v>500</v>
      </c>
      <c r="E141" s="25">
        <v>81</v>
      </c>
      <c r="F141" s="26">
        <f t="shared" si="10"/>
        <v>40500</v>
      </c>
      <c r="G141" s="27">
        <v>77</v>
      </c>
      <c r="H141" s="28">
        <f t="shared" si="11"/>
        <v>77.1865196629675</v>
      </c>
      <c r="I141" s="24">
        <v>38593.2598314838</v>
      </c>
      <c r="J141" s="26">
        <f t="shared" si="12"/>
        <v>1906.74016851625</v>
      </c>
      <c r="K141" s="24">
        <f t="shared" si="13"/>
        <v>38500</v>
      </c>
      <c r="L141" s="26">
        <f t="shared" si="14"/>
        <v>93.2598314837524</v>
      </c>
      <c r="M141" s="41" t="s">
        <v>545</v>
      </c>
      <c r="N141" s="41" t="s">
        <v>546</v>
      </c>
      <c r="O141" s="42">
        <v>38593.2598314838</v>
      </c>
      <c r="P141" s="43" t="s">
        <v>42</v>
      </c>
      <c r="Q141" s="43" t="s">
        <v>547</v>
      </c>
      <c r="R141" s="54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</row>
    <row r="142" spans="1:42">
      <c r="A142" s="119" t="s">
        <v>548</v>
      </c>
      <c r="B142" s="17" t="s">
        <v>549</v>
      </c>
      <c r="C142" s="17" t="s">
        <v>550</v>
      </c>
      <c r="D142" s="18">
        <v>500</v>
      </c>
      <c r="E142" s="19">
        <v>258</v>
      </c>
      <c r="F142" s="20">
        <f t="shared" si="10"/>
        <v>129000</v>
      </c>
      <c r="G142" s="21">
        <v>238</v>
      </c>
      <c r="H142" s="22">
        <f t="shared" si="11"/>
        <v>238.118265779837</v>
      </c>
      <c r="I142" s="36">
        <v>119059.132889918</v>
      </c>
      <c r="J142" s="20">
        <f t="shared" si="12"/>
        <v>9940.86711008156</v>
      </c>
      <c r="K142" s="18">
        <f t="shared" si="13"/>
        <v>119000</v>
      </c>
      <c r="L142" s="20">
        <f t="shared" si="14"/>
        <v>59.1328899184446</v>
      </c>
      <c r="M142" s="29" t="s">
        <v>549</v>
      </c>
      <c r="N142" s="29" t="s">
        <v>550</v>
      </c>
      <c r="O142" s="40">
        <v>119059.132889918</v>
      </c>
      <c r="P142" s="39" t="s">
        <v>42</v>
      </c>
      <c r="Q142" s="39" t="s">
        <v>551</v>
      </c>
      <c r="R142" s="52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</row>
    <row r="143" spans="1:42">
      <c r="A143" s="119" t="s">
        <v>552</v>
      </c>
      <c r="B143" s="17" t="s">
        <v>553</v>
      </c>
      <c r="C143" s="17" t="s">
        <v>554</v>
      </c>
      <c r="D143" s="18">
        <v>500</v>
      </c>
      <c r="E143" s="19">
        <v>371</v>
      </c>
      <c r="F143" s="20">
        <f t="shared" si="10"/>
        <v>185500</v>
      </c>
      <c r="G143" s="21">
        <v>373</v>
      </c>
      <c r="H143" s="22">
        <f t="shared" si="11"/>
        <v>373.412762713245</v>
      </c>
      <c r="I143" s="36">
        <v>186706.381356622</v>
      </c>
      <c r="J143" s="20">
        <f t="shared" si="12"/>
        <v>-1206.38135662227</v>
      </c>
      <c r="K143" s="18">
        <f t="shared" si="13"/>
        <v>186500</v>
      </c>
      <c r="L143" s="20">
        <f t="shared" si="14"/>
        <v>206.381356622267</v>
      </c>
      <c r="M143" s="29" t="s">
        <v>553</v>
      </c>
      <c r="N143" s="29" t="s">
        <v>554</v>
      </c>
      <c r="O143" s="40">
        <v>186706.381356622</v>
      </c>
      <c r="P143" s="39" t="s">
        <v>42</v>
      </c>
      <c r="Q143" s="39" t="s">
        <v>555</v>
      </c>
      <c r="R143" s="52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</row>
    <row r="144" spans="1:42">
      <c r="A144" s="119" t="s">
        <v>556</v>
      </c>
      <c r="B144" s="17" t="s">
        <v>557</v>
      </c>
      <c r="C144" s="17" t="s">
        <v>558</v>
      </c>
      <c r="D144" s="18">
        <v>500</v>
      </c>
      <c r="E144" s="19">
        <v>100</v>
      </c>
      <c r="F144" s="20">
        <f t="shared" si="10"/>
        <v>50000</v>
      </c>
      <c r="G144" s="21">
        <v>77</v>
      </c>
      <c r="H144" s="22">
        <f t="shared" si="11"/>
        <v>77.24846</v>
      </c>
      <c r="I144" s="36">
        <v>38624.23</v>
      </c>
      <c r="J144" s="20">
        <f t="shared" si="12"/>
        <v>11375.77</v>
      </c>
      <c r="K144" s="18">
        <f t="shared" si="13"/>
        <v>38500</v>
      </c>
      <c r="L144" s="20">
        <f t="shared" si="14"/>
        <v>124.230000000003</v>
      </c>
      <c r="M144" s="29" t="s">
        <v>557</v>
      </c>
      <c r="N144" s="29" t="s">
        <v>558</v>
      </c>
      <c r="O144" s="40">
        <v>38624.23</v>
      </c>
      <c r="P144" s="39" t="s">
        <v>42</v>
      </c>
      <c r="Q144" s="39" t="s">
        <v>559</v>
      </c>
      <c r="R144" s="52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</row>
    <row r="145" spans="1:42">
      <c r="A145" s="119" t="s">
        <v>560</v>
      </c>
      <c r="B145" s="17" t="s">
        <v>561</v>
      </c>
      <c r="C145" s="17" t="s">
        <v>562</v>
      </c>
      <c r="D145" s="18">
        <v>500</v>
      </c>
      <c r="E145" s="19">
        <v>507</v>
      </c>
      <c r="F145" s="20">
        <f t="shared" si="10"/>
        <v>253500</v>
      </c>
      <c r="G145" s="21">
        <v>500</v>
      </c>
      <c r="H145" s="22">
        <f t="shared" si="11"/>
        <v>500.121860220575</v>
      </c>
      <c r="I145" s="36">
        <v>250060.930110288</v>
      </c>
      <c r="J145" s="20">
        <f t="shared" si="12"/>
        <v>3439.06988971229</v>
      </c>
      <c r="K145" s="18">
        <f t="shared" si="13"/>
        <v>250000</v>
      </c>
      <c r="L145" s="20">
        <f t="shared" si="14"/>
        <v>60.9301102877071</v>
      </c>
      <c r="M145" s="29" t="s">
        <v>561</v>
      </c>
      <c r="N145" s="29" t="s">
        <v>562</v>
      </c>
      <c r="O145" s="40">
        <v>250060.930110288</v>
      </c>
      <c r="P145" s="39" t="s">
        <v>42</v>
      </c>
      <c r="Q145" s="39" t="s">
        <v>563</v>
      </c>
      <c r="R145" s="52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</row>
    <row r="146" spans="1:42">
      <c r="A146" s="119" t="s">
        <v>564</v>
      </c>
      <c r="B146" s="17" t="s">
        <v>561</v>
      </c>
      <c r="C146" s="17" t="s">
        <v>565</v>
      </c>
      <c r="D146" s="18">
        <v>500</v>
      </c>
      <c r="E146" s="19">
        <v>341</v>
      </c>
      <c r="F146" s="20">
        <f t="shared" si="10"/>
        <v>170500</v>
      </c>
      <c r="G146" s="21">
        <v>336</v>
      </c>
      <c r="H146" s="22">
        <f t="shared" si="11"/>
        <v>336.774113668147</v>
      </c>
      <c r="I146" s="36">
        <v>168387.056834074</v>
      </c>
      <c r="J146" s="20">
        <f t="shared" si="12"/>
        <v>2112.94316592638</v>
      </c>
      <c r="K146" s="18">
        <f t="shared" si="13"/>
        <v>168000</v>
      </c>
      <c r="L146" s="20">
        <f t="shared" si="14"/>
        <v>387.056834073621</v>
      </c>
      <c r="M146" s="29" t="s">
        <v>561</v>
      </c>
      <c r="N146" s="29" t="s">
        <v>565</v>
      </c>
      <c r="O146" s="40">
        <v>168387.056834074</v>
      </c>
      <c r="P146" s="39" t="s">
        <v>42</v>
      </c>
      <c r="Q146" s="39" t="s">
        <v>566</v>
      </c>
      <c r="R146" s="52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</row>
    <row r="147" spans="1:42">
      <c r="A147" s="119" t="s">
        <v>567</v>
      </c>
      <c r="B147" s="17" t="s">
        <v>568</v>
      </c>
      <c r="C147" s="17" t="s">
        <v>569</v>
      </c>
      <c r="D147" s="18">
        <v>500</v>
      </c>
      <c r="E147" s="19">
        <v>438</v>
      </c>
      <c r="F147" s="20">
        <f t="shared" si="10"/>
        <v>219000</v>
      </c>
      <c r="G147" s="21">
        <v>429</v>
      </c>
      <c r="H147" s="22">
        <f t="shared" si="11"/>
        <v>429.581679680599</v>
      </c>
      <c r="I147" s="36">
        <v>214790.8398403</v>
      </c>
      <c r="J147" s="20">
        <f t="shared" si="12"/>
        <v>4209.16015970038</v>
      </c>
      <c r="K147" s="18">
        <f t="shared" si="13"/>
        <v>214500</v>
      </c>
      <c r="L147" s="20">
        <f t="shared" si="14"/>
        <v>290.839840299624</v>
      </c>
      <c r="M147" s="29" t="s">
        <v>568</v>
      </c>
      <c r="N147" s="29" t="s">
        <v>569</v>
      </c>
      <c r="O147" s="40">
        <v>214790.8398403</v>
      </c>
      <c r="P147" s="39" t="s">
        <v>42</v>
      </c>
      <c r="Q147" s="39" t="s">
        <v>570</v>
      </c>
      <c r="R147" s="52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</row>
    <row r="148" spans="1:42">
      <c r="A148" s="119" t="s">
        <v>571</v>
      </c>
      <c r="B148" s="17" t="s">
        <v>572</v>
      </c>
      <c r="C148" s="17" t="s">
        <v>573</v>
      </c>
      <c r="D148" s="18">
        <v>500</v>
      </c>
      <c r="E148" s="19">
        <v>446</v>
      </c>
      <c r="F148" s="20">
        <f t="shared" si="10"/>
        <v>223000</v>
      </c>
      <c r="G148" s="21">
        <v>435</v>
      </c>
      <c r="H148" s="22">
        <f t="shared" si="11"/>
        <v>435.764714095417</v>
      </c>
      <c r="I148" s="36">
        <v>217882.357047708</v>
      </c>
      <c r="J148" s="20">
        <f t="shared" si="12"/>
        <v>5117.64295229164</v>
      </c>
      <c r="K148" s="18">
        <f t="shared" si="13"/>
        <v>217500</v>
      </c>
      <c r="L148" s="20">
        <f t="shared" si="14"/>
        <v>382.357047708356</v>
      </c>
      <c r="M148" s="29" t="s">
        <v>572</v>
      </c>
      <c r="N148" s="29" t="s">
        <v>573</v>
      </c>
      <c r="O148" s="40">
        <v>217882.357047708</v>
      </c>
      <c r="P148" s="39" t="s">
        <v>42</v>
      </c>
      <c r="Q148" s="39" t="s">
        <v>336</v>
      </c>
      <c r="R148" s="52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</row>
    <row r="149" spans="1:42">
      <c r="A149" s="119" t="s">
        <v>574</v>
      </c>
      <c r="B149" s="17" t="s">
        <v>575</v>
      </c>
      <c r="C149" s="17" t="s">
        <v>576</v>
      </c>
      <c r="D149" s="18">
        <v>500</v>
      </c>
      <c r="E149" s="19">
        <v>272</v>
      </c>
      <c r="F149" s="20">
        <f t="shared" si="10"/>
        <v>136000</v>
      </c>
      <c r="G149" s="21">
        <v>256</v>
      </c>
      <c r="H149" s="22">
        <f t="shared" si="11"/>
        <v>256.446099368049</v>
      </c>
      <c r="I149" s="36">
        <v>128223.049684025</v>
      </c>
      <c r="J149" s="20">
        <f t="shared" si="12"/>
        <v>7776.95031597525</v>
      </c>
      <c r="K149" s="18">
        <f t="shared" si="13"/>
        <v>128000</v>
      </c>
      <c r="L149" s="20">
        <f t="shared" si="14"/>
        <v>223.049684024751</v>
      </c>
      <c r="M149" s="29" t="s">
        <v>575</v>
      </c>
      <c r="N149" s="29" t="s">
        <v>576</v>
      </c>
      <c r="O149" s="40">
        <v>128223.049684025</v>
      </c>
      <c r="P149" s="39" t="s">
        <v>42</v>
      </c>
      <c r="Q149" s="39" t="s">
        <v>577</v>
      </c>
      <c r="R149" s="52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</row>
    <row r="150" spans="1:42">
      <c r="A150" s="120" t="s">
        <v>578</v>
      </c>
      <c r="B150" s="23" t="s">
        <v>579</v>
      </c>
      <c r="C150" s="23" t="s">
        <v>580</v>
      </c>
      <c r="D150" s="24">
        <v>500</v>
      </c>
      <c r="E150" s="25">
        <v>49</v>
      </c>
      <c r="F150" s="26">
        <f t="shared" si="10"/>
        <v>24500</v>
      </c>
      <c r="G150" s="27">
        <v>48</v>
      </c>
      <c r="H150" s="28">
        <f t="shared" si="11"/>
        <v>48.24948</v>
      </c>
      <c r="I150" s="24">
        <v>24124.74</v>
      </c>
      <c r="J150" s="26">
        <f t="shared" si="12"/>
        <v>375.260000000002</v>
      </c>
      <c r="K150" s="24">
        <f t="shared" si="13"/>
        <v>24000</v>
      </c>
      <c r="L150" s="26">
        <f t="shared" si="14"/>
        <v>124.739999999998</v>
      </c>
      <c r="M150" s="41" t="s">
        <v>579</v>
      </c>
      <c r="N150" s="41" t="s">
        <v>580</v>
      </c>
      <c r="O150" s="42">
        <v>24124.74</v>
      </c>
      <c r="P150" s="43" t="s">
        <v>42</v>
      </c>
      <c r="Q150" s="43" t="s">
        <v>425</v>
      </c>
      <c r="R150" s="54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</row>
    <row r="151" spans="1:42">
      <c r="A151" s="120" t="s">
        <v>581</v>
      </c>
      <c r="B151" s="23" t="s">
        <v>579</v>
      </c>
      <c r="C151" s="23" t="s">
        <v>582</v>
      </c>
      <c r="D151" s="24">
        <v>500</v>
      </c>
      <c r="E151" s="25">
        <v>251</v>
      </c>
      <c r="F151" s="26">
        <f t="shared" si="10"/>
        <v>125500</v>
      </c>
      <c r="G151" s="27">
        <v>240</v>
      </c>
      <c r="H151" s="28">
        <f t="shared" si="11"/>
        <v>240.230118284716</v>
      </c>
      <c r="I151" s="24">
        <v>120115.059142358</v>
      </c>
      <c r="J151" s="26">
        <f t="shared" si="12"/>
        <v>5384.940857642</v>
      </c>
      <c r="K151" s="24">
        <f t="shared" si="13"/>
        <v>120000</v>
      </c>
      <c r="L151" s="26">
        <f t="shared" si="14"/>
        <v>115.059142358004</v>
      </c>
      <c r="M151" s="41" t="s">
        <v>579</v>
      </c>
      <c r="N151" s="41" t="s">
        <v>582</v>
      </c>
      <c r="O151" s="42">
        <v>120115.059142358</v>
      </c>
      <c r="P151" s="43" t="s">
        <v>42</v>
      </c>
      <c r="Q151" s="43" t="s">
        <v>425</v>
      </c>
      <c r="R151" s="54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</row>
    <row r="152" spans="1:42">
      <c r="A152" s="119" t="s">
        <v>583</v>
      </c>
      <c r="B152" s="17" t="s">
        <v>584</v>
      </c>
      <c r="C152" s="17" t="s">
        <v>580</v>
      </c>
      <c r="D152" s="18">
        <v>500</v>
      </c>
      <c r="E152" s="19">
        <v>210</v>
      </c>
      <c r="F152" s="20">
        <f t="shared" si="10"/>
        <v>105000</v>
      </c>
      <c r="G152" s="21">
        <v>200</v>
      </c>
      <c r="H152" s="22">
        <f t="shared" si="11"/>
        <v>200.074161019631</v>
      </c>
      <c r="I152" s="36">
        <v>100037.080509815</v>
      </c>
      <c r="J152" s="20">
        <f t="shared" si="12"/>
        <v>4962.91949018452</v>
      </c>
      <c r="K152" s="18">
        <f t="shared" si="13"/>
        <v>100000</v>
      </c>
      <c r="L152" s="20">
        <f t="shared" si="14"/>
        <v>37.0805098154815</v>
      </c>
      <c r="M152" s="29" t="s">
        <v>584</v>
      </c>
      <c r="N152" s="29" t="s">
        <v>580</v>
      </c>
      <c r="O152" s="40">
        <v>100037.080509815</v>
      </c>
      <c r="P152" s="39" t="s">
        <v>42</v>
      </c>
      <c r="Q152" s="39" t="s">
        <v>585</v>
      </c>
      <c r="R152" s="52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</row>
    <row r="153" spans="1:42">
      <c r="A153" s="119" t="s">
        <v>586</v>
      </c>
      <c r="B153" s="17" t="s">
        <v>587</v>
      </c>
      <c r="C153" s="17" t="s">
        <v>588</v>
      </c>
      <c r="D153" s="18">
        <v>500</v>
      </c>
      <c r="E153" s="19">
        <v>404</v>
      </c>
      <c r="F153" s="20">
        <f t="shared" si="10"/>
        <v>202000</v>
      </c>
      <c r="G153" s="21">
        <v>407</v>
      </c>
      <c r="H153" s="22">
        <f t="shared" si="11"/>
        <v>407.657684403741</v>
      </c>
      <c r="I153" s="36">
        <v>203828.842201871</v>
      </c>
      <c r="J153" s="20">
        <f t="shared" si="12"/>
        <v>-1828.8422018706</v>
      </c>
      <c r="K153" s="18">
        <f t="shared" si="13"/>
        <v>203500</v>
      </c>
      <c r="L153" s="20">
        <f t="shared" si="14"/>
        <v>328.842201870604</v>
      </c>
      <c r="M153" s="29" t="s">
        <v>587</v>
      </c>
      <c r="N153" s="29" t="s">
        <v>588</v>
      </c>
      <c r="O153" s="40">
        <v>203828.842201871</v>
      </c>
      <c r="P153" s="39" t="s">
        <v>42</v>
      </c>
      <c r="Q153" s="39" t="s">
        <v>589</v>
      </c>
      <c r="R153" s="52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</row>
    <row r="154" spans="1:42">
      <c r="A154" s="119" t="s">
        <v>590</v>
      </c>
      <c r="B154" s="17" t="s">
        <v>591</v>
      </c>
      <c r="C154" s="17" t="s">
        <v>592</v>
      </c>
      <c r="D154" s="18">
        <v>500</v>
      </c>
      <c r="E154" s="19">
        <v>98</v>
      </c>
      <c r="F154" s="20">
        <f t="shared" si="10"/>
        <v>49000</v>
      </c>
      <c r="G154" s="21">
        <v>119</v>
      </c>
      <c r="H154" s="22">
        <f t="shared" si="11"/>
        <v>119.548519441887</v>
      </c>
      <c r="I154" s="36">
        <v>59774.2597209437</v>
      </c>
      <c r="J154" s="20">
        <f t="shared" si="12"/>
        <v>-10774.2597209437</v>
      </c>
      <c r="K154" s="18">
        <f t="shared" si="13"/>
        <v>59500</v>
      </c>
      <c r="L154" s="20">
        <f t="shared" si="14"/>
        <v>274.259720943694</v>
      </c>
      <c r="M154" s="29" t="s">
        <v>591</v>
      </c>
      <c r="N154" s="29" t="s">
        <v>592</v>
      </c>
      <c r="O154" s="40">
        <v>59774.2597209437</v>
      </c>
      <c r="P154" s="39" t="s">
        <v>42</v>
      </c>
      <c r="Q154" s="39" t="s">
        <v>593</v>
      </c>
      <c r="R154" s="52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</row>
    <row r="155" spans="1:42">
      <c r="A155" s="119" t="s">
        <v>594</v>
      </c>
      <c r="B155" s="17" t="s">
        <v>595</v>
      </c>
      <c r="C155" s="17" t="s">
        <v>596</v>
      </c>
      <c r="D155" s="18">
        <v>500</v>
      </c>
      <c r="E155" s="19">
        <v>303</v>
      </c>
      <c r="F155" s="20">
        <f t="shared" si="10"/>
        <v>151500</v>
      </c>
      <c r="G155" s="21">
        <v>284</v>
      </c>
      <c r="H155" s="22">
        <f t="shared" si="11"/>
        <v>284.640461226022</v>
      </c>
      <c r="I155" s="36">
        <v>142320.230613011</v>
      </c>
      <c r="J155" s="20">
        <f t="shared" si="12"/>
        <v>9179.76938698886</v>
      </c>
      <c r="K155" s="18">
        <f t="shared" si="13"/>
        <v>142000</v>
      </c>
      <c r="L155" s="20">
        <f t="shared" si="14"/>
        <v>320.230613011139</v>
      </c>
      <c r="M155" s="29" t="s">
        <v>595</v>
      </c>
      <c r="N155" s="29" t="s">
        <v>596</v>
      </c>
      <c r="O155" s="40">
        <v>142320.230613011</v>
      </c>
      <c r="P155" s="39" t="s">
        <v>42</v>
      </c>
      <c r="Q155" s="39" t="s">
        <v>597</v>
      </c>
      <c r="R155" s="52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</row>
    <row r="156" spans="1:42">
      <c r="A156" s="120" t="s">
        <v>598</v>
      </c>
      <c r="B156" s="23" t="s">
        <v>599</v>
      </c>
      <c r="C156" s="23" t="s">
        <v>531</v>
      </c>
      <c r="D156" s="24">
        <v>500</v>
      </c>
      <c r="E156" s="25">
        <v>353</v>
      </c>
      <c r="F156" s="26">
        <f t="shared" si="10"/>
        <v>176500</v>
      </c>
      <c r="G156" s="27">
        <v>323</v>
      </c>
      <c r="H156" s="28">
        <f t="shared" si="11"/>
        <v>323.019723655599</v>
      </c>
      <c r="I156" s="24">
        <v>161509.8618278</v>
      </c>
      <c r="J156" s="26">
        <f t="shared" si="12"/>
        <v>14990.1381722003</v>
      </c>
      <c r="K156" s="24">
        <f t="shared" si="13"/>
        <v>161500</v>
      </c>
      <c r="L156" s="26">
        <f t="shared" si="14"/>
        <v>9.86182779973024</v>
      </c>
      <c r="M156" s="41" t="s">
        <v>599</v>
      </c>
      <c r="N156" s="41" t="s">
        <v>531</v>
      </c>
      <c r="O156" s="42">
        <v>161509.8618278</v>
      </c>
      <c r="P156" s="43" t="s">
        <v>42</v>
      </c>
      <c r="Q156" s="43" t="s">
        <v>600</v>
      </c>
      <c r="R156" s="54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</row>
    <row r="157" spans="1:42">
      <c r="A157" s="119" t="s">
        <v>601</v>
      </c>
      <c r="B157" s="17" t="s">
        <v>602</v>
      </c>
      <c r="C157" s="17" t="s">
        <v>603</v>
      </c>
      <c r="D157" s="18">
        <v>500</v>
      </c>
      <c r="E157" s="19">
        <v>98</v>
      </c>
      <c r="F157" s="20">
        <f t="shared" si="10"/>
        <v>49000</v>
      </c>
      <c r="G157" s="21">
        <v>80</v>
      </c>
      <c r="H157" s="22">
        <f t="shared" si="11"/>
        <v>80.5646087137034</v>
      </c>
      <c r="I157" s="36">
        <v>40282.3043568517</v>
      </c>
      <c r="J157" s="20">
        <f t="shared" si="12"/>
        <v>8717.69564314832</v>
      </c>
      <c r="K157" s="18">
        <f t="shared" si="13"/>
        <v>40000</v>
      </c>
      <c r="L157" s="20">
        <f t="shared" si="14"/>
        <v>282.30435685168</v>
      </c>
      <c r="M157" s="29" t="s">
        <v>602</v>
      </c>
      <c r="N157" s="29" t="s">
        <v>603</v>
      </c>
      <c r="O157" s="40">
        <v>40282.3043568517</v>
      </c>
      <c r="P157" s="39" t="s">
        <v>42</v>
      </c>
      <c r="Q157" s="39" t="s">
        <v>604</v>
      </c>
      <c r="R157" s="52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</row>
    <row r="158" spans="1:42">
      <c r="A158" s="120" t="s">
        <v>605</v>
      </c>
      <c r="B158" s="41" t="s">
        <v>606</v>
      </c>
      <c r="C158" s="41" t="s">
        <v>607</v>
      </c>
      <c r="D158" s="24">
        <v>500</v>
      </c>
      <c r="E158" s="60">
        <v>191</v>
      </c>
      <c r="F158" s="26">
        <f t="shared" si="10"/>
        <v>95500</v>
      </c>
      <c r="G158" s="27">
        <v>158</v>
      </c>
      <c r="H158" s="28">
        <f t="shared" si="11"/>
        <v>158.538372746021</v>
      </c>
      <c r="I158" s="24">
        <v>79269.1863730106</v>
      </c>
      <c r="J158" s="26">
        <f t="shared" si="12"/>
        <v>16230.8136269894</v>
      </c>
      <c r="K158" s="24">
        <f t="shared" si="13"/>
        <v>79000</v>
      </c>
      <c r="L158" s="26">
        <f t="shared" si="14"/>
        <v>269.186373010583</v>
      </c>
      <c r="M158" s="41" t="s">
        <v>606</v>
      </c>
      <c r="N158" s="41" t="s">
        <v>607</v>
      </c>
      <c r="O158" s="42">
        <v>79269.1863730106</v>
      </c>
      <c r="P158" s="43" t="s">
        <v>42</v>
      </c>
      <c r="Q158" s="43" t="s">
        <v>608</v>
      </c>
      <c r="R158" s="54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</row>
    <row r="159" spans="1:42">
      <c r="A159" s="119" t="s">
        <v>609</v>
      </c>
      <c r="B159" s="17" t="s">
        <v>606</v>
      </c>
      <c r="C159" s="17" t="s">
        <v>610</v>
      </c>
      <c r="D159" s="18">
        <v>500</v>
      </c>
      <c r="E159" s="19">
        <v>614</v>
      </c>
      <c r="F159" s="20">
        <f t="shared" si="10"/>
        <v>307000</v>
      </c>
      <c r="G159" s="21">
        <v>606</v>
      </c>
      <c r="H159" s="22">
        <f t="shared" si="11"/>
        <v>606.036625719514</v>
      </c>
      <c r="I159" s="36">
        <v>303018.312859757</v>
      </c>
      <c r="J159" s="20">
        <f t="shared" si="12"/>
        <v>3981.68714024295</v>
      </c>
      <c r="K159" s="18">
        <f t="shared" si="13"/>
        <v>303000</v>
      </c>
      <c r="L159" s="20">
        <f t="shared" si="14"/>
        <v>18.3128597570467</v>
      </c>
      <c r="M159" s="29" t="s">
        <v>606</v>
      </c>
      <c r="N159" s="29" t="s">
        <v>610</v>
      </c>
      <c r="O159" s="40">
        <v>303018.312859757</v>
      </c>
      <c r="P159" s="39" t="s">
        <v>42</v>
      </c>
      <c r="Q159" s="39" t="s">
        <v>611</v>
      </c>
      <c r="R159" s="52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</row>
    <row r="160" spans="1:42">
      <c r="A160" s="119" t="s">
        <v>612</v>
      </c>
      <c r="B160" s="17" t="s">
        <v>613</v>
      </c>
      <c r="C160" s="17" t="s">
        <v>143</v>
      </c>
      <c r="D160" s="18">
        <v>500</v>
      </c>
      <c r="E160" s="19">
        <v>171</v>
      </c>
      <c r="F160" s="20">
        <f t="shared" si="10"/>
        <v>85500</v>
      </c>
      <c r="G160" s="21">
        <v>149</v>
      </c>
      <c r="H160" s="22">
        <f t="shared" si="11"/>
        <v>149.1292937363</v>
      </c>
      <c r="I160" s="36">
        <v>74564.6468681501</v>
      </c>
      <c r="J160" s="20">
        <f t="shared" si="12"/>
        <v>10935.3531318499</v>
      </c>
      <c r="K160" s="18">
        <f t="shared" si="13"/>
        <v>74500</v>
      </c>
      <c r="L160" s="20">
        <f t="shared" si="14"/>
        <v>64.6468681500701</v>
      </c>
      <c r="M160" s="29" t="s">
        <v>613</v>
      </c>
      <c r="N160" s="29" t="s">
        <v>143</v>
      </c>
      <c r="O160" s="40">
        <v>74564.6468681501</v>
      </c>
      <c r="P160" s="39" t="s">
        <v>42</v>
      </c>
      <c r="Q160" s="39" t="s">
        <v>614</v>
      </c>
      <c r="R160" s="52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</row>
    <row r="161" spans="1:42">
      <c r="A161" s="119" t="s">
        <v>615</v>
      </c>
      <c r="B161" s="17" t="s">
        <v>132</v>
      </c>
      <c r="C161" s="17" t="s">
        <v>616</v>
      </c>
      <c r="D161" s="18">
        <v>500</v>
      </c>
      <c r="E161" s="19">
        <v>472</v>
      </c>
      <c r="F161" s="20">
        <f t="shared" si="10"/>
        <v>236000</v>
      </c>
      <c r="G161" s="21">
        <v>476</v>
      </c>
      <c r="H161" s="22">
        <f t="shared" si="11"/>
        <v>476.942696986063</v>
      </c>
      <c r="I161" s="36">
        <v>238471.348493031</v>
      </c>
      <c r="J161" s="20">
        <f t="shared" si="12"/>
        <v>-2471.34849303137</v>
      </c>
      <c r="K161" s="18">
        <f t="shared" si="13"/>
        <v>238000</v>
      </c>
      <c r="L161" s="20">
        <f t="shared" si="14"/>
        <v>471.348493031372</v>
      </c>
      <c r="M161" s="29" t="s">
        <v>132</v>
      </c>
      <c r="N161" s="29" t="s">
        <v>616</v>
      </c>
      <c r="O161" s="40">
        <v>238471.348493031</v>
      </c>
      <c r="P161" s="39" t="s">
        <v>42</v>
      </c>
      <c r="Q161" s="39" t="s">
        <v>617</v>
      </c>
      <c r="R161" s="52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</row>
    <row r="162" spans="1:42">
      <c r="A162" s="119" t="s">
        <v>618</v>
      </c>
      <c r="B162" s="17" t="s">
        <v>619</v>
      </c>
      <c r="C162" s="17" t="s">
        <v>620</v>
      </c>
      <c r="D162" s="18">
        <v>500</v>
      </c>
      <c r="E162" s="19">
        <v>296</v>
      </c>
      <c r="F162" s="20">
        <f t="shared" si="10"/>
        <v>148000</v>
      </c>
      <c r="G162" s="21">
        <v>281</v>
      </c>
      <c r="H162" s="22">
        <f t="shared" si="11"/>
        <v>281.38862365258</v>
      </c>
      <c r="I162" s="36">
        <v>140694.31182629</v>
      </c>
      <c r="J162" s="20">
        <f t="shared" si="12"/>
        <v>7305.68817370996</v>
      </c>
      <c r="K162" s="18">
        <f t="shared" si="13"/>
        <v>140500</v>
      </c>
      <c r="L162" s="20">
        <f t="shared" si="14"/>
        <v>194.311826290039</v>
      </c>
      <c r="M162" s="29" t="s">
        <v>619</v>
      </c>
      <c r="N162" s="29" t="s">
        <v>620</v>
      </c>
      <c r="O162" s="40">
        <v>140694.31182629</v>
      </c>
      <c r="P162" s="39" t="s">
        <v>42</v>
      </c>
      <c r="Q162" s="39" t="s">
        <v>621</v>
      </c>
      <c r="R162" s="52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</row>
    <row r="163" spans="1:42">
      <c r="A163" s="119" t="s">
        <v>622</v>
      </c>
      <c r="B163" s="17" t="s">
        <v>623</v>
      </c>
      <c r="C163" s="17" t="s">
        <v>624</v>
      </c>
      <c r="D163" s="18">
        <v>500</v>
      </c>
      <c r="E163" s="19">
        <v>446</v>
      </c>
      <c r="F163" s="20">
        <f t="shared" si="10"/>
        <v>223000</v>
      </c>
      <c r="G163" s="21">
        <v>443</v>
      </c>
      <c r="H163" s="22">
        <f t="shared" si="11"/>
        <v>443.567795581248</v>
      </c>
      <c r="I163" s="36">
        <v>221783.897790624</v>
      </c>
      <c r="J163" s="20">
        <f t="shared" si="12"/>
        <v>1216.10220937591</v>
      </c>
      <c r="K163" s="18">
        <f t="shared" si="13"/>
        <v>221500</v>
      </c>
      <c r="L163" s="20">
        <f t="shared" si="14"/>
        <v>283.897790624091</v>
      </c>
      <c r="M163" s="29" t="s">
        <v>623</v>
      </c>
      <c r="N163" s="29" t="s">
        <v>624</v>
      </c>
      <c r="O163" s="40">
        <v>221783.897790624</v>
      </c>
      <c r="P163" s="39" t="s">
        <v>42</v>
      </c>
      <c r="Q163" s="39" t="s">
        <v>625</v>
      </c>
      <c r="R163" s="52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</row>
    <row r="164" spans="1:42">
      <c r="A164" s="119" t="s">
        <v>626</v>
      </c>
      <c r="B164" s="17" t="s">
        <v>627</v>
      </c>
      <c r="C164" s="17" t="s">
        <v>54</v>
      </c>
      <c r="D164" s="18">
        <v>500</v>
      </c>
      <c r="E164" s="19">
        <v>71</v>
      </c>
      <c r="F164" s="20">
        <f t="shared" si="10"/>
        <v>35500</v>
      </c>
      <c r="G164" s="21">
        <v>58</v>
      </c>
      <c r="H164" s="22">
        <f t="shared" si="11"/>
        <v>58.1728500827012</v>
      </c>
      <c r="I164" s="36">
        <v>29086.4250413506</v>
      </c>
      <c r="J164" s="20">
        <f t="shared" si="12"/>
        <v>6413.57495864938</v>
      </c>
      <c r="K164" s="18">
        <f t="shared" si="13"/>
        <v>29000</v>
      </c>
      <c r="L164" s="20">
        <f t="shared" si="14"/>
        <v>86.4250413506234</v>
      </c>
      <c r="M164" s="29" t="s">
        <v>627</v>
      </c>
      <c r="N164" s="29" t="s">
        <v>54</v>
      </c>
      <c r="O164" s="40">
        <v>29086.4250413506</v>
      </c>
      <c r="P164" s="39" t="s">
        <v>42</v>
      </c>
      <c r="Q164" s="39" t="s">
        <v>628</v>
      </c>
      <c r="R164" s="52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</row>
    <row r="165" spans="1:42">
      <c r="A165" s="119" t="s">
        <v>629</v>
      </c>
      <c r="B165" s="17" t="s">
        <v>630</v>
      </c>
      <c r="C165" s="17" t="s">
        <v>631</v>
      </c>
      <c r="D165" s="18">
        <v>500</v>
      </c>
      <c r="E165" s="19">
        <v>577</v>
      </c>
      <c r="F165" s="20">
        <f t="shared" si="10"/>
        <v>288500</v>
      </c>
      <c r="G165" s="21">
        <v>596</v>
      </c>
      <c r="H165" s="22">
        <f t="shared" si="11"/>
        <v>596.830364835414</v>
      </c>
      <c r="I165" s="36">
        <v>298415.182417707</v>
      </c>
      <c r="J165" s="20">
        <f t="shared" si="12"/>
        <v>-9915.18241770682</v>
      </c>
      <c r="K165" s="18">
        <f t="shared" si="13"/>
        <v>298000</v>
      </c>
      <c r="L165" s="20">
        <f t="shared" si="14"/>
        <v>415.182417706819</v>
      </c>
      <c r="M165" s="29" t="s">
        <v>630</v>
      </c>
      <c r="N165" s="29" t="s">
        <v>631</v>
      </c>
      <c r="O165" s="40">
        <v>298415.182417707</v>
      </c>
      <c r="P165" s="39" t="s">
        <v>42</v>
      </c>
      <c r="Q165" s="39" t="s">
        <v>632</v>
      </c>
      <c r="R165" s="52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</row>
    <row r="166" spans="1:42">
      <c r="A166" s="119" t="s">
        <v>633</v>
      </c>
      <c r="B166" s="17" t="s">
        <v>634</v>
      </c>
      <c r="C166" s="17" t="s">
        <v>635</v>
      </c>
      <c r="D166" s="18">
        <v>500</v>
      </c>
      <c r="E166" s="19">
        <v>130</v>
      </c>
      <c r="F166" s="20">
        <f t="shared" si="10"/>
        <v>65000</v>
      </c>
      <c r="G166" s="21">
        <v>258</v>
      </c>
      <c r="H166" s="22">
        <f t="shared" si="11"/>
        <v>258.342702286248</v>
      </c>
      <c r="I166" s="36">
        <v>129171.351143124</v>
      </c>
      <c r="J166" s="20">
        <f t="shared" si="12"/>
        <v>-64171.3511431242</v>
      </c>
      <c r="K166" s="18">
        <f t="shared" si="13"/>
        <v>129000</v>
      </c>
      <c r="L166" s="20">
        <f t="shared" si="14"/>
        <v>171.351143124222</v>
      </c>
      <c r="M166" s="29" t="s">
        <v>634</v>
      </c>
      <c r="N166" s="29" t="s">
        <v>635</v>
      </c>
      <c r="O166" s="40">
        <v>129171.351143124</v>
      </c>
      <c r="P166" s="39" t="s">
        <v>42</v>
      </c>
      <c r="Q166" s="39" t="s">
        <v>636</v>
      </c>
      <c r="R166" s="52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</row>
    <row r="167" spans="1:42">
      <c r="A167" s="119" t="s">
        <v>637</v>
      </c>
      <c r="B167" s="17" t="s">
        <v>638</v>
      </c>
      <c r="C167" s="17" t="s">
        <v>639</v>
      </c>
      <c r="D167" s="18">
        <v>500</v>
      </c>
      <c r="E167" s="19">
        <v>303</v>
      </c>
      <c r="F167" s="20">
        <f t="shared" si="10"/>
        <v>151500</v>
      </c>
      <c r="G167" s="21">
        <v>284</v>
      </c>
      <c r="H167" s="22">
        <f t="shared" si="11"/>
        <v>284.766290852571</v>
      </c>
      <c r="I167" s="36">
        <v>142383.145426286</v>
      </c>
      <c r="J167" s="20">
        <f t="shared" si="12"/>
        <v>9116.8545737144</v>
      </c>
      <c r="K167" s="18">
        <f t="shared" si="13"/>
        <v>142000</v>
      </c>
      <c r="L167" s="20">
        <f t="shared" si="14"/>
        <v>383.145426285599</v>
      </c>
      <c r="M167" s="29" t="s">
        <v>638</v>
      </c>
      <c r="N167" s="29" t="s">
        <v>639</v>
      </c>
      <c r="O167" s="40">
        <v>142383.145426286</v>
      </c>
      <c r="P167" s="39" t="s">
        <v>42</v>
      </c>
      <c r="Q167" s="39" t="s">
        <v>640</v>
      </c>
      <c r="R167" s="52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</row>
    <row r="168" spans="1:42">
      <c r="A168" s="119" t="s">
        <v>641</v>
      </c>
      <c r="B168" s="17" t="s">
        <v>638</v>
      </c>
      <c r="C168" s="17" t="s">
        <v>642</v>
      </c>
      <c r="D168" s="18">
        <v>500</v>
      </c>
      <c r="E168" s="19">
        <v>241</v>
      </c>
      <c r="F168" s="20">
        <f t="shared" si="10"/>
        <v>120500</v>
      </c>
      <c r="G168" s="21">
        <v>240</v>
      </c>
      <c r="H168" s="22">
        <f t="shared" si="11"/>
        <v>240.431255277967</v>
      </c>
      <c r="I168" s="36">
        <v>120215.627638984</v>
      </c>
      <c r="J168" s="20">
        <f t="shared" si="12"/>
        <v>284.372361016271</v>
      </c>
      <c r="K168" s="18">
        <f t="shared" si="13"/>
        <v>120000</v>
      </c>
      <c r="L168" s="20">
        <f t="shared" si="14"/>
        <v>215.627638983729</v>
      </c>
      <c r="M168" s="29" t="s">
        <v>638</v>
      </c>
      <c r="N168" s="29" t="s">
        <v>642</v>
      </c>
      <c r="O168" s="40">
        <v>120215.627638984</v>
      </c>
      <c r="P168" s="39" t="s">
        <v>42</v>
      </c>
      <c r="Q168" s="39" t="s">
        <v>643</v>
      </c>
      <c r="R168" s="52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</row>
    <row r="169" spans="1:42">
      <c r="A169" s="119" t="s">
        <v>644</v>
      </c>
      <c r="B169" s="17" t="s">
        <v>645</v>
      </c>
      <c r="C169" s="17" t="s">
        <v>646</v>
      </c>
      <c r="D169" s="18">
        <v>500</v>
      </c>
      <c r="E169" s="19">
        <v>271</v>
      </c>
      <c r="F169" s="20">
        <f t="shared" si="10"/>
        <v>135500</v>
      </c>
      <c r="G169" s="21">
        <v>250</v>
      </c>
      <c r="H169" s="22">
        <f t="shared" si="11"/>
        <v>250.833365031476</v>
      </c>
      <c r="I169" s="36">
        <v>125416.682515738</v>
      </c>
      <c r="J169" s="20">
        <f t="shared" si="12"/>
        <v>10083.317484262</v>
      </c>
      <c r="K169" s="18">
        <f t="shared" si="13"/>
        <v>125000</v>
      </c>
      <c r="L169" s="20">
        <f t="shared" si="14"/>
        <v>416.682515738008</v>
      </c>
      <c r="M169" s="29" t="s">
        <v>645</v>
      </c>
      <c r="N169" s="29" t="s">
        <v>646</v>
      </c>
      <c r="O169" s="40">
        <v>125416.682515738</v>
      </c>
      <c r="P169" s="39" t="s">
        <v>42</v>
      </c>
      <c r="Q169" s="39" t="s">
        <v>647</v>
      </c>
      <c r="R169" s="52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</row>
    <row r="170" spans="1:42">
      <c r="A170" s="120" t="s">
        <v>648</v>
      </c>
      <c r="B170" s="23" t="s">
        <v>649</v>
      </c>
      <c r="C170" s="23" t="s">
        <v>650</v>
      </c>
      <c r="D170" s="24">
        <v>500</v>
      </c>
      <c r="E170" s="25">
        <v>1069</v>
      </c>
      <c r="F170" s="26">
        <f t="shared" si="10"/>
        <v>534500</v>
      </c>
      <c r="G170" s="27">
        <v>1047</v>
      </c>
      <c r="H170" s="28">
        <f t="shared" si="11"/>
        <v>1047.36168518151</v>
      </c>
      <c r="I170" s="24">
        <v>523680.842590757</v>
      </c>
      <c r="J170" s="26">
        <f t="shared" si="12"/>
        <v>10819.1574092427</v>
      </c>
      <c r="K170" s="24">
        <f t="shared" si="13"/>
        <v>523500</v>
      </c>
      <c r="L170" s="26">
        <f t="shared" si="14"/>
        <v>180.842590757296</v>
      </c>
      <c r="M170" s="41" t="s">
        <v>649</v>
      </c>
      <c r="N170" s="41" t="s">
        <v>650</v>
      </c>
      <c r="O170" s="42">
        <v>523680.842590757</v>
      </c>
      <c r="P170" s="43" t="s">
        <v>42</v>
      </c>
      <c r="Q170" s="43" t="s">
        <v>651</v>
      </c>
      <c r="R170" s="54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</row>
    <row r="171" spans="1:42">
      <c r="A171" s="119" t="s">
        <v>652</v>
      </c>
      <c r="B171" s="17" t="s">
        <v>653</v>
      </c>
      <c r="C171" s="17" t="s">
        <v>624</v>
      </c>
      <c r="D171" s="18">
        <v>500</v>
      </c>
      <c r="E171" s="19">
        <v>50</v>
      </c>
      <c r="F171" s="20">
        <f t="shared" si="10"/>
        <v>25000</v>
      </c>
      <c r="G171" s="21">
        <v>35</v>
      </c>
      <c r="H171" s="22">
        <f t="shared" si="11"/>
        <v>35</v>
      </c>
      <c r="I171" s="36">
        <v>17500</v>
      </c>
      <c r="J171" s="20">
        <f t="shared" si="12"/>
        <v>7500</v>
      </c>
      <c r="K171" s="18">
        <f t="shared" si="13"/>
        <v>17500</v>
      </c>
      <c r="L171" s="20">
        <f t="shared" si="14"/>
        <v>0</v>
      </c>
      <c r="M171" s="29" t="s">
        <v>653</v>
      </c>
      <c r="N171" s="29" t="s">
        <v>624</v>
      </c>
      <c r="O171" s="40">
        <v>17500</v>
      </c>
      <c r="P171" s="39" t="s">
        <v>42</v>
      </c>
      <c r="Q171" s="39" t="s">
        <v>654</v>
      </c>
      <c r="R171" s="52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</row>
    <row r="172" spans="1:42">
      <c r="A172" s="119" t="s">
        <v>655</v>
      </c>
      <c r="B172" s="17" t="s">
        <v>656</v>
      </c>
      <c r="C172" s="17" t="s">
        <v>657</v>
      </c>
      <c r="D172" s="18">
        <v>500</v>
      </c>
      <c r="E172" s="19">
        <v>333</v>
      </c>
      <c r="F172" s="20">
        <f t="shared" si="10"/>
        <v>166500</v>
      </c>
      <c r="G172" s="21">
        <v>324</v>
      </c>
      <c r="H172" s="22">
        <f t="shared" si="11"/>
        <v>324.346624518661</v>
      </c>
      <c r="I172" s="36">
        <v>162173.31225933</v>
      </c>
      <c r="J172" s="20">
        <f t="shared" si="12"/>
        <v>4326.68774066964</v>
      </c>
      <c r="K172" s="18">
        <f t="shared" si="13"/>
        <v>162000</v>
      </c>
      <c r="L172" s="20">
        <f t="shared" si="14"/>
        <v>173.312259330356</v>
      </c>
      <c r="M172" s="29" t="s">
        <v>656</v>
      </c>
      <c r="N172" s="29" t="s">
        <v>657</v>
      </c>
      <c r="O172" s="40">
        <v>162173.31225933</v>
      </c>
      <c r="P172" s="39" t="s">
        <v>42</v>
      </c>
      <c r="Q172" s="39" t="s">
        <v>566</v>
      </c>
      <c r="R172" s="52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</row>
    <row r="173" spans="1:42">
      <c r="A173" s="119" t="s">
        <v>658</v>
      </c>
      <c r="B173" s="17" t="s">
        <v>659</v>
      </c>
      <c r="C173" s="17" t="s">
        <v>660</v>
      </c>
      <c r="D173" s="18">
        <v>500</v>
      </c>
      <c r="E173" s="19">
        <v>103</v>
      </c>
      <c r="F173" s="20">
        <f t="shared" si="10"/>
        <v>51500</v>
      </c>
      <c r="G173" s="21">
        <v>83</v>
      </c>
      <c r="H173" s="22">
        <f t="shared" si="11"/>
        <v>83.3298969746114</v>
      </c>
      <c r="I173" s="36">
        <v>41664.9484873057</v>
      </c>
      <c r="J173" s="20">
        <f t="shared" si="12"/>
        <v>9835.05151269428</v>
      </c>
      <c r="K173" s="18">
        <f t="shared" si="13"/>
        <v>41500</v>
      </c>
      <c r="L173" s="20">
        <f t="shared" si="14"/>
        <v>164.948487305723</v>
      </c>
      <c r="M173" s="29" t="s">
        <v>659</v>
      </c>
      <c r="N173" s="29" t="s">
        <v>660</v>
      </c>
      <c r="O173" s="40">
        <v>41664.9484873057</v>
      </c>
      <c r="P173" s="39" t="s">
        <v>42</v>
      </c>
      <c r="Q173" s="39" t="s">
        <v>661</v>
      </c>
      <c r="R173" s="52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</row>
    <row r="174" spans="1:42">
      <c r="A174" s="120" t="s">
        <v>662</v>
      </c>
      <c r="B174" s="23" t="s">
        <v>663</v>
      </c>
      <c r="C174" s="23" t="s">
        <v>664</v>
      </c>
      <c r="D174" s="24">
        <v>500</v>
      </c>
      <c r="E174" s="25">
        <v>69</v>
      </c>
      <c r="F174" s="26">
        <f t="shared" si="10"/>
        <v>34500</v>
      </c>
      <c r="G174" s="27">
        <v>35</v>
      </c>
      <c r="H174" s="28">
        <f t="shared" si="11"/>
        <v>35.610266171741</v>
      </c>
      <c r="I174" s="24">
        <v>17805.1330858705</v>
      </c>
      <c r="J174" s="26">
        <f t="shared" si="12"/>
        <v>16694.8669141295</v>
      </c>
      <c r="K174" s="24">
        <f t="shared" si="13"/>
        <v>17500</v>
      </c>
      <c r="L174" s="26">
        <f t="shared" si="14"/>
        <v>305.13308587049</v>
      </c>
      <c r="M174" s="41" t="s">
        <v>663</v>
      </c>
      <c r="N174" s="41" t="s">
        <v>664</v>
      </c>
      <c r="O174" s="42">
        <v>17805.1330858705</v>
      </c>
      <c r="P174" s="43" t="s">
        <v>42</v>
      </c>
      <c r="Q174" s="43"/>
      <c r="R174" s="54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</row>
    <row r="175" spans="1:42">
      <c r="A175" s="119" t="s">
        <v>665</v>
      </c>
      <c r="B175" s="17" t="s">
        <v>666</v>
      </c>
      <c r="C175" s="17" t="s">
        <v>667</v>
      </c>
      <c r="D175" s="18">
        <v>500</v>
      </c>
      <c r="E175" s="19">
        <v>448</v>
      </c>
      <c r="F175" s="20">
        <f t="shared" si="10"/>
        <v>224000</v>
      </c>
      <c r="G175" s="21">
        <v>431</v>
      </c>
      <c r="H175" s="22">
        <f t="shared" si="11"/>
        <v>431.826615026104</v>
      </c>
      <c r="I175" s="36">
        <v>215913.307513052</v>
      </c>
      <c r="J175" s="20">
        <f t="shared" si="12"/>
        <v>8086.69248694813</v>
      </c>
      <c r="K175" s="18">
        <f t="shared" si="13"/>
        <v>215500</v>
      </c>
      <c r="L175" s="20">
        <f t="shared" si="14"/>
        <v>413.30751305187</v>
      </c>
      <c r="M175" s="29" t="s">
        <v>666</v>
      </c>
      <c r="N175" s="29" t="s">
        <v>667</v>
      </c>
      <c r="O175" s="40">
        <v>215913.307513052</v>
      </c>
      <c r="P175" s="39" t="s">
        <v>42</v>
      </c>
      <c r="Q175" s="39" t="s">
        <v>668</v>
      </c>
      <c r="R175" s="52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</row>
    <row r="176" spans="1:42">
      <c r="A176" s="119" t="s">
        <v>669</v>
      </c>
      <c r="B176" s="17" t="s">
        <v>670</v>
      </c>
      <c r="C176" s="17" t="s">
        <v>671</v>
      </c>
      <c r="D176" s="18">
        <v>500</v>
      </c>
      <c r="E176" s="19">
        <v>268</v>
      </c>
      <c r="F176" s="20">
        <f t="shared" si="10"/>
        <v>134000</v>
      </c>
      <c r="G176" s="21">
        <v>258</v>
      </c>
      <c r="H176" s="22">
        <f t="shared" si="11"/>
        <v>258.719361983419</v>
      </c>
      <c r="I176" s="36">
        <v>129359.680991709</v>
      </c>
      <c r="J176" s="20">
        <f t="shared" si="12"/>
        <v>4640.31900829059</v>
      </c>
      <c r="K176" s="18">
        <f t="shared" si="13"/>
        <v>129000</v>
      </c>
      <c r="L176" s="20">
        <f t="shared" si="14"/>
        <v>359.680991709407</v>
      </c>
      <c r="M176" s="29" t="s">
        <v>670</v>
      </c>
      <c r="N176" s="29" t="s">
        <v>671</v>
      </c>
      <c r="O176" s="40">
        <v>129359.680991709</v>
      </c>
      <c r="P176" s="39" t="s">
        <v>42</v>
      </c>
      <c r="Q176" s="39" t="s">
        <v>672</v>
      </c>
      <c r="R176" s="52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</row>
    <row r="177" spans="1:42">
      <c r="A177" s="119" t="s">
        <v>673</v>
      </c>
      <c r="B177" s="17" t="s">
        <v>674</v>
      </c>
      <c r="C177" s="17" t="s">
        <v>531</v>
      </c>
      <c r="D177" s="18">
        <v>500</v>
      </c>
      <c r="E177" s="19">
        <v>122</v>
      </c>
      <c r="F177" s="20">
        <f t="shared" si="10"/>
        <v>61000</v>
      </c>
      <c r="G177" s="21">
        <v>131</v>
      </c>
      <c r="H177" s="22">
        <f t="shared" si="11"/>
        <v>131.299094116467</v>
      </c>
      <c r="I177" s="36">
        <v>65649.5470582334</v>
      </c>
      <c r="J177" s="20">
        <f t="shared" si="12"/>
        <v>-4649.54705823339</v>
      </c>
      <c r="K177" s="18">
        <f t="shared" si="13"/>
        <v>65500</v>
      </c>
      <c r="L177" s="20">
        <f t="shared" si="14"/>
        <v>149.547058233395</v>
      </c>
      <c r="M177" s="29" t="s">
        <v>674</v>
      </c>
      <c r="N177" s="29" t="s">
        <v>531</v>
      </c>
      <c r="O177" s="40">
        <v>65649.5470582334</v>
      </c>
      <c r="P177" s="39" t="s">
        <v>42</v>
      </c>
      <c r="Q177" s="39" t="s">
        <v>675</v>
      </c>
      <c r="R177" s="52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</row>
    <row r="178" spans="1:42">
      <c r="A178" s="119" t="s">
        <v>676</v>
      </c>
      <c r="B178" s="17" t="s">
        <v>677</v>
      </c>
      <c r="C178" s="17" t="s">
        <v>678</v>
      </c>
      <c r="D178" s="18">
        <v>500</v>
      </c>
      <c r="E178" s="19">
        <v>420</v>
      </c>
      <c r="F178" s="20">
        <f t="shared" si="10"/>
        <v>210000</v>
      </c>
      <c r="G178" s="21">
        <v>410</v>
      </c>
      <c r="H178" s="22">
        <f t="shared" si="11"/>
        <v>410.652873046622</v>
      </c>
      <c r="I178" s="36">
        <v>205326.436523311</v>
      </c>
      <c r="J178" s="20">
        <f t="shared" si="12"/>
        <v>4673.56347668904</v>
      </c>
      <c r="K178" s="18">
        <f t="shared" si="13"/>
        <v>205000</v>
      </c>
      <c r="L178" s="20">
        <f t="shared" si="14"/>
        <v>326.436523310957</v>
      </c>
      <c r="M178" s="29" t="s">
        <v>677</v>
      </c>
      <c r="N178" s="29" t="s">
        <v>678</v>
      </c>
      <c r="O178" s="40">
        <v>205326.436523311</v>
      </c>
      <c r="P178" s="39" t="s">
        <v>42</v>
      </c>
      <c r="Q178" s="73" t="s">
        <v>679</v>
      </c>
      <c r="R178" s="74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</row>
    <row r="179" spans="1:42">
      <c r="A179" s="119" t="s">
        <v>680</v>
      </c>
      <c r="B179" s="17" t="s">
        <v>681</v>
      </c>
      <c r="C179" s="17" t="s">
        <v>682</v>
      </c>
      <c r="D179" s="18">
        <v>500</v>
      </c>
      <c r="E179" s="19">
        <v>75</v>
      </c>
      <c r="F179" s="20">
        <f t="shared" si="10"/>
        <v>37500</v>
      </c>
      <c r="G179" s="21">
        <v>52</v>
      </c>
      <c r="H179" s="22">
        <f t="shared" si="11"/>
        <v>52.0775659385426</v>
      </c>
      <c r="I179" s="36">
        <v>26038.7829692713</v>
      </c>
      <c r="J179" s="20">
        <f t="shared" si="12"/>
        <v>11461.2170307287</v>
      </c>
      <c r="K179" s="18">
        <f t="shared" si="13"/>
        <v>26000</v>
      </c>
      <c r="L179" s="20">
        <f t="shared" si="14"/>
        <v>38.7829692712876</v>
      </c>
      <c r="M179" s="29" t="s">
        <v>681</v>
      </c>
      <c r="N179" s="29" t="s">
        <v>682</v>
      </c>
      <c r="O179" s="40">
        <v>26038.7829692713</v>
      </c>
      <c r="P179" s="39" t="s">
        <v>42</v>
      </c>
      <c r="Q179" s="73" t="s">
        <v>683</v>
      </c>
      <c r="R179" s="74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</row>
    <row r="180" spans="1:42">
      <c r="A180" s="120" t="s">
        <v>684</v>
      </c>
      <c r="B180" s="23" t="s">
        <v>685</v>
      </c>
      <c r="C180" s="23" t="s">
        <v>686</v>
      </c>
      <c r="D180" s="24">
        <v>500</v>
      </c>
      <c r="E180" s="25">
        <v>227</v>
      </c>
      <c r="F180" s="26">
        <f t="shared" si="10"/>
        <v>113500</v>
      </c>
      <c r="G180" s="27">
        <v>195</v>
      </c>
      <c r="H180" s="28">
        <f t="shared" si="11"/>
        <v>195.005291195843</v>
      </c>
      <c r="I180" s="24">
        <v>97502.6455979213</v>
      </c>
      <c r="J180" s="26">
        <f t="shared" si="12"/>
        <v>15997.3544020787</v>
      </c>
      <c r="K180" s="24">
        <f t="shared" si="13"/>
        <v>97500</v>
      </c>
      <c r="L180" s="26">
        <f t="shared" si="14"/>
        <v>2.64559792133514</v>
      </c>
      <c r="M180" s="41" t="s">
        <v>685</v>
      </c>
      <c r="N180" s="41" t="s">
        <v>686</v>
      </c>
      <c r="O180" s="42">
        <v>97502.6455979213</v>
      </c>
      <c r="P180" s="43" t="s">
        <v>42</v>
      </c>
      <c r="Q180" s="41" t="s">
        <v>687</v>
      </c>
      <c r="R180" s="75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</row>
    <row r="181" spans="1:42">
      <c r="A181" s="119" t="s">
        <v>688</v>
      </c>
      <c r="B181" s="29" t="s">
        <v>689</v>
      </c>
      <c r="C181" s="29" t="s">
        <v>690</v>
      </c>
      <c r="D181" s="61">
        <v>500</v>
      </c>
      <c r="E181" s="62">
        <v>50</v>
      </c>
      <c r="F181" s="18">
        <f t="shared" si="10"/>
        <v>25000</v>
      </c>
      <c r="G181" s="21">
        <v>26</v>
      </c>
      <c r="H181" s="20">
        <f t="shared" si="11"/>
        <v>26</v>
      </c>
      <c r="I181" s="36">
        <v>13000</v>
      </c>
      <c r="J181" s="20">
        <f t="shared" si="12"/>
        <v>12000</v>
      </c>
      <c r="K181" s="69">
        <f t="shared" si="13"/>
        <v>13000</v>
      </c>
      <c r="L181" s="20">
        <f t="shared" si="14"/>
        <v>0</v>
      </c>
      <c r="M181" s="29"/>
      <c r="N181" s="29"/>
      <c r="O181" s="40"/>
      <c r="P181" s="39" t="s">
        <v>42</v>
      </c>
      <c r="Q181" s="73" t="s">
        <v>373</v>
      </c>
      <c r="R181" s="74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</row>
    <row r="182" spans="1:42">
      <c r="A182" s="119" t="s">
        <v>691</v>
      </c>
      <c r="B182" s="17" t="s">
        <v>689</v>
      </c>
      <c r="C182" s="17" t="s">
        <v>692</v>
      </c>
      <c r="D182" s="18">
        <v>500</v>
      </c>
      <c r="E182" s="19">
        <v>50</v>
      </c>
      <c r="F182" s="20">
        <f t="shared" si="10"/>
        <v>25000</v>
      </c>
      <c r="G182" s="57">
        <v>33</v>
      </c>
      <c r="H182" s="22">
        <f t="shared" si="11"/>
        <v>33</v>
      </c>
      <c r="I182" s="36">
        <v>16500</v>
      </c>
      <c r="J182" s="20">
        <f t="shared" si="12"/>
        <v>8500</v>
      </c>
      <c r="K182" s="18">
        <f t="shared" si="13"/>
        <v>16500</v>
      </c>
      <c r="L182" s="20">
        <f t="shared" si="14"/>
        <v>0</v>
      </c>
      <c r="M182" s="29" t="s">
        <v>689</v>
      </c>
      <c r="N182" s="29" t="s">
        <v>692</v>
      </c>
      <c r="O182" s="40">
        <v>16500</v>
      </c>
      <c r="P182" s="39" t="s">
        <v>42</v>
      </c>
      <c r="Q182" s="29" t="s">
        <v>693</v>
      </c>
      <c r="R182" s="76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</row>
    <row r="183" spans="1:42">
      <c r="A183" s="119" t="s">
        <v>694</v>
      </c>
      <c r="B183" s="63" t="s">
        <v>689</v>
      </c>
      <c r="C183" s="63" t="s">
        <v>695</v>
      </c>
      <c r="D183" s="64">
        <v>500</v>
      </c>
      <c r="E183" s="65">
        <v>2058</v>
      </c>
      <c r="F183" s="66">
        <f t="shared" si="10"/>
        <v>1029000</v>
      </c>
      <c r="G183" s="67">
        <v>6002</v>
      </c>
      <c r="H183" s="68">
        <f t="shared" si="11"/>
        <v>6002.25424678595</v>
      </c>
      <c r="I183" s="70">
        <v>3001127.12339297</v>
      </c>
      <c r="J183" s="66">
        <f t="shared" si="12"/>
        <v>-1972127.12339297</v>
      </c>
      <c r="K183" s="64">
        <f t="shared" si="13"/>
        <v>3001000</v>
      </c>
      <c r="L183" s="66">
        <f t="shared" si="14"/>
        <v>127.123392974027</v>
      </c>
      <c r="M183" s="71" t="s">
        <v>689</v>
      </c>
      <c r="N183" s="71" t="s">
        <v>695</v>
      </c>
      <c r="O183" s="72">
        <v>3001127.12339297</v>
      </c>
      <c r="P183" s="39" t="s">
        <v>42</v>
      </c>
      <c r="Q183" s="77" t="s">
        <v>70</v>
      </c>
      <c r="R183" s="78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</row>
    <row r="184" spans="1:42">
      <c r="A184" s="119" t="s">
        <v>696</v>
      </c>
      <c r="B184" s="63" t="s">
        <v>689</v>
      </c>
      <c r="C184" s="63" t="s">
        <v>697</v>
      </c>
      <c r="D184" s="64">
        <v>500</v>
      </c>
      <c r="E184" s="65">
        <v>4161</v>
      </c>
      <c r="F184" s="66">
        <f t="shared" si="10"/>
        <v>2080500</v>
      </c>
      <c r="G184" s="67">
        <v>3045</v>
      </c>
      <c r="H184" s="68">
        <f t="shared" si="11"/>
        <v>3045.49275878605</v>
      </c>
      <c r="I184" s="70">
        <v>1522746.37939302</v>
      </c>
      <c r="J184" s="66">
        <f t="shared" si="12"/>
        <v>557753.620606975</v>
      </c>
      <c r="K184" s="64">
        <f t="shared" si="13"/>
        <v>1522500</v>
      </c>
      <c r="L184" s="66">
        <f t="shared" si="14"/>
        <v>246.379393024603</v>
      </c>
      <c r="M184" s="71" t="s">
        <v>689</v>
      </c>
      <c r="N184" s="71" t="s">
        <v>697</v>
      </c>
      <c r="O184" s="72">
        <v>1522746.37939302</v>
      </c>
      <c r="P184" s="39" t="s">
        <v>42</v>
      </c>
      <c r="Q184" s="77" t="s">
        <v>693</v>
      </c>
      <c r="R184" s="78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</row>
    <row r="185" spans="1:42">
      <c r="A185" s="119" t="s">
        <v>698</v>
      </c>
      <c r="B185" s="17" t="s">
        <v>699</v>
      </c>
      <c r="C185" s="17" t="s">
        <v>700</v>
      </c>
      <c r="D185" s="18">
        <v>500</v>
      </c>
      <c r="E185" s="19">
        <v>254</v>
      </c>
      <c r="F185" s="20">
        <f t="shared" si="10"/>
        <v>127000</v>
      </c>
      <c r="G185" s="21">
        <v>266</v>
      </c>
      <c r="H185" s="22">
        <f t="shared" si="11"/>
        <v>266.10689710645</v>
      </c>
      <c r="I185" s="36">
        <v>133053.448553225</v>
      </c>
      <c r="J185" s="20">
        <f t="shared" si="12"/>
        <v>-6053.44855322505</v>
      </c>
      <c r="K185" s="18">
        <f t="shared" si="13"/>
        <v>133000</v>
      </c>
      <c r="L185" s="20">
        <f t="shared" si="14"/>
        <v>53.4485532250546</v>
      </c>
      <c r="M185" s="29" t="s">
        <v>699</v>
      </c>
      <c r="N185" s="29" t="s">
        <v>700</v>
      </c>
      <c r="O185" s="40">
        <v>133053.448553225</v>
      </c>
      <c r="P185" s="39" t="s">
        <v>42</v>
      </c>
      <c r="Q185" s="39" t="s">
        <v>701</v>
      </c>
      <c r="R185" s="52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</row>
    <row r="186" spans="1:42">
      <c r="A186" s="120" t="s">
        <v>702</v>
      </c>
      <c r="B186" s="23" t="s">
        <v>699</v>
      </c>
      <c r="C186" s="23" t="s">
        <v>703</v>
      </c>
      <c r="D186" s="24">
        <v>500</v>
      </c>
      <c r="E186" s="25">
        <v>577</v>
      </c>
      <c r="F186" s="26">
        <f t="shared" si="10"/>
        <v>288500</v>
      </c>
      <c r="G186" s="27">
        <v>553</v>
      </c>
      <c r="H186" s="28">
        <f t="shared" si="11"/>
        <v>553.62393611565</v>
      </c>
      <c r="I186" s="24">
        <v>276811.968057825</v>
      </c>
      <c r="J186" s="26">
        <f t="shared" si="12"/>
        <v>11688.0319421749</v>
      </c>
      <c r="K186" s="24">
        <f t="shared" si="13"/>
        <v>276500</v>
      </c>
      <c r="L186" s="26">
        <f t="shared" si="14"/>
        <v>311.968057825114</v>
      </c>
      <c r="M186" s="41" t="s">
        <v>699</v>
      </c>
      <c r="N186" s="41" t="s">
        <v>703</v>
      </c>
      <c r="O186" s="42">
        <v>276811.968057825</v>
      </c>
      <c r="P186" s="43" t="s">
        <v>42</v>
      </c>
      <c r="Q186" s="43" t="s">
        <v>119</v>
      </c>
      <c r="R186" s="54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</row>
    <row r="187" spans="1:42">
      <c r="A187" s="119" t="s">
        <v>704</v>
      </c>
      <c r="B187" s="17" t="s">
        <v>705</v>
      </c>
      <c r="C187" s="17" t="s">
        <v>706</v>
      </c>
      <c r="D187" s="18">
        <v>500</v>
      </c>
      <c r="E187" s="19">
        <v>194</v>
      </c>
      <c r="F187" s="20">
        <f t="shared" si="10"/>
        <v>97000</v>
      </c>
      <c r="G187" s="21">
        <v>175</v>
      </c>
      <c r="H187" s="22">
        <f t="shared" si="11"/>
        <v>175.752725976938</v>
      </c>
      <c r="I187" s="36">
        <v>87876.3629884688</v>
      </c>
      <c r="J187" s="20">
        <f t="shared" si="12"/>
        <v>9123.63701153119</v>
      </c>
      <c r="K187" s="18">
        <f t="shared" si="13"/>
        <v>87500</v>
      </c>
      <c r="L187" s="20">
        <f t="shared" si="14"/>
        <v>376.362988468813</v>
      </c>
      <c r="M187" s="29" t="s">
        <v>705</v>
      </c>
      <c r="N187" s="29" t="s">
        <v>706</v>
      </c>
      <c r="O187" s="40">
        <v>87876.3629884688</v>
      </c>
      <c r="P187" s="39" t="s">
        <v>42</v>
      </c>
      <c r="Q187" s="39" t="s">
        <v>322</v>
      </c>
      <c r="R187" s="52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</row>
    <row r="188" spans="1:42">
      <c r="A188" s="120" t="s">
        <v>707</v>
      </c>
      <c r="B188" s="23" t="s">
        <v>708</v>
      </c>
      <c r="C188" s="23" t="s">
        <v>709</v>
      </c>
      <c r="D188" s="24">
        <v>500</v>
      </c>
      <c r="E188" s="25">
        <v>1263</v>
      </c>
      <c r="F188" s="26">
        <f t="shared" si="10"/>
        <v>631500</v>
      </c>
      <c r="G188" s="27">
        <v>1243</v>
      </c>
      <c r="H188" s="28">
        <f t="shared" si="11"/>
        <v>1243.81627736603</v>
      </c>
      <c r="I188" s="24">
        <v>621908.138683013</v>
      </c>
      <c r="J188" s="26">
        <f t="shared" si="12"/>
        <v>9591.8613169872</v>
      </c>
      <c r="K188" s="24">
        <f t="shared" si="13"/>
        <v>621500</v>
      </c>
      <c r="L188" s="26">
        <f t="shared" si="14"/>
        <v>408.138683012803</v>
      </c>
      <c r="M188" s="41" t="s">
        <v>708</v>
      </c>
      <c r="N188" s="41" t="s">
        <v>709</v>
      </c>
      <c r="O188" s="42">
        <v>621908.138683013</v>
      </c>
      <c r="P188" s="43" t="s">
        <v>42</v>
      </c>
      <c r="Q188" s="43" t="s">
        <v>470</v>
      </c>
      <c r="R188" s="54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</row>
    <row r="189" spans="1:42">
      <c r="A189" s="119" t="s">
        <v>710</v>
      </c>
      <c r="B189" s="17" t="s">
        <v>708</v>
      </c>
      <c r="C189" s="17" t="s">
        <v>217</v>
      </c>
      <c r="D189" s="18">
        <v>500</v>
      </c>
      <c r="E189" s="19">
        <v>351</v>
      </c>
      <c r="F189" s="20">
        <f t="shared" si="10"/>
        <v>175500</v>
      </c>
      <c r="G189" s="21">
        <v>370</v>
      </c>
      <c r="H189" s="22">
        <f t="shared" si="11"/>
        <v>370.835861921297</v>
      </c>
      <c r="I189" s="36">
        <v>185417.930960649</v>
      </c>
      <c r="J189" s="20">
        <f t="shared" si="12"/>
        <v>-9917.93096064861</v>
      </c>
      <c r="K189" s="18">
        <f t="shared" si="13"/>
        <v>185000</v>
      </c>
      <c r="L189" s="20">
        <f t="shared" si="14"/>
        <v>417.930960648606</v>
      </c>
      <c r="M189" s="29" t="s">
        <v>708</v>
      </c>
      <c r="N189" s="29" t="s">
        <v>217</v>
      </c>
      <c r="O189" s="40">
        <v>185417.930960649</v>
      </c>
      <c r="P189" s="39" t="s">
        <v>42</v>
      </c>
      <c r="Q189" s="39" t="s">
        <v>711</v>
      </c>
      <c r="R189" s="52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</row>
    <row r="190" spans="1:42">
      <c r="A190" s="120" t="s">
        <v>712</v>
      </c>
      <c r="B190" s="23" t="s">
        <v>708</v>
      </c>
      <c r="C190" s="23" t="s">
        <v>713</v>
      </c>
      <c r="D190" s="24">
        <v>500</v>
      </c>
      <c r="E190" s="25">
        <v>305</v>
      </c>
      <c r="F190" s="26">
        <f t="shared" si="10"/>
        <v>152500</v>
      </c>
      <c r="G190" s="27">
        <v>273</v>
      </c>
      <c r="H190" s="28">
        <f t="shared" si="11"/>
        <v>273.821511053625</v>
      </c>
      <c r="I190" s="24">
        <v>136910.755526812</v>
      </c>
      <c r="J190" s="26">
        <f t="shared" si="12"/>
        <v>15589.2444731877</v>
      </c>
      <c r="K190" s="24">
        <f t="shared" si="13"/>
        <v>136500</v>
      </c>
      <c r="L190" s="26">
        <f t="shared" si="14"/>
        <v>410.755526812281</v>
      </c>
      <c r="M190" s="41" t="s">
        <v>708</v>
      </c>
      <c r="N190" s="41" t="s">
        <v>713</v>
      </c>
      <c r="O190" s="42">
        <v>136910.755526812</v>
      </c>
      <c r="P190" s="43" t="s">
        <v>42</v>
      </c>
      <c r="Q190" s="43" t="s">
        <v>714</v>
      </c>
      <c r="R190" s="54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</row>
    <row r="191" spans="1:42">
      <c r="A191" s="119" t="s">
        <v>715</v>
      </c>
      <c r="B191" s="17" t="s">
        <v>716</v>
      </c>
      <c r="C191" s="17" t="s">
        <v>717</v>
      </c>
      <c r="D191" s="18">
        <v>500</v>
      </c>
      <c r="E191" s="19">
        <v>914</v>
      </c>
      <c r="F191" s="20">
        <f t="shared" si="10"/>
        <v>457000</v>
      </c>
      <c r="G191" s="21">
        <v>998</v>
      </c>
      <c r="H191" s="22">
        <f t="shared" si="11"/>
        <v>998.277053007602</v>
      </c>
      <c r="I191" s="36">
        <v>499138.526503801</v>
      </c>
      <c r="J191" s="20">
        <f t="shared" si="12"/>
        <v>-42138.5265038012</v>
      </c>
      <c r="K191" s="18">
        <f t="shared" si="13"/>
        <v>499000</v>
      </c>
      <c r="L191" s="20">
        <f t="shared" si="14"/>
        <v>138.526503801229</v>
      </c>
      <c r="M191" s="29" t="s">
        <v>716</v>
      </c>
      <c r="N191" s="29" t="s">
        <v>717</v>
      </c>
      <c r="O191" s="40">
        <v>499138.526503801</v>
      </c>
      <c r="P191" s="39" t="s">
        <v>42</v>
      </c>
      <c r="Q191" s="39" t="s">
        <v>714</v>
      </c>
      <c r="R191" s="52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</row>
    <row r="192" spans="1:42">
      <c r="A192" s="119" t="s">
        <v>718</v>
      </c>
      <c r="B192" s="17" t="s">
        <v>719</v>
      </c>
      <c r="C192" s="17" t="s">
        <v>720</v>
      </c>
      <c r="D192" s="18">
        <v>500</v>
      </c>
      <c r="E192" s="19">
        <v>294</v>
      </c>
      <c r="F192" s="20">
        <f t="shared" si="10"/>
        <v>147000</v>
      </c>
      <c r="G192" s="21">
        <v>276</v>
      </c>
      <c r="H192" s="22">
        <f t="shared" si="11"/>
        <v>276.932832565662</v>
      </c>
      <c r="I192" s="36">
        <v>138466.416282831</v>
      </c>
      <c r="J192" s="20">
        <f t="shared" si="12"/>
        <v>8533.58371716904</v>
      </c>
      <c r="K192" s="18">
        <f t="shared" si="13"/>
        <v>138000</v>
      </c>
      <c r="L192" s="20">
        <f t="shared" si="14"/>
        <v>466.416282830964</v>
      </c>
      <c r="M192" s="29" t="s">
        <v>719</v>
      </c>
      <c r="N192" s="29" t="s">
        <v>720</v>
      </c>
      <c r="O192" s="40">
        <v>138466.416282831</v>
      </c>
      <c r="P192" s="39" t="s">
        <v>42</v>
      </c>
      <c r="Q192" s="39" t="s">
        <v>721</v>
      </c>
      <c r="R192" s="52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</row>
    <row r="193" spans="1:42">
      <c r="A193" s="119" t="s">
        <v>722</v>
      </c>
      <c r="B193" s="17" t="s">
        <v>723</v>
      </c>
      <c r="C193" s="17" t="s">
        <v>724</v>
      </c>
      <c r="D193" s="18">
        <v>500</v>
      </c>
      <c r="E193" s="19">
        <v>414</v>
      </c>
      <c r="F193" s="20">
        <f t="shared" si="10"/>
        <v>207000</v>
      </c>
      <c r="G193" s="21">
        <v>418</v>
      </c>
      <c r="H193" s="22">
        <f t="shared" si="11"/>
        <v>418.388342234616</v>
      </c>
      <c r="I193" s="36">
        <v>209194.171117308</v>
      </c>
      <c r="J193" s="20">
        <f t="shared" si="12"/>
        <v>-2194.17111730791</v>
      </c>
      <c r="K193" s="18">
        <f t="shared" si="13"/>
        <v>209000</v>
      </c>
      <c r="L193" s="20">
        <f t="shared" si="14"/>
        <v>194.171117307909</v>
      </c>
      <c r="M193" s="29" t="s">
        <v>723</v>
      </c>
      <c r="N193" s="29" t="s">
        <v>724</v>
      </c>
      <c r="O193" s="40">
        <v>209194.171117308</v>
      </c>
      <c r="P193" s="39" t="s">
        <v>42</v>
      </c>
      <c r="Q193" s="39" t="s">
        <v>725</v>
      </c>
      <c r="R193" s="52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</row>
    <row r="194" spans="1:42">
      <c r="A194" s="119" t="s">
        <v>726</v>
      </c>
      <c r="B194" s="17" t="s">
        <v>727</v>
      </c>
      <c r="C194" s="17" t="s">
        <v>728</v>
      </c>
      <c r="D194" s="18">
        <v>500</v>
      </c>
      <c r="E194" s="19">
        <v>441</v>
      </c>
      <c r="F194" s="20">
        <f t="shared" si="10"/>
        <v>220500</v>
      </c>
      <c r="G194" s="21">
        <v>427</v>
      </c>
      <c r="H194" s="22">
        <f t="shared" si="11"/>
        <v>427.744709863381</v>
      </c>
      <c r="I194" s="36">
        <v>213872.35493169</v>
      </c>
      <c r="J194" s="20">
        <f t="shared" si="12"/>
        <v>6627.64506830965</v>
      </c>
      <c r="K194" s="18">
        <f t="shared" si="13"/>
        <v>213500</v>
      </c>
      <c r="L194" s="20">
        <f t="shared" si="14"/>
        <v>372.354931690352</v>
      </c>
      <c r="M194" s="29" t="s">
        <v>727</v>
      </c>
      <c r="N194" s="29" t="s">
        <v>728</v>
      </c>
      <c r="O194" s="40">
        <v>213872.35493169</v>
      </c>
      <c r="P194" s="39" t="s">
        <v>42</v>
      </c>
      <c r="Q194" s="39" t="s">
        <v>729</v>
      </c>
      <c r="R194" s="52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</row>
    <row r="195" spans="1:42">
      <c r="A195" s="119" t="s">
        <v>730</v>
      </c>
      <c r="B195" s="17" t="s">
        <v>731</v>
      </c>
      <c r="C195" s="17" t="s">
        <v>732</v>
      </c>
      <c r="D195" s="18">
        <v>500</v>
      </c>
      <c r="E195" s="19">
        <v>404</v>
      </c>
      <c r="F195" s="20">
        <f t="shared" si="10"/>
        <v>202000</v>
      </c>
      <c r="G195" s="21">
        <v>400</v>
      </c>
      <c r="H195" s="22">
        <f t="shared" si="11"/>
        <v>400.842996207286</v>
      </c>
      <c r="I195" s="36">
        <v>200421.498103643</v>
      </c>
      <c r="J195" s="20">
        <f t="shared" si="12"/>
        <v>1578.50189635693</v>
      </c>
      <c r="K195" s="18">
        <f t="shared" si="13"/>
        <v>200000</v>
      </c>
      <c r="L195" s="20">
        <f t="shared" si="14"/>
        <v>421.498103643069</v>
      </c>
      <c r="M195" s="29" t="s">
        <v>731</v>
      </c>
      <c r="N195" s="29" t="s">
        <v>732</v>
      </c>
      <c r="O195" s="40">
        <v>200421.498103643</v>
      </c>
      <c r="P195" s="39" t="s">
        <v>42</v>
      </c>
      <c r="Q195" s="39" t="s">
        <v>733</v>
      </c>
      <c r="R195" s="52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</row>
    <row r="196" spans="1:42">
      <c r="A196" s="119" t="s">
        <v>734</v>
      </c>
      <c r="B196" s="17" t="s">
        <v>735</v>
      </c>
      <c r="C196" s="17" t="s">
        <v>736</v>
      </c>
      <c r="D196" s="18">
        <v>500</v>
      </c>
      <c r="E196" s="19">
        <v>328</v>
      </c>
      <c r="F196" s="20">
        <f t="shared" si="10"/>
        <v>164000</v>
      </c>
      <c r="G196" s="21">
        <v>312</v>
      </c>
      <c r="H196" s="22">
        <f t="shared" si="11"/>
        <v>312.690257529989</v>
      </c>
      <c r="I196" s="36">
        <v>156345.128764994</v>
      </c>
      <c r="J196" s="20">
        <f t="shared" si="12"/>
        <v>7654.87123500564</v>
      </c>
      <c r="K196" s="18">
        <f t="shared" si="13"/>
        <v>156000</v>
      </c>
      <c r="L196" s="20">
        <f t="shared" si="14"/>
        <v>345.128764994355</v>
      </c>
      <c r="M196" s="29" t="s">
        <v>735</v>
      </c>
      <c r="N196" s="29" t="s">
        <v>736</v>
      </c>
      <c r="O196" s="40">
        <v>156345.128764994</v>
      </c>
      <c r="P196" s="39" t="s">
        <v>42</v>
      </c>
      <c r="Q196" s="39" t="s">
        <v>737</v>
      </c>
      <c r="R196" s="52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</row>
    <row r="197" spans="1:42">
      <c r="A197" s="119" t="s">
        <v>738</v>
      </c>
      <c r="B197" s="17" t="s">
        <v>739</v>
      </c>
      <c r="C197" s="17" t="s">
        <v>740</v>
      </c>
      <c r="D197" s="18">
        <v>500</v>
      </c>
      <c r="E197" s="19">
        <v>50</v>
      </c>
      <c r="F197" s="20">
        <f t="shared" ref="F197:F260" si="15">D197*E197</f>
        <v>25000</v>
      </c>
      <c r="G197" s="57">
        <v>127</v>
      </c>
      <c r="H197" s="22">
        <f t="shared" ref="H197:H260" si="16">I197/D197</f>
        <v>127</v>
      </c>
      <c r="I197" s="36">
        <v>63500</v>
      </c>
      <c r="J197" s="20">
        <f t="shared" ref="J197:J260" si="17">F197-I197</f>
        <v>-38500</v>
      </c>
      <c r="K197" s="18">
        <f t="shared" ref="K197:K260" si="18">G197*D197</f>
        <v>63500</v>
      </c>
      <c r="L197" s="20">
        <f t="shared" ref="L197:L260" si="19">I197-K197</f>
        <v>0</v>
      </c>
      <c r="M197" s="29" t="s">
        <v>739</v>
      </c>
      <c r="N197" s="29" t="s">
        <v>740</v>
      </c>
      <c r="O197" s="40">
        <v>63500</v>
      </c>
      <c r="P197" s="39" t="s">
        <v>42</v>
      </c>
      <c r="Q197" s="58" t="s">
        <v>741</v>
      </c>
      <c r="R197" s="59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</row>
    <row r="198" spans="1:42">
      <c r="A198" s="119" t="s">
        <v>742</v>
      </c>
      <c r="B198" s="17" t="s">
        <v>531</v>
      </c>
      <c r="C198" s="17" t="s">
        <v>743</v>
      </c>
      <c r="D198" s="18">
        <v>500</v>
      </c>
      <c r="E198" s="19">
        <v>213</v>
      </c>
      <c r="F198" s="20">
        <f t="shared" si="15"/>
        <v>106500</v>
      </c>
      <c r="G198" s="21">
        <v>227</v>
      </c>
      <c r="H198" s="22">
        <f t="shared" si="16"/>
        <v>227.28873451286</v>
      </c>
      <c r="I198" s="36">
        <v>113644.36725643</v>
      </c>
      <c r="J198" s="20">
        <f t="shared" si="17"/>
        <v>-7144.36725642989</v>
      </c>
      <c r="K198" s="18">
        <f t="shared" si="18"/>
        <v>113500</v>
      </c>
      <c r="L198" s="20">
        <f t="shared" si="19"/>
        <v>144.36725642989</v>
      </c>
      <c r="M198" s="29" t="s">
        <v>531</v>
      </c>
      <c r="N198" s="29" t="s">
        <v>743</v>
      </c>
      <c r="O198" s="40">
        <v>113644.36725643</v>
      </c>
      <c r="P198" s="39" t="s">
        <v>42</v>
      </c>
      <c r="Q198" s="39" t="s">
        <v>744</v>
      </c>
      <c r="R198" s="52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</row>
    <row r="199" spans="1:42">
      <c r="A199" s="119" t="s">
        <v>745</v>
      </c>
      <c r="B199" s="17" t="s">
        <v>746</v>
      </c>
      <c r="C199" s="17" t="s">
        <v>747</v>
      </c>
      <c r="D199" s="18">
        <v>500</v>
      </c>
      <c r="E199" s="19">
        <v>83</v>
      </c>
      <c r="F199" s="20">
        <f t="shared" si="15"/>
        <v>41500</v>
      </c>
      <c r="G199" s="21">
        <v>68</v>
      </c>
      <c r="H199" s="22">
        <f t="shared" si="16"/>
        <v>68.2292831819438</v>
      </c>
      <c r="I199" s="36">
        <v>34114.6415909719</v>
      </c>
      <c r="J199" s="20">
        <f t="shared" si="17"/>
        <v>7385.35840902809</v>
      </c>
      <c r="K199" s="18">
        <f t="shared" si="18"/>
        <v>34000</v>
      </c>
      <c r="L199" s="20">
        <f t="shared" si="19"/>
        <v>114.641590971907</v>
      </c>
      <c r="M199" s="29" t="s">
        <v>746</v>
      </c>
      <c r="N199" s="29" t="s">
        <v>747</v>
      </c>
      <c r="O199" s="40">
        <v>34114.6415909719</v>
      </c>
      <c r="P199" s="39" t="s">
        <v>42</v>
      </c>
      <c r="Q199" s="39" t="s">
        <v>748</v>
      </c>
      <c r="R199" s="52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</row>
    <row r="200" spans="1:42">
      <c r="A200" s="119" t="s">
        <v>749</v>
      </c>
      <c r="B200" s="17" t="s">
        <v>750</v>
      </c>
      <c r="C200" s="17" t="s">
        <v>751</v>
      </c>
      <c r="D200" s="18">
        <v>500</v>
      </c>
      <c r="E200" s="19">
        <v>361</v>
      </c>
      <c r="F200" s="20">
        <f t="shared" si="15"/>
        <v>180500</v>
      </c>
      <c r="G200" s="21">
        <v>343</v>
      </c>
      <c r="H200" s="22">
        <f t="shared" si="16"/>
        <v>343.071921090621</v>
      </c>
      <c r="I200" s="36">
        <v>171535.960545311</v>
      </c>
      <c r="J200" s="20">
        <f t="shared" si="17"/>
        <v>8964.03945468928</v>
      </c>
      <c r="K200" s="18">
        <f t="shared" si="18"/>
        <v>171500</v>
      </c>
      <c r="L200" s="20">
        <f t="shared" si="19"/>
        <v>35.9605453107215</v>
      </c>
      <c r="M200" s="29" t="s">
        <v>750</v>
      </c>
      <c r="N200" s="29" t="s">
        <v>751</v>
      </c>
      <c r="O200" s="40">
        <v>171535.960545311</v>
      </c>
      <c r="P200" s="39" t="s">
        <v>42</v>
      </c>
      <c r="Q200" s="39" t="s">
        <v>752</v>
      </c>
      <c r="R200" s="52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</row>
    <row r="201" spans="1:42">
      <c r="A201" s="119" t="s">
        <v>753</v>
      </c>
      <c r="B201" s="17" t="s">
        <v>754</v>
      </c>
      <c r="C201" s="17" t="s">
        <v>755</v>
      </c>
      <c r="D201" s="18">
        <v>500</v>
      </c>
      <c r="E201" s="19">
        <v>94</v>
      </c>
      <c r="F201" s="20">
        <f t="shared" si="15"/>
        <v>47000</v>
      </c>
      <c r="G201" s="21">
        <v>70</v>
      </c>
      <c r="H201" s="22">
        <f t="shared" si="16"/>
        <v>70.6266497096046</v>
      </c>
      <c r="I201" s="36">
        <v>35313.3248548023</v>
      </c>
      <c r="J201" s="20">
        <f t="shared" si="17"/>
        <v>11686.6751451977</v>
      </c>
      <c r="K201" s="18">
        <f t="shared" si="18"/>
        <v>35000</v>
      </c>
      <c r="L201" s="20">
        <f t="shared" si="19"/>
        <v>313.324854802297</v>
      </c>
      <c r="M201" s="29" t="s">
        <v>754</v>
      </c>
      <c r="N201" s="29" t="s">
        <v>755</v>
      </c>
      <c r="O201" s="40">
        <v>35313.3248548023</v>
      </c>
      <c r="P201" s="39" t="s">
        <v>42</v>
      </c>
      <c r="Q201" s="39" t="s">
        <v>756</v>
      </c>
      <c r="R201" s="52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</row>
    <row r="202" spans="1:42">
      <c r="A202" s="119" t="s">
        <v>757</v>
      </c>
      <c r="B202" s="17" t="s">
        <v>758</v>
      </c>
      <c r="C202" s="17" t="s">
        <v>759</v>
      </c>
      <c r="D202" s="18">
        <v>500</v>
      </c>
      <c r="E202" s="19">
        <v>308</v>
      </c>
      <c r="F202" s="20">
        <f t="shared" si="15"/>
        <v>154000</v>
      </c>
      <c r="G202" s="21">
        <v>300</v>
      </c>
      <c r="H202" s="22">
        <f t="shared" si="16"/>
        <v>300.751657386447</v>
      </c>
      <c r="I202" s="36">
        <v>150375.828693224</v>
      </c>
      <c r="J202" s="20">
        <f t="shared" si="17"/>
        <v>3624.17130677632</v>
      </c>
      <c r="K202" s="18">
        <f t="shared" si="18"/>
        <v>150000</v>
      </c>
      <c r="L202" s="20">
        <f t="shared" si="19"/>
        <v>375.828693223681</v>
      </c>
      <c r="M202" s="29" t="s">
        <v>758</v>
      </c>
      <c r="N202" s="29" t="s">
        <v>759</v>
      </c>
      <c r="O202" s="40">
        <v>150375.828693224</v>
      </c>
      <c r="P202" s="39" t="s">
        <v>42</v>
      </c>
      <c r="Q202" s="39" t="s">
        <v>760</v>
      </c>
      <c r="R202" s="52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</row>
    <row r="203" spans="1:42">
      <c r="A203" s="120" t="s">
        <v>761</v>
      </c>
      <c r="B203" s="23" t="s">
        <v>762</v>
      </c>
      <c r="C203" s="23" t="s">
        <v>763</v>
      </c>
      <c r="D203" s="24">
        <v>500</v>
      </c>
      <c r="E203" s="25">
        <v>110</v>
      </c>
      <c r="F203" s="26">
        <f t="shared" si="15"/>
        <v>55000</v>
      </c>
      <c r="G203" s="27">
        <v>80</v>
      </c>
      <c r="H203" s="28">
        <f t="shared" si="16"/>
        <v>80.1548491301777</v>
      </c>
      <c r="I203" s="24">
        <v>40077.4245650888</v>
      </c>
      <c r="J203" s="26">
        <f t="shared" si="17"/>
        <v>14922.5754349112</v>
      </c>
      <c r="K203" s="24">
        <f t="shared" si="18"/>
        <v>40000</v>
      </c>
      <c r="L203" s="26">
        <f t="shared" si="19"/>
        <v>77.4245650888406</v>
      </c>
      <c r="M203" s="41" t="s">
        <v>762</v>
      </c>
      <c r="N203" s="41" t="s">
        <v>763</v>
      </c>
      <c r="O203" s="42">
        <v>40077.4245650888</v>
      </c>
      <c r="P203" s="43" t="s">
        <v>42</v>
      </c>
      <c r="Q203" s="43" t="s">
        <v>764</v>
      </c>
      <c r="R203" s="54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</row>
    <row r="204" spans="1:42">
      <c r="A204" s="119" t="s">
        <v>765</v>
      </c>
      <c r="B204" s="17" t="s">
        <v>766</v>
      </c>
      <c r="C204" s="17" t="s">
        <v>767</v>
      </c>
      <c r="D204" s="18">
        <v>500</v>
      </c>
      <c r="E204" s="19">
        <v>143</v>
      </c>
      <c r="F204" s="20">
        <f t="shared" si="15"/>
        <v>71500</v>
      </c>
      <c r="G204" s="21">
        <v>127</v>
      </c>
      <c r="H204" s="22">
        <f t="shared" si="16"/>
        <v>127.307634783189</v>
      </c>
      <c r="I204" s="36">
        <v>63653.8173915946</v>
      </c>
      <c r="J204" s="20">
        <f t="shared" si="17"/>
        <v>7846.18260840543</v>
      </c>
      <c r="K204" s="18">
        <f t="shared" si="18"/>
        <v>63500</v>
      </c>
      <c r="L204" s="20">
        <f t="shared" si="19"/>
        <v>153.817391594566</v>
      </c>
      <c r="M204" s="29" t="s">
        <v>766</v>
      </c>
      <c r="N204" s="29" t="s">
        <v>767</v>
      </c>
      <c r="O204" s="40">
        <v>63653.8173915946</v>
      </c>
      <c r="P204" s="39" t="s">
        <v>42</v>
      </c>
      <c r="Q204" s="39" t="s">
        <v>384</v>
      </c>
      <c r="R204" s="52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</row>
    <row r="205" spans="1:42">
      <c r="A205" s="119" t="s">
        <v>768</v>
      </c>
      <c r="B205" s="17" t="s">
        <v>769</v>
      </c>
      <c r="C205" s="17" t="s">
        <v>770</v>
      </c>
      <c r="D205" s="18">
        <v>500</v>
      </c>
      <c r="E205" s="19">
        <v>373</v>
      </c>
      <c r="F205" s="20">
        <f t="shared" si="15"/>
        <v>186500</v>
      </c>
      <c r="G205" s="21">
        <v>364</v>
      </c>
      <c r="H205" s="22">
        <f t="shared" si="16"/>
        <v>364.960151438378</v>
      </c>
      <c r="I205" s="36">
        <v>182480.075719189</v>
      </c>
      <c r="J205" s="20">
        <f t="shared" si="17"/>
        <v>4019.92428081087</v>
      </c>
      <c r="K205" s="18">
        <f t="shared" si="18"/>
        <v>182000</v>
      </c>
      <c r="L205" s="20">
        <f t="shared" si="19"/>
        <v>480.075719189132</v>
      </c>
      <c r="M205" s="29" t="s">
        <v>769</v>
      </c>
      <c r="N205" s="29" t="s">
        <v>770</v>
      </c>
      <c r="O205" s="40">
        <v>182480.075719189</v>
      </c>
      <c r="P205" s="39" t="s">
        <v>42</v>
      </c>
      <c r="Q205" s="39" t="s">
        <v>771</v>
      </c>
      <c r="R205" s="52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</row>
    <row r="206" spans="1:42">
      <c r="A206" s="120" t="s">
        <v>772</v>
      </c>
      <c r="B206" s="23" t="s">
        <v>769</v>
      </c>
      <c r="C206" s="23" t="s">
        <v>773</v>
      </c>
      <c r="D206" s="24">
        <v>500</v>
      </c>
      <c r="E206" s="25">
        <v>243</v>
      </c>
      <c r="F206" s="26">
        <f t="shared" si="15"/>
        <v>121500</v>
      </c>
      <c r="G206" s="27">
        <v>210</v>
      </c>
      <c r="H206" s="28">
        <f t="shared" si="16"/>
        <v>210.780588421518</v>
      </c>
      <c r="I206" s="24">
        <v>105390.294210759</v>
      </c>
      <c r="J206" s="26">
        <f t="shared" si="17"/>
        <v>16109.7057892408</v>
      </c>
      <c r="K206" s="24">
        <f t="shared" si="18"/>
        <v>105000</v>
      </c>
      <c r="L206" s="26">
        <f t="shared" si="19"/>
        <v>390.294210759152</v>
      </c>
      <c r="M206" s="41" t="s">
        <v>769</v>
      </c>
      <c r="N206" s="41" t="s">
        <v>773</v>
      </c>
      <c r="O206" s="42">
        <v>105390.294210759</v>
      </c>
      <c r="P206" s="43" t="s">
        <v>42</v>
      </c>
      <c r="Q206" s="43" t="s">
        <v>774</v>
      </c>
      <c r="R206" s="54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</row>
    <row r="207" spans="1:42">
      <c r="A207" s="119" t="s">
        <v>775</v>
      </c>
      <c r="B207" s="17" t="s">
        <v>776</v>
      </c>
      <c r="C207" s="17" t="s">
        <v>777</v>
      </c>
      <c r="D207" s="18">
        <v>500</v>
      </c>
      <c r="E207" s="19">
        <v>291</v>
      </c>
      <c r="F207" s="20">
        <f t="shared" si="15"/>
        <v>145500</v>
      </c>
      <c r="G207" s="21">
        <v>307</v>
      </c>
      <c r="H207" s="22">
        <f t="shared" si="16"/>
        <v>307.104543305587</v>
      </c>
      <c r="I207" s="36">
        <v>153552.271652794</v>
      </c>
      <c r="J207" s="20">
        <f t="shared" si="17"/>
        <v>-8052.27165279366</v>
      </c>
      <c r="K207" s="18">
        <f t="shared" si="18"/>
        <v>153500</v>
      </c>
      <c r="L207" s="20">
        <f t="shared" si="19"/>
        <v>52.2716527936573</v>
      </c>
      <c r="M207" s="29" t="s">
        <v>776</v>
      </c>
      <c r="N207" s="29" t="s">
        <v>777</v>
      </c>
      <c r="O207" s="40">
        <v>153552.271652794</v>
      </c>
      <c r="P207" s="39" t="s">
        <v>42</v>
      </c>
      <c r="Q207" s="39" t="s">
        <v>643</v>
      </c>
      <c r="R207" s="52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</row>
    <row r="208" spans="1:42">
      <c r="A208" s="119" t="s">
        <v>778</v>
      </c>
      <c r="B208" s="17" t="s">
        <v>497</v>
      </c>
      <c r="C208" s="17" t="s">
        <v>779</v>
      </c>
      <c r="D208" s="18">
        <v>500</v>
      </c>
      <c r="E208" s="19">
        <v>200</v>
      </c>
      <c r="F208" s="20">
        <f t="shared" si="15"/>
        <v>100000</v>
      </c>
      <c r="G208" s="21">
        <v>178</v>
      </c>
      <c r="H208" s="22">
        <f t="shared" si="16"/>
        <v>178.883371446751</v>
      </c>
      <c r="I208" s="36">
        <v>89441.6857233757</v>
      </c>
      <c r="J208" s="20">
        <f t="shared" si="17"/>
        <v>10558.3142766243</v>
      </c>
      <c r="K208" s="18">
        <f t="shared" si="18"/>
        <v>89000</v>
      </c>
      <c r="L208" s="20">
        <f t="shared" si="19"/>
        <v>441.685723375747</v>
      </c>
      <c r="M208" s="29" t="s">
        <v>497</v>
      </c>
      <c r="N208" s="29" t="s">
        <v>779</v>
      </c>
      <c r="O208" s="40">
        <v>89441.6857233757</v>
      </c>
      <c r="P208" s="39" t="s">
        <v>42</v>
      </c>
      <c r="Q208" s="39" t="s">
        <v>780</v>
      </c>
      <c r="R208" s="52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</row>
    <row r="209" spans="1:42">
      <c r="A209" s="120" t="s">
        <v>781</v>
      </c>
      <c r="B209" s="23" t="s">
        <v>782</v>
      </c>
      <c r="C209" s="23" t="s">
        <v>580</v>
      </c>
      <c r="D209" s="24">
        <v>500</v>
      </c>
      <c r="E209" s="25">
        <v>356</v>
      </c>
      <c r="F209" s="26">
        <f t="shared" si="15"/>
        <v>178000</v>
      </c>
      <c r="G209" s="27">
        <v>366</v>
      </c>
      <c r="H209" s="28">
        <f t="shared" si="16"/>
        <v>366.796323551054</v>
      </c>
      <c r="I209" s="24">
        <v>183398.161775527</v>
      </c>
      <c r="J209" s="26">
        <f t="shared" si="17"/>
        <v>-5398.16177552682</v>
      </c>
      <c r="K209" s="24">
        <f t="shared" si="18"/>
        <v>183000</v>
      </c>
      <c r="L209" s="26">
        <f t="shared" si="19"/>
        <v>398.161775526823</v>
      </c>
      <c r="M209" s="41" t="s">
        <v>782</v>
      </c>
      <c r="N209" s="41" t="s">
        <v>580</v>
      </c>
      <c r="O209" s="42">
        <v>183398.161775527</v>
      </c>
      <c r="P209" s="43" t="s">
        <v>42</v>
      </c>
      <c r="Q209" s="43" t="s">
        <v>783</v>
      </c>
      <c r="R209" s="54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</row>
    <row r="210" spans="1:42">
      <c r="A210" s="119" t="s">
        <v>784</v>
      </c>
      <c r="B210" s="17" t="s">
        <v>785</v>
      </c>
      <c r="C210" s="17" t="s">
        <v>786</v>
      </c>
      <c r="D210" s="18">
        <v>500</v>
      </c>
      <c r="E210" s="19">
        <v>558</v>
      </c>
      <c r="F210" s="20">
        <f t="shared" si="15"/>
        <v>279000</v>
      </c>
      <c r="G210" s="21">
        <v>546</v>
      </c>
      <c r="H210" s="22">
        <f t="shared" si="16"/>
        <v>546.964473007451</v>
      </c>
      <c r="I210" s="36">
        <v>273482.236503726</v>
      </c>
      <c r="J210" s="20">
        <f t="shared" si="17"/>
        <v>5517.7634962743</v>
      </c>
      <c r="K210" s="18">
        <f t="shared" si="18"/>
        <v>273000</v>
      </c>
      <c r="L210" s="20">
        <f t="shared" si="19"/>
        <v>482.236503725697</v>
      </c>
      <c r="M210" s="29" t="s">
        <v>785</v>
      </c>
      <c r="N210" s="29" t="s">
        <v>786</v>
      </c>
      <c r="O210" s="40">
        <v>273482.236503726</v>
      </c>
      <c r="P210" s="39" t="s">
        <v>42</v>
      </c>
      <c r="Q210" s="39" t="s">
        <v>373</v>
      </c>
      <c r="R210" s="52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</row>
    <row r="211" spans="1:42">
      <c r="A211" s="119" t="s">
        <v>787</v>
      </c>
      <c r="B211" s="17" t="s">
        <v>785</v>
      </c>
      <c r="C211" s="17" t="s">
        <v>788</v>
      </c>
      <c r="D211" s="18">
        <v>500</v>
      </c>
      <c r="E211" s="19">
        <v>197</v>
      </c>
      <c r="F211" s="20">
        <f t="shared" si="15"/>
        <v>98500</v>
      </c>
      <c r="G211" s="21">
        <v>188</v>
      </c>
      <c r="H211" s="22">
        <f t="shared" si="16"/>
        <v>188.716547415621</v>
      </c>
      <c r="I211" s="36">
        <v>94358.2737078107</v>
      </c>
      <c r="J211" s="20">
        <f t="shared" si="17"/>
        <v>4141.72629218928</v>
      </c>
      <c r="K211" s="18">
        <f t="shared" si="18"/>
        <v>94000</v>
      </c>
      <c r="L211" s="20">
        <f t="shared" si="19"/>
        <v>358.273707810717</v>
      </c>
      <c r="M211" s="29" t="s">
        <v>785</v>
      </c>
      <c r="N211" s="29" t="s">
        <v>788</v>
      </c>
      <c r="O211" s="40">
        <v>94358.2737078107</v>
      </c>
      <c r="P211" s="39" t="s">
        <v>42</v>
      </c>
      <c r="Q211" s="39" t="s">
        <v>373</v>
      </c>
      <c r="R211" s="52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</row>
    <row r="212" spans="1:42">
      <c r="A212" s="119" t="s">
        <v>789</v>
      </c>
      <c r="B212" s="17" t="s">
        <v>790</v>
      </c>
      <c r="C212" s="17" t="s">
        <v>791</v>
      </c>
      <c r="D212" s="18">
        <v>500</v>
      </c>
      <c r="E212" s="19">
        <v>543</v>
      </c>
      <c r="F212" s="20">
        <f t="shared" si="15"/>
        <v>271500</v>
      </c>
      <c r="G212" s="21">
        <v>553</v>
      </c>
      <c r="H212" s="22">
        <f t="shared" si="16"/>
        <v>553.544445819504</v>
      </c>
      <c r="I212" s="36">
        <v>276772.222909752</v>
      </c>
      <c r="J212" s="20">
        <f t="shared" si="17"/>
        <v>-5272.22290975216</v>
      </c>
      <c r="K212" s="18">
        <f t="shared" si="18"/>
        <v>276500</v>
      </c>
      <c r="L212" s="20">
        <f t="shared" si="19"/>
        <v>272.222909752163</v>
      </c>
      <c r="M212" s="29" t="s">
        <v>790</v>
      </c>
      <c r="N212" s="29" t="s">
        <v>791</v>
      </c>
      <c r="O212" s="40">
        <v>276772.222909752</v>
      </c>
      <c r="P212" s="39" t="s">
        <v>42</v>
      </c>
      <c r="Q212" s="39" t="s">
        <v>792</v>
      </c>
      <c r="R212" s="52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</row>
    <row r="213" spans="1:42">
      <c r="A213" s="119" t="s">
        <v>793</v>
      </c>
      <c r="B213" s="73" t="s">
        <v>794</v>
      </c>
      <c r="C213" s="73" t="s">
        <v>795</v>
      </c>
      <c r="D213" s="18">
        <v>500</v>
      </c>
      <c r="E213" s="19">
        <v>20</v>
      </c>
      <c r="F213" s="20">
        <f t="shared" si="15"/>
        <v>10000</v>
      </c>
      <c r="G213" s="21">
        <v>27</v>
      </c>
      <c r="H213" s="22">
        <f t="shared" si="16"/>
        <v>27.5</v>
      </c>
      <c r="I213" s="36">
        <v>13750</v>
      </c>
      <c r="J213" s="20">
        <f t="shared" si="17"/>
        <v>-3750</v>
      </c>
      <c r="K213" s="18">
        <f t="shared" si="18"/>
        <v>13500</v>
      </c>
      <c r="L213" s="20">
        <f t="shared" si="19"/>
        <v>250</v>
      </c>
      <c r="M213" s="29" t="s">
        <v>794</v>
      </c>
      <c r="N213" s="29" t="s">
        <v>795</v>
      </c>
      <c r="O213" s="40">
        <v>13750</v>
      </c>
      <c r="P213" s="39" t="s">
        <v>42</v>
      </c>
      <c r="Q213" s="39" t="s">
        <v>796</v>
      </c>
      <c r="R213" s="52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</row>
    <row r="214" spans="1:42">
      <c r="A214" s="119" t="s">
        <v>797</v>
      </c>
      <c r="B214" s="17" t="s">
        <v>798</v>
      </c>
      <c r="C214" s="17" t="s">
        <v>697</v>
      </c>
      <c r="D214" s="18">
        <v>500</v>
      </c>
      <c r="E214" s="19">
        <v>333</v>
      </c>
      <c r="F214" s="20">
        <f t="shared" si="15"/>
        <v>166500</v>
      </c>
      <c r="G214" s="21">
        <v>346</v>
      </c>
      <c r="H214" s="22">
        <f t="shared" si="16"/>
        <v>346.238787623863</v>
      </c>
      <c r="I214" s="36">
        <v>173119.393811931</v>
      </c>
      <c r="J214" s="20">
        <f t="shared" si="17"/>
        <v>-6619.39381193128</v>
      </c>
      <c r="K214" s="18">
        <f t="shared" si="18"/>
        <v>173000</v>
      </c>
      <c r="L214" s="20">
        <f t="shared" si="19"/>
        <v>119.393811931281</v>
      </c>
      <c r="M214" s="29" t="s">
        <v>798</v>
      </c>
      <c r="N214" s="29" t="s">
        <v>697</v>
      </c>
      <c r="O214" s="40">
        <v>173119.393811931</v>
      </c>
      <c r="P214" s="39" t="s">
        <v>42</v>
      </c>
      <c r="Q214" s="39" t="s">
        <v>799</v>
      </c>
      <c r="R214" s="52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</row>
    <row r="215" spans="1:42">
      <c r="A215" s="119" t="s">
        <v>800</v>
      </c>
      <c r="B215" s="17" t="s">
        <v>801</v>
      </c>
      <c r="C215" s="17" t="s">
        <v>802</v>
      </c>
      <c r="D215" s="18">
        <v>500</v>
      </c>
      <c r="E215" s="19">
        <v>353</v>
      </c>
      <c r="F215" s="20">
        <f t="shared" si="15"/>
        <v>176500</v>
      </c>
      <c r="G215" s="21">
        <v>345</v>
      </c>
      <c r="H215" s="22">
        <f t="shared" si="16"/>
        <v>345.215123154003</v>
      </c>
      <c r="I215" s="36">
        <v>172607.561577001</v>
      </c>
      <c r="J215" s="20">
        <f t="shared" si="17"/>
        <v>3892.43842299868</v>
      </c>
      <c r="K215" s="18">
        <f t="shared" si="18"/>
        <v>172500</v>
      </c>
      <c r="L215" s="20">
        <f t="shared" si="19"/>
        <v>107.561577001325</v>
      </c>
      <c r="M215" s="29" t="s">
        <v>801</v>
      </c>
      <c r="N215" s="29" t="s">
        <v>802</v>
      </c>
      <c r="O215" s="40">
        <v>172607.561577001</v>
      </c>
      <c r="P215" s="39" t="s">
        <v>42</v>
      </c>
      <c r="Q215" s="39" t="s">
        <v>803</v>
      </c>
      <c r="R215" s="52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</row>
    <row r="216" spans="1:42">
      <c r="A216" s="120" t="s">
        <v>804</v>
      </c>
      <c r="B216" s="23" t="s">
        <v>801</v>
      </c>
      <c r="C216" s="23" t="s">
        <v>805</v>
      </c>
      <c r="D216" s="24">
        <v>500</v>
      </c>
      <c r="E216" s="25">
        <v>112</v>
      </c>
      <c r="F216" s="26">
        <f t="shared" si="15"/>
        <v>56000</v>
      </c>
      <c r="G216" s="27">
        <v>119</v>
      </c>
      <c r="H216" s="28">
        <f t="shared" si="16"/>
        <v>119.854911793789</v>
      </c>
      <c r="I216" s="24">
        <v>59927.4558968946</v>
      </c>
      <c r="J216" s="26">
        <f t="shared" si="17"/>
        <v>-3927.45589689461</v>
      </c>
      <c r="K216" s="24">
        <f t="shared" si="18"/>
        <v>59500</v>
      </c>
      <c r="L216" s="26">
        <f t="shared" si="19"/>
        <v>427.455896894608</v>
      </c>
      <c r="M216" s="41" t="s">
        <v>801</v>
      </c>
      <c r="N216" s="41" t="s">
        <v>805</v>
      </c>
      <c r="O216" s="42">
        <v>59927.4558968946</v>
      </c>
      <c r="P216" s="43" t="s">
        <v>42</v>
      </c>
      <c r="Q216" s="43" t="s">
        <v>806</v>
      </c>
      <c r="R216" s="54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</row>
    <row r="217" spans="1:42">
      <c r="A217" s="119" t="s">
        <v>807</v>
      </c>
      <c r="B217" s="17" t="s">
        <v>801</v>
      </c>
      <c r="C217" s="17" t="s">
        <v>808</v>
      </c>
      <c r="D217" s="18">
        <v>500</v>
      </c>
      <c r="E217" s="19">
        <v>115</v>
      </c>
      <c r="F217" s="20">
        <f t="shared" si="15"/>
        <v>57500</v>
      </c>
      <c r="G217" s="21">
        <v>99</v>
      </c>
      <c r="H217" s="22">
        <f t="shared" si="16"/>
        <v>99.3564675079985</v>
      </c>
      <c r="I217" s="36">
        <v>49678.2337539993</v>
      </c>
      <c r="J217" s="20">
        <f t="shared" si="17"/>
        <v>7821.76624600073</v>
      </c>
      <c r="K217" s="18">
        <f t="shared" si="18"/>
        <v>49500</v>
      </c>
      <c r="L217" s="20">
        <f t="shared" si="19"/>
        <v>178.233753999266</v>
      </c>
      <c r="M217" s="29" t="s">
        <v>801</v>
      </c>
      <c r="N217" s="29" t="s">
        <v>808</v>
      </c>
      <c r="O217" s="40">
        <v>49678.2337539993</v>
      </c>
      <c r="P217" s="39" t="s">
        <v>42</v>
      </c>
      <c r="Q217" s="39" t="s">
        <v>809</v>
      </c>
      <c r="R217" s="52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</row>
    <row r="218" spans="1:42">
      <c r="A218" s="119" t="s">
        <v>810</v>
      </c>
      <c r="B218" s="17" t="s">
        <v>811</v>
      </c>
      <c r="C218" s="17" t="s">
        <v>812</v>
      </c>
      <c r="D218" s="18">
        <v>500</v>
      </c>
      <c r="E218" s="19">
        <v>87</v>
      </c>
      <c r="F218" s="20">
        <f t="shared" si="15"/>
        <v>43500</v>
      </c>
      <c r="G218" s="21">
        <v>64</v>
      </c>
      <c r="H218" s="22">
        <f t="shared" si="16"/>
        <v>64.3818135751302</v>
      </c>
      <c r="I218" s="36">
        <v>32190.9067875651</v>
      </c>
      <c r="J218" s="20">
        <f t="shared" si="17"/>
        <v>11309.0932124349</v>
      </c>
      <c r="K218" s="18">
        <f t="shared" si="18"/>
        <v>32000</v>
      </c>
      <c r="L218" s="20">
        <f t="shared" si="19"/>
        <v>190.906787565076</v>
      </c>
      <c r="M218" s="29" t="s">
        <v>811</v>
      </c>
      <c r="N218" s="29" t="s">
        <v>812</v>
      </c>
      <c r="O218" s="40">
        <v>32190.9067875651</v>
      </c>
      <c r="P218" s="39" t="s">
        <v>42</v>
      </c>
      <c r="Q218" s="39" t="s">
        <v>813</v>
      </c>
      <c r="R218" s="52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</row>
    <row r="219" spans="1:42">
      <c r="A219" s="119" t="s">
        <v>814</v>
      </c>
      <c r="B219" s="17" t="s">
        <v>815</v>
      </c>
      <c r="C219" s="17" t="s">
        <v>816</v>
      </c>
      <c r="D219" s="18">
        <v>500</v>
      </c>
      <c r="E219" s="19">
        <v>327</v>
      </c>
      <c r="F219" s="20">
        <f t="shared" si="15"/>
        <v>163500</v>
      </c>
      <c r="G219" s="21">
        <v>320</v>
      </c>
      <c r="H219" s="22">
        <f t="shared" si="16"/>
        <v>320.491118053007</v>
      </c>
      <c r="I219" s="36">
        <v>160245.559026503</v>
      </c>
      <c r="J219" s="20">
        <f t="shared" si="17"/>
        <v>3254.4409734967</v>
      </c>
      <c r="K219" s="18">
        <f t="shared" si="18"/>
        <v>160000</v>
      </c>
      <c r="L219" s="20">
        <f t="shared" si="19"/>
        <v>245.559026503295</v>
      </c>
      <c r="M219" s="29" t="s">
        <v>815</v>
      </c>
      <c r="N219" s="29" t="s">
        <v>816</v>
      </c>
      <c r="O219" s="40">
        <v>160245.559026503</v>
      </c>
      <c r="P219" s="39" t="s">
        <v>42</v>
      </c>
      <c r="Q219" s="39" t="s">
        <v>386</v>
      </c>
      <c r="R219" s="52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</row>
    <row r="220" spans="1:42">
      <c r="A220" s="119" t="s">
        <v>817</v>
      </c>
      <c r="B220" s="17" t="s">
        <v>818</v>
      </c>
      <c r="C220" s="17" t="s">
        <v>819</v>
      </c>
      <c r="D220" s="18">
        <v>500</v>
      </c>
      <c r="E220" s="19">
        <v>342</v>
      </c>
      <c r="F220" s="20">
        <f t="shared" si="15"/>
        <v>171000</v>
      </c>
      <c r="G220" s="21">
        <v>356</v>
      </c>
      <c r="H220" s="22">
        <f t="shared" si="16"/>
        <v>356.482408547639</v>
      </c>
      <c r="I220" s="36">
        <v>178241.20427382</v>
      </c>
      <c r="J220" s="20">
        <f t="shared" si="17"/>
        <v>-7241.20427381972</v>
      </c>
      <c r="K220" s="18">
        <f t="shared" si="18"/>
        <v>178000</v>
      </c>
      <c r="L220" s="20">
        <f t="shared" si="19"/>
        <v>241.20427381972</v>
      </c>
      <c r="M220" s="29" t="s">
        <v>818</v>
      </c>
      <c r="N220" s="29" t="s">
        <v>819</v>
      </c>
      <c r="O220" s="40">
        <v>178241.20427382</v>
      </c>
      <c r="P220" s="39" t="s">
        <v>42</v>
      </c>
      <c r="Q220" s="39" t="s">
        <v>820</v>
      </c>
      <c r="R220" s="52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</row>
    <row r="221" spans="1:42">
      <c r="A221" s="119" t="s">
        <v>821</v>
      </c>
      <c r="B221" s="17" t="s">
        <v>822</v>
      </c>
      <c r="C221" s="17" t="s">
        <v>823</v>
      </c>
      <c r="D221" s="18">
        <v>500</v>
      </c>
      <c r="E221" s="19">
        <v>100</v>
      </c>
      <c r="F221" s="20">
        <f t="shared" si="15"/>
        <v>50000</v>
      </c>
      <c r="G221" s="21">
        <v>155</v>
      </c>
      <c r="H221" s="22">
        <f t="shared" si="16"/>
        <v>155.483462085717</v>
      </c>
      <c r="I221" s="36">
        <v>77741.7310428585</v>
      </c>
      <c r="J221" s="20">
        <f t="shared" si="17"/>
        <v>-27741.7310428585</v>
      </c>
      <c r="K221" s="18">
        <f t="shared" si="18"/>
        <v>77500</v>
      </c>
      <c r="L221" s="20">
        <f t="shared" si="19"/>
        <v>241.731042858504</v>
      </c>
      <c r="M221" s="29" t="s">
        <v>822</v>
      </c>
      <c r="N221" s="29" t="s">
        <v>823</v>
      </c>
      <c r="O221" s="40">
        <v>77741.7310428585</v>
      </c>
      <c r="P221" s="39" t="s">
        <v>42</v>
      </c>
      <c r="Q221" s="39" t="s">
        <v>824</v>
      </c>
      <c r="R221" s="52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</row>
    <row r="222" spans="1:42">
      <c r="A222" s="119" t="s">
        <v>825</v>
      </c>
      <c r="B222" s="17" t="s">
        <v>771</v>
      </c>
      <c r="C222" s="17" t="s">
        <v>297</v>
      </c>
      <c r="D222" s="18">
        <v>500</v>
      </c>
      <c r="E222" s="19">
        <v>423</v>
      </c>
      <c r="F222" s="20">
        <f t="shared" si="15"/>
        <v>211500</v>
      </c>
      <c r="G222" s="21">
        <v>467</v>
      </c>
      <c r="H222" s="22">
        <f t="shared" si="16"/>
        <v>467.710133379691</v>
      </c>
      <c r="I222" s="36">
        <v>233855.066689846</v>
      </c>
      <c r="J222" s="20">
        <f t="shared" si="17"/>
        <v>-22355.0666898455</v>
      </c>
      <c r="K222" s="18">
        <f t="shared" si="18"/>
        <v>233500</v>
      </c>
      <c r="L222" s="20">
        <f t="shared" si="19"/>
        <v>355.066689845524</v>
      </c>
      <c r="M222" s="29" t="s">
        <v>771</v>
      </c>
      <c r="N222" s="29" t="s">
        <v>297</v>
      </c>
      <c r="O222" s="40">
        <v>233855.066689846</v>
      </c>
      <c r="P222" s="39" t="s">
        <v>42</v>
      </c>
      <c r="Q222" s="39" t="s">
        <v>826</v>
      </c>
      <c r="R222" s="52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</row>
    <row r="223" spans="1:42">
      <c r="A223" s="119" t="s">
        <v>827</v>
      </c>
      <c r="B223" s="17" t="s">
        <v>828</v>
      </c>
      <c r="C223" s="17" t="s">
        <v>829</v>
      </c>
      <c r="D223" s="18">
        <v>500</v>
      </c>
      <c r="E223" s="19">
        <v>200</v>
      </c>
      <c r="F223" s="20">
        <f t="shared" si="15"/>
        <v>100000</v>
      </c>
      <c r="G223" s="21">
        <v>209</v>
      </c>
      <c r="H223" s="22">
        <f t="shared" si="16"/>
        <v>209.425145890731</v>
      </c>
      <c r="I223" s="36">
        <v>104712.572945365</v>
      </c>
      <c r="J223" s="20">
        <f t="shared" si="17"/>
        <v>-4712.57294536526</v>
      </c>
      <c r="K223" s="18">
        <f t="shared" si="18"/>
        <v>104500</v>
      </c>
      <c r="L223" s="20">
        <f t="shared" si="19"/>
        <v>212.57294536526</v>
      </c>
      <c r="M223" s="29" t="s">
        <v>828</v>
      </c>
      <c r="N223" s="29" t="s">
        <v>829</v>
      </c>
      <c r="O223" s="40">
        <v>104712.572945365</v>
      </c>
      <c r="P223" s="39" t="s">
        <v>42</v>
      </c>
      <c r="Q223" s="39" t="s">
        <v>830</v>
      </c>
      <c r="R223" s="52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</row>
    <row r="224" spans="1:42">
      <c r="A224" s="119" t="s">
        <v>831</v>
      </c>
      <c r="B224" s="17" t="s">
        <v>832</v>
      </c>
      <c r="C224" s="17" t="s">
        <v>833</v>
      </c>
      <c r="D224" s="18">
        <v>500</v>
      </c>
      <c r="E224" s="19">
        <v>462</v>
      </c>
      <c r="F224" s="20">
        <f t="shared" si="15"/>
        <v>231000</v>
      </c>
      <c r="G224" s="21">
        <v>460</v>
      </c>
      <c r="H224" s="22">
        <f t="shared" si="16"/>
        <v>460.528394572391</v>
      </c>
      <c r="I224" s="36">
        <v>230264.197286195</v>
      </c>
      <c r="J224" s="20">
        <f t="shared" si="17"/>
        <v>735.802713804733</v>
      </c>
      <c r="K224" s="18">
        <f t="shared" si="18"/>
        <v>230000</v>
      </c>
      <c r="L224" s="20">
        <f t="shared" si="19"/>
        <v>264.197286195267</v>
      </c>
      <c r="M224" s="29" t="s">
        <v>832</v>
      </c>
      <c r="N224" s="29" t="s">
        <v>833</v>
      </c>
      <c r="O224" s="40">
        <v>230264.197286195</v>
      </c>
      <c r="P224" s="39" t="s">
        <v>42</v>
      </c>
      <c r="Q224" s="39" t="s">
        <v>834</v>
      </c>
      <c r="R224" s="52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</row>
    <row r="225" spans="1:42">
      <c r="A225" s="119" t="s">
        <v>835</v>
      </c>
      <c r="B225" s="17" t="s">
        <v>836</v>
      </c>
      <c r="C225" s="17" t="s">
        <v>837</v>
      </c>
      <c r="D225" s="18">
        <v>500</v>
      </c>
      <c r="E225" s="19">
        <v>549</v>
      </c>
      <c r="F225" s="20">
        <f t="shared" si="15"/>
        <v>274500</v>
      </c>
      <c r="G225" s="21">
        <v>558</v>
      </c>
      <c r="H225" s="22">
        <f t="shared" si="16"/>
        <v>558.180720368425</v>
      </c>
      <c r="I225" s="36">
        <v>279090.360184212</v>
      </c>
      <c r="J225" s="20">
        <f t="shared" si="17"/>
        <v>-4590.36018421245</v>
      </c>
      <c r="K225" s="18">
        <f t="shared" si="18"/>
        <v>279000</v>
      </c>
      <c r="L225" s="20">
        <f t="shared" si="19"/>
        <v>90.3601842124481</v>
      </c>
      <c r="M225" s="29" t="s">
        <v>836</v>
      </c>
      <c r="N225" s="29" t="s">
        <v>837</v>
      </c>
      <c r="O225" s="40">
        <v>279090.360184212</v>
      </c>
      <c r="P225" s="39" t="s">
        <v>42</v>
      </c>
      <c r="Q225" s="39" t="s">
        <v>838</v>
      </c>
      <c r="R225" s="52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</row>
    <row r="226" spans="1:42">
      <c r="A226" s="119" t="s">
        <v>839</v>
      </c>
      <c r="B226" s="17" t="s">
        <v>840</v>
      </c>
      <c r="C226" s="17" t="s">
        <v>841</v>
      </c>
      <c r="D226" s="18">
        <v>500</v>
      </c>
      <c r="E226" s="19">
        <v>184</v>
      </c>
      <c r="F226" s="20">
        <f t="shared" si="15"/>
        <v>92000</v>
      </c>
      <c r="G226" s="21">
        <v>165</v>
      </c>
      <c r="H226" s="22">
        <f t="shared" si="16"/>
        <v>165.385154486961</v>
      </c>
      <c r="I226" s="36">
        <v>82692.5772434806</v>
      </c>
      <c r="J226" s="20">
        <f t="shared" si="17"/>
        <v>9307.42275651943</v>
      </c>
      <c r="K226" s="18">
        <f t="shared" si="18"/>
        <v>82500</v>
      </c>
      <c r="L226" s="20">
        <f t="shared" si="19"/>
        <v>192.577243480569</v>
      </c>
      <c r="M226" s="29" t="s">
        <v>840</v>
      </c>
      <c r="N226" s="29" t="s">
        <v>841</v>
      </c>
      <c r="O226" s="40">
        <v>82692.5772434806</v>
      </c>
      <c r="P226" s="39" t="s">
        <v>42</v>
      </c>
      <c r="Q226" s="39" t="s">
        <v>842</v>
      </c>
      <c r="R226" s="52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</row>
    <row r="227" spans="1:42">
      <c r="A227" s="119" t="s">
        <v>843</v>
      </c>
      <c r="B227" s="17" t="s">
        <v>844</v>
      </c>
      <c r="C227" s="17" t="s">
        <v>845</v>
      </c>
      <c r="D227" s="18">
        <v>500</v>
      </c>
      <c r="E227" s="19">
        <v>378</v>
      </c>
      <c r="F227" s="20">
        <f t="shared" si="15"/>
        <v>189000</v>
      </c>
      <c r="G227" s="21">
        <v>376</v>
      </c>
      <c r="H227" s="22">
        <f t="shared" si="16"/>
        <v>376.990481423441</v>
      </c>
      <c r="I227" s="36">
        <v>188495.24071172</v>
      </c>
      <c r="J227" s="20">
        <f t="shared" si="17"/>
        <v>504.759288279689</v>
      </c>
      <c r="K227" s="18">
        <f t="shared" si="18"/>
        <v>188000</v>
      </c>
      <c r="L227" s="20">
        <f t="shared" si="19"/>
        <v>495.240711720311</v>
      </c>
      <c r="M227" s="29" t="s">
        <v>844</v>
      </c>
      <c r="N227" s="29" t="s">
        <v>845</v>
      </c>
      <c r="O227" s="40">
        <v>188495.24071172</v>
      </c>
      <c r="P227" s="39" t="s">
        <v>42</v>
      </c>
      <c r="Q227" s="39" t="s">
        <v>846</v>
      </c>
      <c r="R227" s="52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</row>
    <row r="228" spans="1:42">
      <c r="A228" s="119" t="s">
        <v>847</v>
      </c>
      <c r="B228" s="17" t="s">
        <v>844</v>
      </c>
      <c r="C228" s="17" t="s">
        <v>848</v>
      </c>
      <c r="D228" s="18">
        <v>500</v>
      </c>
      <c r="E228" s="19">
        <v>253</v>
      </c>
      <c r="F228" s="20">
        <f t="shared" si="15"/>
        <v>126500</v>
      </c>
      <c r="G228" s="21">
        <v>247</v>
      </c>
      <c r="H228" s="22">
        <f t="shared" si="16"/>
        <v>247.734425422669</v>
      </c>
      <c r="I228" s="36">
        <v>123867.212711334</v>
      </c>
      <c r="J228" s="20">
        <f t="shared" si="17"/>
        <v>2632.78728866555</v>
      </c>
      <c r="K228" s="18">
        <f t="shared" si="18"/>
        <v>123500</v>
      </c>
      <c r="L228" s="20">
        <f t="shared" si="19"/>
        <v>367.212711334447</v>
      </c>
      <c r="M228" s="29" t="s">
        <v>844</v>
      </c>
      <c r="N228" s="29" t="s">
        <v>848</v>
      </c>
      <c r="O228" s="40">
        <v>123867.212711334</v>
      </c>
      <c r="P228" s="39" t="s">
        <v>42</v>
      </c>
      <c r="Q228" s="39" t="s">
        <v>849</v>
      </c>
      <c r="R228" s="52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</row>
    <row r="229" spans="1:42">
      <c r="A229" s="119" t="s">
        <v>850</v>
      </c>
      <c r="B229" s="17" t="s">
        <v>851</v>
      </c>
      <c r="C229" s="17" t="s">
        <v>852</v>
      </c>
      <c r="D229" s="18">
        <v>500</v>
      </c>
      <c r="E229" s="19">
        <v>432</v>
      </c>
      <c r="F229" s="20">
        <f t="shared" si="15"/>
        <v>216000</v>
      </c>
      <c r="G229" s="21">
        <v>417</v>
      </c>
      <c r="H229" s="22">
        <f t="shared" si="16"/>
        <v>417.26763576468</v>
      </c>
      <c r="I229" s="36">
        <v>208633.81788234</v>
      </c>
      <c r="J229" s="20">
        <f t="shared" si="17"/>
        <v>7366.18211765977</v>
      </c>
      <c r="K229" s="18">
        <f t="shared" si="18"/>
        <v>208500</v>
      </c>
      <c r="L229" s="20">
        <f t="shared" si="19"/>
        <v>133.817882340227</v>
      </c>
      <c r="M229" s="29" t="s">
        <v>851</v>
      </c>
      <c r="N229" s="29" t="s">
        <v>852</v>
      </c>
      <c r="O229" s="40">
        <v>208633.81788234</v>
      </c>
      <c r="P229" s="39" t="s">
        <v>42</v>
      </c>
      <c r="Q229" s="39" t="s">
        <v>94</v>
      </c>
      <c r="R229" s="52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</row>
    <row r="230" spans="1:42">
      <c r="A230" s="119" t="s">
        <v>853</v>
      </c>
      <c r="B230" s="17" t="s">
        <v>854</v>
      </c>
      <c r="C230" s="17" t="s">
        <v>855</v>
      </c>
      <c r="D230" s="18">
        <v>500</v>
      </c>
      <c r="E230" s="19">
        <v>295</v>
      </c>
      <c r="F230" s="20">
        <f t="shared" si="15"/>
        <v>147500</v>
      </c>
      <c r="G230" s="21">
        <v>275</v>
      </c>
      <c r="H230" s="22">
        <f t="shared" si="16"/>
        <v>275.002902353706</v>
      </c>
      <c r="I230" s="36">
        <v>137501.451176853</v>
      </c>
      <c r="J230" s="20">
        <f t="shared" si="17"/>
        <v>9998.54882314705</v>
      </c>
      <c r="K230" s="18">
        <f t="shared" si="18"/>
        <v>137500</v>
      </c>
      <c r="L230" s="20">
        <f t="shared" si="19"/>
        <v>1.45117685294827</v>
      </c>
      <c r="M230" s="29" t="s">
        <v>854</v>
      </c>
      <c r="N230" s="29" t="s">
        <v>855</v>
      </c>
      <c r="O230" s="40">
        <v>137501.451176853</v>
      </c>
      <c r="P230" s="39" t="s">
        <v>42</v>
      </c>
      <c r="Q230" s="39" t="s">
        <v>856</v>
      </c>
      <c r="R230" s="52">
        <v>22076</v>
      </c>
      <c r="S230" s="51" t="s">
        <v>857</v>
      </c>
      <c r="T230" s="51" t="s">
        <v>858</v>
      </c>
      <c r="U230" s="51" t="s">
        <v>859</v>
      </c>
      <c r="V230" s="51" t="s">
        <v>860</v>
      </c>
      <c r="W230" s="51" t="s">
        <v>861</v>
      </c>
      <c r="X230" s="51" t="s">
        <v>862</v>
      </c>
      <c r="Y230" s="51" t="s">
        <v>863</v>
      </c>
      <c r="Z230" s="51" t="s">
        <v>864</v>
      </c>
      <c r="AA230" s="51" t="s">
        <v>857</v>
      </c>
      <c r="AB230" s="51" t="s">
        <v>865</v>
      </c>
      <c r="AC230" s="51" t="s">
        <v>866</v>
      </c>
      <c r="AD230" s="92">
        <v>27174</v>
      </c>
      <c r="AE230" s="51" t="s">
        <v>867</v>
      </c>
      <c r="AF230" s="51" t="s">
        <v>868</v>
      </c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</row>
    <row r="231" spans="1:42">
      <c r="A231" s="119" t="s">
        <v>869</v>
      </c>
      <c r="B231" s="17" t="s">
        <v>870</v>
      </c>
      <c r="C231" s="17" t="s">
        <v>871</v>
      </c>
      <c r="D231" s="18">
        <v>500</v>
      </c>
      <c r="E231" s="19">
        <v>221</v>
      </c>
      <c r="F231" s="20">
        <f t="shared" si="15"/>
        <v>110500</v>
      </c>
      <c r="G231" s="21">
        <v>206</v>
      </c>
      <c r="H231" s="22">
        <f t="shared" si="16"/>
        <v>206.489023590871</v>
      </c>
      <c r="I231" s="36">
        <v>103244.511795435</v>
      </c>
      <c r="J231" s="20">
        <f t="shared" si="17"/>
        <v>7255.48820456468</v>
      </c>
      <c r="K231" s="18">
        <f t="shared" si="18"/>
        <v>103000</v>
      </c>
      <c r="L231" s="20">
        <f t="shared" si="19"/>
        <v>244.511795435319</v>
      </c>
      <c r="M231" s="29" t="s">
        <v>870</v>
      </c>
      <c r="N231" s="29" t="s">
        <v>871</v>
      </c>
      <c r="O231" s="40">
        <v>103244.511795435</v>
      </c>
      <c r="P231" s="39" t="s">
        <v>42</v>
      </c>
      <c r="Q231" s="39" t="s">
        <v>872</v>
      </c>
      <c r="R231" s="52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</row>
    <row r="232" spans="1:42">
      <c r="A232" s="121" t="s">
        <v>873</v>
      </c>
      <c r="B232" s="79" t="s">
        <v>874</v>
      </c>
      <c r="C232" s="79" t="s">
        <v>875</v>
      </c>
      <c r="D232" s="80">
        <v>500</v>
      </c>
      <c r="E232" s="81">
        <v>295</v>
      </c>
      <c r="F232" s="82">
        <f t="shared" si="15"/>
        <v>147500</v>
      </c>
      <c r="G232" s="83">
        <v>300</v>
      </c>
      <c r="H232" s="84">
        <f t="shared" si="16"/>
        <v>300.756801131254</v>
      </c>
      <c r="I232" s="80">
        <v>150378.400565627</v>
      </c>
      <c r="J232" s="82">
        <f t="shared" si="17"/>
        <v>-2878.40056562691</v>
      </c>
      <c r="K232" s="80">
        <f t="shared" si="18"/>
        <v>150000</v>
      </c>
      <c r="L232" s="82">
        <f t="shared" si="19"/>
        <v>378.400565626915</v>
      </c>
      <c r="M232" s="86" t="s">
        <v>874</v>
      </c>
      <c r="N232" s="86" t="s">
        <v>875</v>
      </c>
      <c r="O232" s="87">
        <v>150378.400565627</v>
      </c>
      <c r="P232" s="88" t="s">
        <v>42</v>
      </c>
      <c r="Q232" s="88" t="s">
        <v>876</v>
      </c>
      <c r="R232" s="90">
        <v>30139</v>
      </c>
      <c r="S232" s="91" t="s">
        <v>877</v>
      </c>
      <c r="T232" s="91" t="s">
        <v>858</v>
      </c>
      <c r="U232" s="91" t="s">
        <v>859</v>
      </c>
      <c r="V232" s="91" t="s">
        <v>878</v>
      </c>
      <c r="W232" s="88"/>
      <c r="X232" s="91" t="s">
        <v>879</v>
      </c>
      <c r="Y232" s="91" t="s">
        <v>863</v>
      </c>
      <c r="Z232" s="91" t="s">
        <v>880</v>
      </c>
      <c r="AA232" s="91" t="s">
        <v>881</v>
      </c>
      <c r="AB232" s="91" t="s">
        <v>882</v>
      </c>
      <c r="AC232" s="91" t="s">
        <v>866</v>
      </c>
      <c r="AD232" s="88"/>
      <c r="AE232" s="91" t="s">
        <v>867</v>
      </c>
      <c r="AF232" s="91" t="s">
        <v>883</v>
      </c>
      <c r="AG232" s="88"/>
      <c r="AH232" s="88"/>
      <c r="AI232" s="88"/>
      <c r="AJ232" s="88"/>
      <c r="AK232" s="88"/>
      <c r="AL232" s="88"/>
      <c r="AM232" s="88"/>
      <c r="AN232" s="88"/>
      <c r="AO232" s="88"/>
      <c r="AP232" s="88"/>
    </row>
    <row r="233" spans="1:42">
      <c r="A233" s="119" t="s">
        <v>884</v>
      </c>
      <c r="B233" s="17" t="s">
        <v>874</v>
      </c>
      <c r="C233" s="17" t="s">
        <v>885</v>
      </c>
      <c r="D233" s="18">
        <v>500</v>
      </c>
      <c r="E233" s="19">
        <v>484</v>
      </c>
      <c r="F233" s="20">
        <f t="shared" si="15"/>
        <v>242000</v>
      </c>
      <c r="G233" s="21">
        <v>507</v>
      </c>
      <c r="H233" s="22">
        <f t="shared" si="16"/>
        <v>507.958854927766</v>
      </c>
      <c r="I233" s="36">
        <v>253979.427463883</v>
      </c>
      <c r="J233" s="20">
        <f t="shared" si="17"/>
        <v>-11979.4274638827</v>
      </c>
      <c r="K233" s="18">
        <f t="shared" si="18"/>
        <v>253500</v>
      </c>
      <c r="L233" s="20">
        <f t="shared" si="19"/>
        <v>479.427463882748</v>
      </c>
      <c r="M233" s="29" t="s">
        <v>874</v>
      </c>
      <c r="N233" s="29" t="s">
        <v>885</v>
      </c>
      <c r="O233" s="40">
        <v>253979.427463883</v>
      </c>
      <c r="P233" s="39" t="s">
        <v>42</v>
      </c>
      <c r="Q233" s="39" t="s">
        <v>886</v>
      </c>
      <c r="R233" s="52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</row>
    <row r="234" spans="1:42">
      <c r="A234" s="119" t="s">
        <v>887</v>
      </c>
      <c r="B234" s="17" t="s">
        <v>874</v>
      </c>
      <c r="C234" s="17" t="s">
        <v>888</v>
      </c>
      <c r="D234" s="18">
        <v>500</v>
      </c>
      <c r="E234" s="19">
        <v>421</v>
      </c>
      <c r="F234" s="20">
        <f t="shared" si="15"/>
        <v>210500</v>
      </c>
      <c r="G234" s="21">
        <v>402</v>
      </c>
      <c r="H234" s="22">
        <f t="shared" si="16"/>
        <v>402.364163145861</v>
      </c>
      <c r="I234" s="36">
        <v>201182.081572931</v>
      </c>
      <c r="J234" s="20">
        <f t="shared" si="17"/>
        <v>9317.91842706938</v>
      </c>
      <c r="K234" s="18">
        <f t="shared" si="18"/>
        <v>201000</v>
      </c>
      <c r="L234" s="20">
        <f t="shared" si="19"/>
        <v>182.08157293062</v>
      </c>
      <c r="M234" s="29" t="s">
        <v>874</v>
      </c>
      <c r="N234" s="29" t="s">
        <v>888</v>
      </c>
      <c r="O234" s="40">
        <v>201182.081572931</v>
      </c>
      <c r="P234" s="39" t="s">
        <v>42</v>
      </c>
      <c r="Q234" s="39" t="s">
        <v>889</v>
      </c>
      <c r="R234" s="52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</row>
    <row r="235" spans="1:42">
      <c r="A235" s="119" t="s">
        <v>890</v>
      </c>
      <c r="B235" s="29" t="s">
        <v>891</v>
      </c>
      <c r="C235" s="29" t="s">
        <v>892</v>
      </c>
      <c r="D235" s="18">
        <v>500</v>
      </c>
      <c r="E235" s="19">
        <v>50</v>
      </c>
      <c r="F235" s="20">
        <f t="shared" si="15"/>
        <v>25000</v>
      </c>
      <c r="G235" s="21">
        <v>16</v>
      </c>
      <c r="H235" s="22">
        <f t="shared" si="16"/>
        <v>16.09</v>
      </c>
      <c r="I235" s="36">
        <v>8045</v>
      </c>
      <c r="J235" s="20">
        <f t="shared" si="17"/>
        <v>16955</v>
      </c>
      <c r="K235" s="18">
        <f t="shared" si="18"/>
        <v>8000</v>
      </c>
      <c r="L235" s="20">
        <f t="shared" si="19"/>
        <v>45</v>
      </c>
      <c r="M235" s="29" t="s">
        <v>891</v>
      </c>
      <c r="N235" s="29" t="s">
        <v>892</v>
      </c>
      <c r="O235" s="40">
        <v>8045</v>
      </c>
      <c r="P235" s="39" t="s">
        <v>42</v>
      </c>
      <c r="Q235" s="39" t="s">
        <v>893</v>
      </c>
      <c r="R235" s="52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</row>
    <row r="236" spans="1:42">
      <c r="A236" s="119" t="s">
        <v>894</v>
      </c>
      <c r="B236" s="17" t="s">
        <v>895</v>
      </c>
      <c r="C236" s="17" t="s">
        <v>896</v>
      </c>
      <c r="D236" s="18">
        <v>500</v>
      </c>
      <c r="E236" s="19">
        <v>67</v>
      </c>
      <c r="F236" s="20">
        <f t="shared" si="15"/>
        <v>33500</v>
      </c>
      <c r="G236" s="21">
        <v>44</v>
      </c>
      <c r="H236" s="22">
        <f t="shared" si="16"/>
        <v>44.8473469391584</v>
      </c>
      <c r="I236" s="36">
        <v>22423.6734695792</v>
      </c>
      <c r="J236" s="20">
        <f t="shared" si="17"/>
        <v>11076.3265304208</v>
      </c>
      <c r="K236" s="18">
        <f t="shared" si="18"/>
        <v>22000</v>
      </c>
      <c r="L236" s="20">
        <f t="shared" si="19"/>
        <v>423.673469579207</v>
      </c>
      <c r="M236" s="29" t="s">
        <v>895</v>
      </c>
      <c r="N236" s="29" t="s">
        <v>896</v>
      </c>
      <c r="O236" s="40">
        <v>22423.6734695792</v>
      </c>
      <c r="P236" s="39" t="s">
        <v>42</v>
      </c>
      <c r="Q236" s="39" t="s">
        <v>897</v>
      </c>
      <c r="R236" s="52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</row>
    <row r="237" spans="1:42">
      <c r="A237" s="119" t="s">
        <v>898</v>
      </c>
      <c r="B237" s="17" t="s">
        <v>899</v>
      </c>
      <c r="C237" s="17" t="s">
        <v>900</v>
      </c>
      <c r="D237" s="18">
        <v>500</v>
      </c>
      <c r="E237" s="19">
        <v>98</v>
      </c>
      <c r="F237" s="20">
        <f t="shared" si="15"/>
        <v>49000</v>
      </c>
      <c r="G237" s="21">
        <v>75</v>
      </c>
      <c r="H237" s="22">
        <f t="shared" si="16"/>
        <v>75.0562680180355</v>
      </c>
      <c r="I237" s="36">
        <v>37528.1340090178</v>
      </c>
      <c r="J237" s="20">
        <f t="shared" si="17"/>
        <v>11471.8659909822</v>
      </c>
      <c r="K237" s="18">
        <f t="shared" si="18"/>
        <v>37500</v>
      </c>
      <c r="L237" s="20">
        <f t="shared" si="19"/>
        <v>28.1340090177546</v>
      </c>
      <c r="M237" s="29" t="s">
        <v>899</v>
      </c>
      <c r="N237" s="29" t="s">
        <v>900</v>
      </c>
      <c r="O237" s="40">
        <v>37528.1340090178</v>
      </c>
      <c r="P237" s="39" t="s">
        <v>42</v>
      </c>
      <c r="Q237" s="39" t="s">
        <v>901</v>
      </c>
      <c r="R237" s="52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</row>
    <row r="238" spans="1:42">
      <c r="A238" s="120" t="s">
        <v>902</v>
      </c>
      <c r="B238" s="23" t="s">
        <v>113</v>
      </c>
      <c r="C238" s="23" t="s">
        <v>903</v>
      </c>
      <c r="D238" s="24">
        <v>500</v>
      </c>
      <c r="E238" s="25">
        <v>141</v>
      </c>
      <c r="F238" s="26">
        <f t="shared" si="15"/>
        <v>70500</v>
      </c>
      <c r="G238" s="27">
        <v>123</v>
      </c>
      <c r="H238" s="28">
        <f t="shared" si="16"/>
        <v>123.006274087019</v>
      </c>
      <c r="I238" s="24">
        <v>61503.1370435093</v>
      </c>
      <c r="J238" s="26">
        <f t="shared" si="17"/>
        <v>8996.86295649067</v>
      </c>
      <c r="K238" s="24">
        <f t="shared" si="18"/>
        <v>61500</v>
      </c>
      <c r="L238" s="26">
        <f t="shared" si="19"/>
        <v>3.13704350932676</v>
      </c>
      <c r="M238" s="41" t="s">
        <v>113</v>
      </c>
      <c r="N238" s="41" t="s">
        <v>903</v>
      </c>
      <c r="O238" s="42">
        <v>61503.1370435093</v>
      </c>
      <c r="P238" s="43" t="s">
        <v>42</v>
      </c>
      <c r="Q238" s="43" t="s">
        <v>904</v>
      </c>
      <c r="R238" s="54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</row>
    <row r="239" spans="1:42">
      <c r="A239" s="119" t="s">
        <v>905</v>
      </c>
      <c r="B239" s="17" t="s">
        <v>906</v>
      </c>
      <c r="C239" s="17" t="s">
        <v>620</v>
      </c>
      <c r="D239" s="18">
        <v>500</v>
      </c>
      <c r="E239" s="19">
        <v>435</v>
      </c>
      <c r="F239" s="20">
        <f t="shared" si="15"/>
        <v>217500</v>
      </c>
      <c r="G239" s="21">
        <v>451</v>
      </c>
      <c r="H239" s="22">
        <f t="shared" si="16"/>
        <v>451.597211697169</v>
      </c>
      <c r="I239" s="36">
        <v>225798.605848584</v>
      </c>
      <c r="J239" s="20">
        <f t="shared" si="17"/>
        <v>-8298.6058485845</v>
      </c>
      <c r="K239" s="18">
        <f t="shared" si="18"/>
        <v>225500</v>
      </c>
      <c r="L239" s="20">
        <f t="shared" si="19"/>
        <v>298.605848584499</v>
      </c>
      <c r="M239" s="29" t="s">
        <v>906</v>
      </c>
      <c r="N239" s="29" t="s">
        <v>620</v>
      </c>
      <c r="O239" s="40">
        <v>225798.605848584</v>
      </c>
      <c r="P239" s="39" t="s">
        <v>42</v>
      </c>
      <c r="Q239" s="39" t="s">
        <v>907</v>
      </c>
      <c r="R239" s="52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</row>
    <row r="240" spans="1:42">
      <c r="A240" s="120" t="s">
        <v>908</v>
      </c>
      <c r="B240" s="23" t="s">
        <v>909</v>
      </c>
      <c r="C240" s="23" t="s">
        <v>910</v>
      </c>
      <c r="D240" s="24">
        <v>500</v>
      </c>
      <c r="E240" s="25">
        <v>121</v>
      </c>
      <c r="F240" s="26">
        <f t="shared" si="15"/>
        <v>60500</v>
      </c>
      <c r="G240" s="27">
        <v>98</v>
      </c>
      <c r="H240" s="28">
        <f t="shared" si="16"/>
        <v>98.8115419995355</v>
      </c>
      <c r="I240" s="24">
        <v>49405.7709997677</v>
      </c>
      <c r="J240" s="26">
        <f t="shared" si="17"/>
        <v>11094.2290002323</v>
      </c>
      <c r="K240" s="24">
        <f t="shared" si="18"/>
        <v>49000</v>
      </c>
      <c r="L240" s="26">
        <f t="shared" si="19"/>
        <v>405.770999767738</v>
      </c>
      <c r="M240" s="29" t="s">
        <v>911</v>
      </c>
      <c r="N240" s="29" t="s">
        <v>910</v>
      </c>
      <c r="O240" s="40">
        <v>49405.7709997677</v>
      </c>
      <c r="P240" s="39" t="s">
        <v>42</v>
      </c>
      <c r="Q240" s="39" t="s">
        <v>912</v>
      </c>
      <c r="R240" s="52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</row>
    <row r="241" spans="1:42">
      <c r="A241" s="119" t="s">
        <v>913</v>
      </c>
      <c r="B241" s="17" t="s">
        <v>914</v>
      </c>
      <c r="C241" s="17" t="s">
        <v>915</v>
      </c>
      <c r="D241" s="18">
        <v>500</v>
      </c>
      <c r="E241" s="19">
        <v>101</v>
      </c>
      <c r="F241" s="20">
        <f t="shared" si="15"/>
        <v>50500</v>
      </c>
      <c r="G241" s="21">
        <v>86</v>
      </c>
      <c r="H241" s="22">
        <f t="shared" si="16"/>
        <v>86.8279396986887</v>
      </c>
      <c r="I241" s="36">
        <v>43413.9698493443</v>
      </c>
      <c r="J241" s="20">
        <f t="shared" si="17"/>
        <v>7086.03015065566</v>
      </c>
      <c r="K241" s="18">
        <f t="shared" si="18"/>
        <v>43000</v>
      </c>
      <c r="L241" s="20">
        <f t="shared" si="19"/>
        <v>413.969849344343</v>
      </c>
      <c r="M241" s="29" t="s">
        <v>914</v>
      </c>
      <c r="N241" s="29" t="s">
        <v>915</v>
      </c>
      <c r="O241" s="40">
        <v>43413.9698493443</v>
      </c>
      <c r="P241" s="39" t="s">
        <v>42</v>
      </c>
      <c r="Q241" s="39" t="s">
        <v>916</v>
      </c>
      <c r="R241" s="52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</row>
    <row r="242" spans="1:42">
      <c r="A242" s="119" t="s">
        <v>917</v>
      </c>
      <c r="B242" s="17" t="s">
        <v>918</v>
      </c>
      <c r="C242" s="17" t="s">
        <v>919</v>
      </c>
      <c r="D242" s="18">
        <v>500</v>
      </c>
      <c r="E242" s="19">
        <v>225</v>
      </c>
      <c r="F242" s="20">
        <f t="shared" si="15"/>
        <v>112500</v>
      </c>
      <c r="G242" s="21">
        <v>214</v>
      </c>
      <c r="H242" s="22">
        <f t="shared" si="16"/>
        <v>214.449938586115</v>
      </c>
      <c r="I242" s="36">
        <v>107224.969293057</v>
      </c>
      <c r="J242" s="20">
        <f t="shared" si="17"/>
        <v>5275.03070694269</v>
      </c>
      <c r="K242" s="18">
        <f t="shared" si="18"/>
        <v>107000</v>
      </c>
      <c r="L242" s="20">
        <f t="shared" si="19"/>
        <v>224.969293057307</v>
      </c>
      <c r="M242" s="29" t="s">
        <v>918</v>
      </c>
      <c r="N242" s="29" t="s">
        <v>919</v>
      </c>
      <c r="O242" s="40">
        <v>107224.969293057</v>
      </c>
      <c r="P242" s="39" t="s">
        <v>42</v>
      </c>
      <c r="Q242" s="39" t="s">
        <v>912</v>
      </c>
      <c r="R242" s="52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</row>
    <row r="243" spans="1:42">
      <c r="A243" s="119" t="s">
        <v>920</v>
      </c>
      <c r="B243" s="17" t="s">
        <v>921</v>
      </c>
      <c r="C243" s="17" t="s">
        <v>922</v>
      </c>
      <c r="D243" s="18">
        <v>500</v>
      </c>
      <c r="E243" s="19">
        <v>332</v>
      </c>
      <c r="F243" s="20">
        <f t="shared" si="15"/>
        <v>166000</v>
      </c>
      <c r="G243" s="21">
        <v>325</v>
      </c>
      <c r="H243" s="22">
        <f t="shared" si="16"/>
        <v>325.596477789507</v>
      </c>
      <c r="I243" s="36">
        <v>162798.238894754</v>
      </c>
      <c r="J243" s="20">
        <f t="shared" si="17"/>
        <v>3201.76110524646</v>
      </c>
      <c r="K243" s="18">
        <f t="shared" si="18"/>
        <v>162500</v>
      </c>
      <c r="L243" s="20">
        <f t="shared" si="19"/>
        <v>298.238894753536</v>
      </c>
      <c r="M243" s="29" t="s">
        <v>921</v>
      </c>
      <c r="N243" s="29" t="s">
        <v>922</v>
      </c>
      <c r="O243" s="40">
        <v>162798.238894754</v>
      </c>
      <c r="P243" s="39" t="s">
        <v>42</v>
      </c>
      <c r="Q243" s="39" t="s">
        <v>923</v>
      </c>
      <c r="R243" s="52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</row>
    <row r="244" spans="1:42">
      <c r="A244" s="119" t="s">
        <v>924</v>
      </c>
      <c r="B244" s="17" t="s">
        <v>925</v>
      </c>
      <c r="C244" s="17" t="s">
        <v>926</v>
      </c>
      <c r="D244" s="18">
        <v>500</v>
      </c>
      <c r="E244" s="19">
        <v>294</v>
      </c>
      <c r="F244" s="20">
        <f t="shared" si="15"/>
        <v>147000</v>
      </c>
      <c r="G244" s="21">
        <v>273</v>
      </c>
      <c r="H244" s="22">
        <f t="shared" si="16"/>
        <v>273.174451982487</v>
      </c>
      <c r="I244" s="36">
        <v>136587.225991243</v>
      </c>
      <c r="J244" s="20">
        <f t="shared" si="17"/>
        <v>10412.7740087567</v>
      </c>
      <c r="K244" s="18">
        <f t="shared" si="18"/>
        <v>136500</v>
      </c>
      <c r="L244" s="20">
        <f t="shared" si="19"/>
        <v>87.2259912433219</v>
      </c>
      <c r="M244" s="29" t="s">
        <v>925</v>
      </c>
      <c r="N244" s="29" t="s">
        <v>926</v>
      </c>
      <c r="O244" s="40">
        <v>136587.225991243</v>
      </c>
      <c r="P244" s="39" t="s">
        <v>42</v>
      </c>
      <c r="Q244" s="39" t="s">
        <v>927</v>
      </c>
      <c r="R244" s="52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</row>
    <row r="245" spans="1:42">
      <c r="A245" s="120" t="s">
        <v>928</v>
      </c>
      <c r="B245" s="23" t="s">
        <v>929</v>
      </c>
      <c r="C245" s="23" t="s">
        <v>930</v>
      </c>
      <c r="D245" s="24">
        <v>500</v>
      </c>
      <c r="E245" s="25">
        <v>431</v>
      </c>
      <c r="F245" s="26">
        <f t="shared" si="15"/>
        <v>215500</v>
      </c>
      <c r="G245" s="27">
        <v>401</v>
      </c>
      <c r="H245" s="28">
        <f t="shared" si="16"/>
        <v>401.095057420842</v>
      </c>
      <c r="I245" s="24">
        <v>200547.528710421</v>
      </c>
      <c r="J245" s="26">
        <f t="shared" si="17"/>
        <v>14952.4712895792</v>
      </c>
      <c r="K245" s="24">
        <f t="shared" si="18"/>
        <v>200500</v>
      </c>
      <c r="L245" s="26">
        <f t="shared" si="19"/>
        <v>47.5287104207673</v>
      </c>
      <c r="M245" s="41" t="s">
        <v>929</v>
      </c>
      <c r="N245" s="41" t="s">
        <v>930</v>
      </c>
      <c r="O245" s="42">
        <v>200547.528710421</v>
      </c>
      <c r="P245" s="43" t="s">
        <v>42</v>
      </c>
      <c r="Q245" s="43" t="s">
        <v>931</v>
      </c>
      <c r="R245" s="54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</row>
    <row r="246" spans="1:42">
      <c r="A246" s="120" t="s">
        <v>932</v>
      </c>
      <c r="B246" s="23" t="s">
        <v>929</v>
      </c>
      <c r="C246" s="23" t="s">
        <v>933</v>
      </c>
      <c r="D246" s="24">
        <v>500</v>
      </c>
      <c r="E246" s="25">
        <v>187</v>
      </c>
      <c r="F246" s="26">
        <f t="shared" si="15"/>
        <v>93500</v>
      </c>
      <c r="G246" s="27">
        <v>157</v>
      </c>
      <c r="H246" s="28">
        <f t="shared" si="16"/>
        <v>157.856691028381</v>
      </c>
      <c r="I246" s="24">
        <v>78928.3455141903</v>
      </c>
      <c r="J246" s="26">
        <f t="shared" si="17"/>
        <v>14571.6544858097</v>
      </c>
      <c r="K246" s="24">
        <f t="shared" si="18"/>
        <v>78500</v>
      </c>
      <c r="L246" s="26">
        <f t="shared" si="19"/>
        <v>428.345514190296</v>
      </c>
      <c r="M246" s="41" t="s">
        <v>929</v>
      </c>
      <c r="N246" s="41" t="s">
        <v>933</v>
      </c>
      <c r="O246" s="42">
        <v>78928.3455141903</v>
      </c>
      <c r="P246" s="43" t="s">
        <v>42</v>
      </c>
      <c r="Q246" s="43" t="s">
        <v>934</v>
      </c>
      <c r="R246" s="54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</row>
    <row r="247" spans="1:42">
      <c r="A247" s="119" t="s">
        <v>935</v>
      </c>
      <c r="B247" s="17" t="s">
        <v>936</v>
      </c>
      <c r="C247" s="17" t="s">
        <v>937</v>
      </c>
      <c r="D247" s="18">
        <v>500</v>
      </c>
      <c r="E247" s="19">
        <v>146</v>
      </c>
      <c r="F247" s="20">
        <f t="shared" si="15"/>
        <v>73000</v>
      </c>
      <c r="G247" s="21">
        <v>129</v>
      </c>
      <c r="H247" s="22">
        <f t="shared" si="16"/>
        <v>129.735002122616</v>
      </c>
      <c r="I247" s="36">
        <v>64867.5010613078</v>
      </c>
      <c r="J247" s="20">
        <f t="shared" si="17"/>
        <v>8132.49893869215</v>
      </c>
      <c r="K247" s="18">
        <f t="shared" si="18"/>
        <v>64500</v>
      </c>
      <c r="L247" s="20">
        <f t="shared" si="19"/>
        <v>367.501061307848</v>
      </c>
      <c r="M247" s="29" t="s">
        <v>936</v>
      </c>
      <c r="N247" s="29" t="s">
        <v>937</v>
      </c>
      <c r="O247" s="40">
        <v>64867.5010613078</v>
      </c>
      <c r="P247" s="39" t="s">
        <v>42</v>
      </c>
      <c r="Q247" s="39" t="s">
        <v>938</v>
      </c>
      <c r="R247" s="52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</row>
    <row r="248" spans="1:42">
      <c r="A248" s="119" t="s">
        <v>939</v>
      </c>
      <c r="B248" s="17" t="s">
        <v>940</v>
      </c>
      <c r="C248" s="17" t="s">
        <v>941</v>
      </c>
      <c r="D248" s="18">
        <v>500</v>
      </c>
      <c r="E248" s="19">
        <v>200</v>
      </c>
      <c r="F248" s="20">
        <f t="shared" si="15"/>
        <v>100000</v>
      </c>
      <c r="G248" s="21">
        <v>178</v>
      </c>
      <c r="H248" s="22">
        <f t="shared" si="16"/>
        <v>178.373454296354</v>
      </c>
      <c r="I248" s="36">
        <v>89186.7271481772</v>
      </c>
      <c r="J248" s="20">
        <f t="shared" si="17"/>
        <v>10813.2728518228</v>
      </c>
      <c r="K248" s="18">
        <f t="shared" si="18"/>
        <v>89000</v>
      </c>
      <c r="L248" s="20">
        <f t="shared" si="19"/>
        <v>186.72714817719</v>
      </c>
      <c r="M248" s="29" t="s">
        <v>940</v>
      </c>
      <c r="N248" s="29" t="s">
        <v>941</v>
      </c>
      <c r="O248" s="40">
        <v>89186.7271481772</v>
      </c>
      <c r="P248" s="39" t="s">
        <v>42</v>
      </c>
      <c r="Q248" s="39" t="s">
        <v>942</v>
      </c>
      <c r="R248" s="52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</row>
    <row r="249" spans="1:42">
      <c r="A249" s="119" t="s">
        <v>943</v>
      </c>
      <c r="B249" s="17" t="s">
        <v>944</v>
      </c>
      <c r="C249" s="17" t="s">
        <v>235</v>
      </c>
      <c r="D249" s="18">
        <v>500</v>
      </c>
      <c r="E249" s="19">
        <v>189</v>
      </c>
      <c r="F249" s="20">
        <f t="shared" si="15"/>
        <v>94500</v>
      </c>
      <c r="G249" s="21">
        <v>167</v>
      </c>
      <c r="H249" s="22">
        <f t="shared" si="16"/>
        <v>167.106724900158</v>
      </c>
      <c r="I249" s="36">
        <v>83553.3624500792</v>
      </c>
      <c r="J249" s="20">
        <f t="shared" si="17"/>
        <v>10946.6375499208</v>
      </c>
      <c r="K249" s="18">
        <f t="shared" si="18"/>
        <v>83500</v>
      </c>
      <c r="L249" s="20">
        <f t="shared" si="19"/>
        <v>53.3624500791775</v>
      </c>
      <c r="M249" s="29" t="s">
        <v>944</v>
      </c>
      <c r="N249" s="29" t="s">
        <v>235</v>
      </c>
      <c r="O249" s="40">
        <v>83553.3624500792</v>
      </c>
      <c r="P249" s="39" t="s">
        <v>42</v>
      </c>
      <c r="Q249" s="39" t="s">
        <v>162</v>
      </c>
      <c r="R249" s="52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</row>
    <row r="250" spans="1:42">
      <c r="A250" s="119" t="s">
        <v>945</v>
      </c>
      <c r="B250" s="17" t="s">
        <v>946</v>
      </c>
      <c r="C250" s="17" t="s">
        <v>41</v>
      </c>
      <c r="D250" s="18">
        <v>500</v>
      </c>
      <c r="E250" s="19">
        <v>106</v>
      </c>
      <c r="F250" s="20">
        <f t="shared" si="15"/>
        <v>53000</v>
      </c>
      <c r="G250" s="21">
        <v>83</v>
      </c>
      <c r="H250" s="22">
        <f t="shared" si="16"/>
        <v>83.7895414741488</v>
      </c>
      <c r="I250" s="36">
        <v>41894.7707370744</v>
      </c>
      <c r="J250" s="20">
        <f t="shared" si="17"/>
        <v>11105.2292629256</v>
      </c>
      <c r="K250" s="18">
        <f t="shared" si="18"/>
        <v>41500</v>
      </c>
      <c r="L250" s="20">
        <f t="shared" si="19"/>
        <v>394.770737074403</v>
      </c>
      <c r="M250" s="29" t="s">
        <v>946</v>
      </c>
      <c r="N250" s="29" t="s">
        <v>41</v>
      </c>
      <c r="O250" s="40">
        <v>41894.7707370744</v>
      </c>
      <c r="P250" s="39" t="s">
        <v>42</v>
      </c>
      <c r="Q250" s="39" t="s">
        <v>947</v>
      </c>
      <c r="R250" s="52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</row>
    <row r="251" spans="1:42">
      <c r="A251" s="119" t="s">
        <v>948</v>
      </c>
      <c r="B251" s="17" t="s">
        <v>949</v>
      </c>
      <c r="C251" s="17" t="s">
        <v>950</v>
      </c>
      <c r="D251" s="18">
        <v>500</v>
      </c>
      <c r="E251" s="19">
        <v>64</v>
      </c>
      <c r="F251" s="20">
        <f t="shared" si="15"/>
        <v>32000</v>
      </c>
      <c r="G251" s="21">
        <v>64</v>
      </c>
      <c r="H251" s="22">
        <f t="shared" si="16"/>
        <v>64.1819473636166</v>
      </c>
      <c r="I251" s="36">
        <v>32090.9736818083</v>
      </c>
      <c r="J251" s="20">
        <f t="shared" si="17"/>
        <v>-90.9736818083002</v>
      </c>
      <c r="K251" s="18">
        <f t="shared" si="18"/>
        <v>32000</v>
      </c>
      <c r="L251" s="20">
        <f t="shared" si="19"/>
        <v>90.9736818083002</v>
      </c>
      <c r="M251" s="29" t="s">
        <v>949</v>
      </c>
      <c r="N251" s="29" t="s">
        <v>950</v>
      </c>
      <c r="O251" s="40">
        <v>32090.9736818083</v>
      </c>
      <c r="P251" s="39" t="s">
        <v>42</v>
      </c>
      <c r="Q251" s="39" t="s">
        <v>951</v>
      </c>
      <c r="R251" s="52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</row>
    <row r="252" spans="1:42">
      <c r="A252" s="119" t="s">
        <v>952</v>
      </c>
      <c r="B252" s="17" t="s">
        <v>953</v>
      </c>
      <c r="C252" s="17" t="s">
        <v>954</v>
      </c>
      <c r="D252" s="18">
        <v>500</v>
      </c>
      <c r="E252" s="19">
        <v>71</v>
      </c>
      <c r="F252" s="20">
        <f t="shared" si="15"/>
        <v>35500</v>
      </c>
      <c r="G252" s="21">
        <v>54</v>
      </c>
      <c r="H252" s="22">
        <f t="shared" si="16"/>
        <v>54.1728500827012</v>
      </c>
      <c r="I252" s="36">
        <v>27086.4250413506</v>
      </c>
      <c r="J252" s="20">
        <f t="shared" si="17"/>
        <v>8413.57495864938</v>
      </c>
      <c r="K252" s="18">
        <f t="shared" si="18"/>
        <v>27000</v>
      </c>
      <c r="L252" s="20">
        <f t="shared" si="19"/>
        <v>86.4250413506234</v>
      </c>
      <c r="M252" s="29" t="s">
        <v>953</v>
      </c>
      <c r="N252" s="29" t="s">
        <v>954</v>
      </c>
      <c r="O252" s="40">
        <v>27086.4250413506</v>
      </c>
      <c r="P252" s="39" t="s">
        <v>42</v>
      </c>
      <c r="Q252" s="39" t="s">
        <v>955</v>
      </c>
      <c r="R252" s="52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</row>
    <row r="253" spans="1:42">
      <c r="A253" s="119" t="s">
        <v>956</v>
      </c>
      <c r="B253" s="17" t="s">
        <v>957</v>
      </c>
      <c r="C253" s="17" t="s">
        <v>958</v>
      </c>
      <c r="D253" s="18">
        <v>500</v>
      </c>
      <c r="E253" s="19">
        <v>360</v>
      </c>
      <c r="F253" s="20">
        <f t="shared" si="15"/>
        <v>180000</v>
      </c>
      <c r="G253" s="21">
        <v>355</v>
      </c>
      <c r="H253" s="22">
        <f t="shared" si="16"/>
        <v>355.913299123051</v>
      </c>
      <c r="I253" s="36">
        <v>177956.649561526</v>
      </c>
      <c r="J253" s="20">
        <f t="shared" si="17"/>
        <v>2043.3504384743</v>
      </c>
      <c r="K253" s="18">
        <f t="shared" si="18"/>
        <v>177500</v>
      </c>
      <c r="L253" s="20">
        <f t="shared" si="19"/>
        <v>456.649561525701</v>
      </c>
      <c r="M253" s="29" t="s">
        <v>957</v>
      </c>
      <c r="N253" s="29" t="s">
        <v>958</v>
      </c>
      <c r="O253" s="40">
        <v>177956.649561526</v>
      </c>
      <c r="P253" s="39" t="s">
        <v>42</v>
      </c>
      <c r="Q253" s="39" t="s">
        <v>959</v>
      </c>
      <c r="R253" s="52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</row>
    <row r="254" spans="1:42">
      <c r="A254" s="119" t="s">
        <v>960</v>
      </c>
      <c r="B254" s="17" t="s">
        <v>957</v>
      </c>
      <c r="C254" s="17" t="s">
        <v>961</v>
      </c>
      <c r="D254" s="18">
        <v>500</v>
      </c>
      <c r="E254" s="19">
        <v>70</v>
      </c>
      <c r="F254" s="20">
        <f t="shared" si="15"/>
        <v>35000</v>
      </c>
      <c r="G254" s="21">
        <v>47</v>
      </c>
      <c r="H254" s="22">
        <f t="shared" si="16"/>
        <v>47.3126566242248</v>
      </c>
      <c r="I254" s="36">
        <v>23656.3283121124</v>
      </c>
      <c r="J254" s="20">
        <f t="shared" si="17"/>
        <v>11343.6716878876</v>
      </c>
      <c r="K254" s="18">
        <f t="shared" si="18"/>
        <v>23500</v>
      </c>
      <c r="L254" s="20">
        <f t="shared" si="19"/>
        <v>156.328312112386</v>
      </c>
      <c r="M254" s="29" t="s">
        <v>957</v>
      </c>
      <c r="N254" s="29" t="s">
        <v>961</v>
      </c>
      <c r="O254" s="40">
        <v>23656.3283121124</v>
      </c>
      <c r="P254" s="39" t="s">
        <v>42</v>
      </c>
      <c r="Q254" s="39" t="s">
        <v>962</v>
      </c>
      <c r="R254" s="52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</row>
    <row r="255" spans="1:42">
      <c r="A255" s="119" t="s">
        <v>963</v>
      </c>
      <c r="B255" s="17" t="s">
        <v>737</v>
      </c>
      <c r="C255" s="17" t="s">
        <v>254</v>
      </c>
      <c r="D255" s="18">
        <v>500</v>
      </c>
      <c r="E255" s="19">
        <v>190</v>
      </c>
      <c r="F255" s="20">
        <f t="shared" si="15"/>
        <v>95000</v>
      </c>
      <c r="G255" s="21">
        <v>175</v>
      </c>
      <c r="H255" s="22">
        <f t="shared" si="16"/>
        <v>175.634006285106</v>
      </c>
      <c r="I255" s="36">
        <v>87817.0031425528</v>
      </c>
      <c r="J255" s="20">
        <f t="shared" si="17"/>
        <v>7182.99685744723</v>
      </c>
      <c r="K255" s="18">
        <f t="shared" si="18"/>
        <v>87500</v>
      </c>
      <c r="L255" s="20">
        <f t="shared" si="19"/>
        <v>317.00314255277</v>
      </c>
      <c r="M255" s="29" t="s">
        <v>737</v>
      </c>
      <c r="N255" s="29" t="s">
        <v>254</v>
      </c>
      <c r="O255" s="40">
        <v>87817.0031425528</v>
      </c>
      <c r="P255" s="39" t="s">
        <v>42</v>
      </c>
      <c r="Q255" s="39" t="s">
        <v>964</v>
      </c>
      <c r="R255" s="52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</row>
    <row r="256" spans="1:42">
      <c r="A256" s="119" t="s">
        <v>965</v>
      </c>
      <c r="B256" s="17" t="s">
        <v>966</v>
      </c>
      <c r="C256" s="85" t="s">
        <v>967</v>
      </c>
      <c r="D256" s="18">
        <v>500</v>
      </c>
      <c r="E256" s="19">
        <v>113</v>
      </c>
      <c r="F256" s="20">
        <f t="shared" si="15"/>
        <v>56500</v>
      </c>
      <c r="G256" s="21">
        <v>93</v>
      </c>
      <c r="H256" s="22">
        <f t="shared" si="16"/>
        <v>93.2169964632888</v>
      </c>
      <c r="I256" s="36">
        <v>46608.4982316444</v>
      </c>
      <c r="J256" s="20">
        <f t="shared" si="17"/>
        <v>9891.50176835559</v>
      </c>
      <c r="K256" s="18">
        <f t="shared" si="18"/>
        <v>46500</v>
      </c>
      <c r="L256" s="20">
        <f t="shared" si="19"/>
        <v>108.498231644407</v>
      </c>
      <c r="M256" s="29" t="s">
        <v>966</v>
      </c>
      <c r="N256" s="89" t="s">
        <v>967</v>
      </c>
      <c r="O256" s="40">
        <v>46608.4982316444</v>
      </c>
      <c r="P256" s="39" t="s">
        <v>42</v>
      </c>
      <c r="Q256" s="39" t="s">
        <v>968</v>
      </c>
      <c r="R256" s="52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</row>
    <row r="257" spans="1:42">
      <c r="A257" s="120" t="s">
        <v>969</v>
      </c>
      <c r="B257" s="23" t="s">
        <v>970</v>
      </c>
      <c r="C257" s="23" t="s">
        <v>971</v>
      </c>
      <c r="D257" s="24">
        <v>500</v>
      </c>
      <c r="E257" s="25">
        <v>149</v>
      </c>
      <c r="F257" s="26">
        <f t="shared" si="15"/>
        <v>74500</v>
      </c>
      <c r="G257" s="27">
        <v>116</v>
      </c>
      <c r="H257" s="28">
        <f t="shared" si="16"/>
        <v>116.65124683095</v>
      </c>
      <c r="I257" s="24">
        <v>58325.6234154748</v>
      </c>
      <c r="J257" s="26">
        <f t="shared" si="17"/>
        <v>16174.3765845252</v>
      </c>
      <c r="K257" s="24">
        <f t="shared" si="18"/>
        <v>58000</v>
      </c>
      <c r="L257" s="26">
        <f t="shared" si="19"/>
        <v>325.623415474758</v>
      </c>
      <c r="M257" s="41" t="s">
        <v>970</v>
      </c>
      <c r="N257" s="41" t="s">
        <v>971</v>
      </c>
      <c r="O257" s="42">
        <v>58325.6234154748</v>
      </c>
      <c r="P257" s="43" t="s">
        <v>42</v>
      </c>
      <c r="Q257" s="43" t="s">
        <v>972</v>
      </c>
      <c r="R257" s="54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</row>
    <row r="258" spans="1:42">
      <c r="A258" s="119" t="s">
        <v>973</v>
      </c>
      <c r="B258" s="17" t="s">
        <v>974</v>
      </c>
      <c r="C258" s="17" t="s">
        <v>975</v>
      </c>
      <c r="D258" s="18">
        <v>500</v>
      </c>
      <c r="E258" s="19">
        <v>455</v>
      </c>
      <c r="F258" s="20">
        <f t="shared" si="15"/>
        <v>227500</v>
      </c>
      <c r="G258" s="21">
        <v>447</v>
      </c>
      <c r="H258" s="22">
        <f t="shared" si="16"/>
        <v>447.06259745898</v>
      </c>
      <c r="I258" s="36">
        <v>223531.29872949</v>
      </c>
      <c r="J258" s="20">
        <f t="shared" si="17"/>
        <v>3968.70127050995</v>
      </c>
      <c r="K258" s="18">
        <f t="shared" si="18"/>
        <v>223500</v>
      </c>
      <c r="L258" s="20">
        <f t="shared" si="19"/>
        <v>31.2987294900522</v>
      </c>
      <c r="M258" s="29" t="s">
        <v>974</v>
      </c>
      <c r="N258" s="29" t="s">
        <v>975</v>
      </c>
      <c r="O258" s="40">
        <v>223531.29872949</v>
      </c>
      <c r="P258" s="39" t="s">
        <v>42</v>
      </c>
      <c r="Q258" s="39" t="s">
        <v>976</v>
      </c>
      <c r="R258" s="52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</row>
    <row r="259" spans="1:42">
      <c r="A259" s="119" t="s">
        <v>977</v>
      </c>
      <c r="B259" s="17" t="s">
        <v>978</v>
      </c>
      <c r="C259" s="17" t="s">
        <v>979</v>
      </c>
      <c r="D259" s="18">
        <v>500</v>
      </c>
      <c r="E259" s="19">
        <v>479</v>
      </c>
      <c r="F259" s="20">
        <f t="shared" si="15"/>
        <v>239500</v>
      </c>
      <c r="G259" s="21">
        <v>463</v>
      </c>
      <c r="H259" s="22">
        <f t="shared" si="16"/>
        <v>463.994097496071</v>
      </c>
      <c r="I259" s="36">
        <v>231997.048748035</v>
      </c>
      <c r="J259" s="20">
        <f t="shared" si="17"/>
        <v>7502.95125196464</v>
      </c>
      <c r="K259" s="18">
        <f t="shared" si="18"/>
        <v>231500</v>
      </c>
      <c r="L259" s="20">
        <f t="shared" si="19"/>
        <v>497.048748035362</v>
      </c>
      <c r="M259" s="29" t="s">
        <v>978</v>
      </c>
      <c r="N259" s="29" t="s">
        <v>979</v>
      </c>
      <c r="O259" s="40">
        <v>231997.048748035</v>
      </c>
      <c r="P259" s="39" t="s">
        <v>42</v>
      </c>
      <c r="Q259" s="39" t="s">
        <v>980</v>
      </c>
      <c r="R259" s="52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</row>
    <row r="260" spans="1:42">
      <c r="A260" s="119" t="s">
        <v>981</v>
      </c>
      <c r="B260" s="17" t="s">
        <v>982</v>
      </c>
      <c r="C260" s="17" t="s">
        <v>983</v>
      </c>
      <c r="D260" s="18">
        <v>500</v>
      </c>
      <c r="E260" s="19">
        <v>246</v>
      </c>
      <c r="F260" s="20">
        <f t="shared" si="15"/>
        <v>123000</v>
      </c>
      <c r="G260" s="21">
        <v>230</v>
      </c>
      <c r="H260" s="22">
        <f t="shared" si="16"/>
        <v>230.086665478895</v>
      </c>
      <c r="I260" s="36">
        <v>115043.332739448</v>
      </c>
      <c r="J260" s="20">
        <f t="shared" si="17"/>
        <v>7956.66726055242</v>
      </c>
      <c r="K260" s="18">
        <f t="shared" si="18"/>
        <v>115000</v>
      </c>
      <c r="L260" s="20">
        <f t="shared" si="19"/>
        <v>43.3327394475782</v>
      </c>
      <c r="M260" s="29" t="s">
        <v>982</v>
      </c>
      <c r="N260" s="29" t="s">
        <v>983</v>
      </c>
      <c r="O260" s="40">
        <v>115043.332739448</v>
      </c>
      <c r="P260" s="39" t="s">
        <v>42</v>
      </c>
      <c r="Q260" s="39" t="s">
        <v>477</v>
      </c>
      <c r="R260" s="52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</row>
    <row r="261" spans="1:42">
      <c r="A261" s="119" t="s">
        <v>984</v>
      </c>
      <c r="B261" s="17" t="s">
        <v>985</v>
      </c>
      <c r="C261" s="17" t="s">
        <v>986</v>
      </c>
      <c r="D261" s="18">
        <v>500</v>
      </c>
      <c r="E261" s="19">
        <v>210</v>
      </c>
      <c r="F261" s="20">
        <f t="shared" ref="F261:F324" si="20">D261*E261</f>
        <v>105000</v>
      </c>
      <c r="G261" s="21">
        <v>188</v>
      </c>
      <c r="H261" s="22">
        <f t="shared" ref="H261:H324" si="21">I261/D261</f>
        <v>188.528767539531</v>
      </c>
      <c r="I261" s="36">
        <v>94264.3837697657</v>
      </c>
      <c r="J261" s="20">
        <f t="shared" ref="J261:J324" si="22">F261-I261</f>
        <v>10735.6162302343</v>
      </c>
      <c r="K261" s="18">
        <f t="shared" ref="K261:K324" si="23">G261*D261</f>
        <v>94000</v>
      </c>
      <c r="L261" s="20">
        <f t="shared" ref="L261:L324" si="24">I261-K261</f>
        <v>264.383769765685</v>
      </c>
      <c r="M261" s="29" t="s">
        <v>985</v>
      </c>
      <c r="N261" s="29" t="s">
        <v>986</v>
      </c>
      <c r="O261" s="40">
        <v>94264.3837697657</v>
      </c>
      <c r="P261" s="39" t="s">
        <v>42</v>
      </c>
      <c r="Q261" s="39" t="s">
        <v>987</v>
      </c>
      <c r="R261" s="52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</row>
    <row r="262" spans="1:42">
      <c r="A262" s="120" t="s">
        <v>988</v>
      </c>
      <c r="B262" s="23" t="s">
        <v>989</v>
      </c>
      <c r="C262" s="23" t="s">
        <v>990</v>
      </c>
      <c r="D262" s="24">
        <v>500</v>
      </c>
      <c r="E262" s="25">
        <v>58</v>
      </c>
      <c r="F262" s="26">
        <f t="shared" si="20"/>
        <v>29000</v>
      </c>
      <c r="G262" s="27">
        <v>23</v>
      </c>
      <c r="H262" s="28">
        <f t="shared" si="21"/>
        <v>23.5420662250516</v>
      </c>
      <c r="I262" s="24">
        <v>11771.0331125258</v>
      </c>
      <c r="J262" s="26">
        <f t="shared" si="22"/>
        <v>17228.9668874742</v>
      </c>
      <c r="K262" s="24">
        <f t="shared" si="23"/>
        <v>11500</v>
      </c>
      <c r="L262" s="26">
        <f t="shared" si="24"/>
        <v>271.033112525794</v>
      </c>
      <c r="M262" s="41" t="s">
        <v>989</v>
      </c>
      <c r="N262" s="41" t="s">
        <v>990</v>
      </c>
      <c r="O262" s="42">
        <v>11771.0331125258</v>
      </c>
      <c r="P262" s="43" t="s">
        <v>42</v>
      </c>
      <c r="Q262" s="43"/>
      <c r="R262" s="54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</row>
    <row r="263" spans="1:42">
      <c r="A263" s="119" t="s">
        <v>991</v>
      </c>
      <c r="B263" s="17" t="s">
        <v>992</v>
      </c>
      <c r="C263" s="17" t="s">
        <v>993</v>
      </c>
      <c r="D263" s="18">
        <v>500</v>
      </c>
      <c r="E263" s="19">
        <v>157</v>
      </c>
      <c r="F263" s="20">
        <f t="shared" si="20"/>
        <v>78500</v>
      </c>
      <c r="G263" s="21">
        <v>147</v>
      </c>
      <c r="H263" s="22">
        <f t="shared" si="21"/>
        <v>147.392867454324</v>
      </c>
      <c r="I263" s="36">
        <v>73696.4337271622</v>
      </c>
      <c r="J263" s="20">
        <f t="shared" si="22"/>
        <v>4803.56627283778</v>
      </c>
      <c r="K263" s="18">
        <f t="shared" si="23"/>
        <v>73500</v>
      </c>
      <c r="L263" s="20">
        <f t="shared" si="24"/>
        <v>196.433727162221</v>
      </c>
      <c r="M263" s="29" t="s">
        <v>992</v>
      </c>
      <c r="N263" s="29" t="s">
        <v>993</v>
      </c>
      <c r="O263" s="40">
        <v>73696.4337271622</v>
      </c>
      <c r="P263" s="39" t="s">
        <v>42</v>
      </c>
      <c r="Q263" s="39" t="s">
        <v>994</v>
      </c>
      <c r="R263" s="52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</row>
    <row r="264" spans="1:42">
      <c r="A264" s="119" t="s">
        <v>995</v>
      </c>
      <c r="B264" s="17" t="s">
        <v>996</v>
      </c>
      <c r="C264" s="17" t="s">
        <v>717</v>
      </c>
      <c r="D264" s="18">
        <v>500</v>
      </c>
      <c r="E264" s="19">
        <v>95</v>
      </c>
      <c r="F264" s="20">
        <f t="shared" si="20"/>
        <v>47500</v>
      </c>
      <c r="G264" s="21">
        <v>75</v>
      </c>
      <c r="H264" s="22">
        <f t="shared" si="21"/>
        <v>75.27192</v>
      </c>
      <c r="I264" s="36">
        <v>37635.96</v>
      </c>
      <c r="J264" s="20">
        <f t="shared" si="22"/>
        <v>9864.04</v>
      </c>
      <c r="K264" s="18">
        <f t="shared" si="23"/>
        <v>37500</v>
      </c>
      <c r="L264" s="20">
        <f t="shared" si="24"/>
        <v>135.959999999999</v>
      </c>
      <c r="M264" s="29" t="s">
        <v>996</v>
      </c>
      <c r="N264" s="29" t="s">
        <v>717</v>
      </c>
      <c r="O264" s="40">
        <v>37635.96</v>
      </c>
      <c r="P264" s="39" t="s">
        <v>42</v>
      </c>
      <c r="Q264" s="39" t="s">
        <v>997</v>
      </c>
      <c r="R264" s="52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</row>
    <row r="265" spans="1:42">
      <c r="A265" s="119" t="s">
        <v>998</v>
      </c>
      <c r="B265" s="17" t="s">
        <v>999</v>
      </c>
      <c r="C265" s="17" t="s">
        <v>1000</v>
      </c>
      <c r="D265" s="18">
        <v>500</v>
      </c>
      <c r="E265" s="19">
        <v>351</v>
      </c>
      <c r="F265" s="20">
        <f t="shared" si="20"/>
        <v>175500</v>
      </c>
      <c r="G265" s="21">
        <v>331</v>
      </c>
      <c r="H265" s="22">
        <f t="shared" si="21"/>
        <v>331.831238880754</v>
      </c>
      <c r="I265" s="36">
        <v>165915.619440377</v>
      </c>
      <c r="J265" s="20">
        <f t="shared" si="22"/>
        <v>9584.38055962278</v>
      </c>
      <c r="K265" s="18">
        <f t="shared" si="23"/>
        <v>165500</v>
      </c>
      <c r="L265" s="20">
        <f t="shared" si="24"/>
        <v>415.619440377224</v>
      </c>
      <c r="M265" s="29" t="s">
        <v>999</v>
      </c>
      <c r="N265" s="29" t="s">
        <v>1000</v>
      </c>
      <c r="O265" s="40">
        <v>165915.619440377</v>
      </c>
      <c r="P265" s="39" t="s">
        <v>42</v>
      </c>
      <c r="Q265" s="39" t="s">
        <v>1001</v>
      </c>
      <c r="R265" s="52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</row>
    <row r="266" spans="1:42">
      <c r="A266" s="119" t="s">
        <v>1002</v>
      </c>
      <c r="B266" s="17" t="s">
        <v>1003</v>
      </c>
      <c r="C266" s="17" t="s">
        <v>1004</v>
      </c>
      <c r="D266" s="18">
        <v>500</v>
      </c>
      <c r="E266" s="19">
        <v>317</v>
      </c>
      <c r="F266" s="20">
        <f t="shared" si="20"/>
        <v>158500</v>
      </c>
      <c r="G266" s="21">
        <v>305</v>
      </c>
      <c r="H266" s="22">
        <f t="shared" si="21"/>
        <v>305.984561524825</v>
      </c>
      <c r="I266" s="36">
        <v>152992.280762412</v>
      </c>
      <c r="J266" s="20">
        <f t="shared" si="22"/>
        <v>5507.71923758771</v>
      </c>
      <c r="K266" s="18">
        <f t="shared" si="23"/>
        <v>152500</v>
      </c>
      <c r="L266" s="20">
        <f t="shared" si="24"/>
        <v>492.280762412294</v>
      </c>
      <c r="M266" s="29" t="s">
        <v>1003</v>
      </c>
      <c r="N266" s="29" t="s">
        <v>1004</v>
      </c>
      <c r="O266" s="40">
        <v>152992.280762412</v>
      </c>
      <c r="P266" s="39" t="s">
        <v>42</v>
      </c>
      <c r="Q266" s="39" t="s">
        <v>1005</v>
      </c>
      <c r="R266" s="52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</row>
    <row r="267" spans="1:42">
      <c r="A267" s="120" t="s">
        <v>1006</v>
      </c>
      <c r="B267" s="23" t="s">
        <v>1007</v>
      </c>
      <c r="C267" s="23" t="s">
        <v>1008</v>
      </c>
      <c r="D267" s="24">
        <v>500</v>
      </c>
      <c r="E267" s="25">
        <v>157</v>
      </c>
      <c r="F267" s="26">
        <f t="shared" si="20"/>
        <v>78500</v>
      </c>
      <c r="G267" s="27">
        <v>128</v>
      </c>
      <c r="H267" s="28">
        <f t="shared" si="21"/>
        <v>128.0920665472</v>
      </c>
      <c r="I267" s="24">
        <v>64046.0332736002</v>
      </c>
      <c r="J267" s="26">
        <f t="shared" si="22"/>
        <v>14453.9667263998</v>
      </c>
      <c r="K267" s="24">
        <f t="shared" si="23"/>
        <v>64000</v>
      </c>
      <c r="L267" s="26">
        <f t="shared" si="24"/>
        <v>46.0332736002383</v>
      </c>
      <c r="M267" s="41" t="s">
        <v>1007</v>
      </c>
      <c r="N267" s="41" t="s">
        <v>1008</v>
      </c>
      <c r="O267" s="42">
        <v>64046.0332736002</v>
      </c>
      <c r="P267" s="43" t="s">
        <v>42</v>
      </c>
      <c r="Q267" s="43" t="s">
        <v>92</v>
      </c>
      <c r="R267" s="54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</row>
    <row r="268" spans="1:42">
      <c r="A268" s="120" t="s">
        <v>1009</v>
      </c>
      <c r="B268" s="23" t="s">
        <v>1010</v>
      </c>
      <c r="C268" s="23" t="s">
        <v>213</v>
      </c>
      <c r="D268" s="24">
        <v>500</v>
      </c>
      <c r="E268" s="25">
        <v>657</v>
      </c>
      <c r="F268" s="26">
        <f t="shared" si="20"/>
        <v>328500</v>
      </c>
      <c r="G268" s="27">
        <v>631</v>
      </c>
      <c r="H268" s="28">
        <f t="shared" si="21"/>
        <v>631.917492021757</v>
      </c>
      <c r="I268" s="24">
        <v>315958.746010878</v>
      </c>
      <c r="J268" s="26">
        <f t="shared" si="22"/>
        <v>12541.2539891216</v>
      </c>
      <c r="K268" s="24">
        <f t="shared" si="23"/>
        <v>315500</v>
      </c>
      <c r="L268" s="26">
        <f t="shared" si="24"/>
        <v>458.746010878414</v>
      </c>
      <c r="M268" s="41" t="s">
        <v>1010</v>
      </c>
      <c r="N268" s="41" t="s">
        <v>213</v>
      </c>
      <c r="O268" s="42">
        <v>315958.746010878</v>
      </c>
      <c r="P268" s="43" t="s">
        <v>42</v>
      </c>
      <c r="Q268" s="43" t="s">
        <v>1010</v>
      </c>
      <c r="R268" s="54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</row>
    <row r="269" spans="1:42">
      <c r="A269" s="119" t="s">
        <v>1011</v>
      </c>
      <c r="B269" s="17" t="s">
        <v>1012</v>
      </c>
      <c r="C269" s="17" t="s">
        <v>104</v>
      </c>
      <c r="D269" s="18">
        <v>500</v>
      </c>
      <c r="E269" s="19">
        <v>328</v>
      </c>
      <c r="F269" s="20">
        <f t="shared" si="20"/>
        <v>164000</v>
      </c>
      <c r="G269" s="21">
        <v>313</v>
      </c>
      <c r="H269" s="22">
        <f t="shared" si="21"/>
        <v>313.84623661865</v>
      </c>
      <c r="I269" s="36">
        <v>156923.118309325</v>
      </c>
      <c r="J269" s="20">
        <f t="shared" si="22"/>
        <v>7076.88169067519</v>
      </c>
      <c r="K269" s="18">
        <f t="shared" si="23"/>
        <v>156500</v>
      </c>
      <c r="L269" s="20">
        <f t="shared" si="24"/>
        <v>423.118309324811</v>
      </c>
      <c r="M269" s="29" t="s">
        <v>1012</v>
      </c>
      <c r="N269" s="29" t="s">
        <v>104</v>
      </c>
      <c r="O269" s="40">
        <v>156923.118309325</v>
      </c>
      <c r="P269" s="39" t="s">
        <v>42</v>
      </c>
      <c r="Q269" s="39" t="s">
        <v>1013</v>
      </c>
      <c r="R269" s="52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</row>
    <row r="270" spans="1:42">
      <c r="A270" s="119" t="s">
        <v>1014</v>
      </c>
      <c r="B270" s="17" t="s">
        <v>1015</v>
      </c>
      <c r="C270" s="17" t="s">
        <v>1016</v>
      </c>
      <c r="D270" s="18">
        <v>500</v>
      </c>
      <c r="E270" s="19">
        <v>382</v>
      </c>
      <c r="F270" s="20">
        <f t="shared" si="20"/>
        <v>191000</v>
      </c>
      <c r="G270" s="21">
        <v>390</v>
      </c>
      <c r="H270" s="22">
        <f t="shared" si="21"/>
        <v>390.684026374985</v>
      </c>
      <c r="I270" s="36">
        <v>195342.013187492</v>
      </c>
      <c r="J270" s="20">
        <f t="shared" si="22"/>
        <v>-4342.01318749232</v>
      </c>
      <c r="K270" s="18">
        <f t="shared" si="23"/>
        <v>195000</v>
      </c>
      <c r="L270" s="20">
        <f t="shared" si="24"/>
        <v>342.013187492325</v>
      </c>
      <c r="M270" s="29" t="s">
        <v>1015</v>
      </c>
      <c r="N270" s="29" t="s">
        <v>1016</v>
      </c>
      <c r="O270" s="40">
        <v>195342.013187492</v>
      </c>
      <c r="P270" s="39" t="s">
        <v>42</v>
      </c>
      <c r="Q270" s="39" t="s">
        <v>1017</v>
      </c>
      <c r="R270" s="52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</row>
    <row r="271" spans="1:42">
      <c r="A271" s="119" t="s">
        <v>1018</v>
      </c>
      <c r="B271" s="17" t="s">
        <v>1019</v>
      </c>
      <c r="C271" s="17" t="s">
        <v>1020</v>
      </c>
      <c r="D271" s="18">
        <v>500</v>
      </c>
      <c r="E271" s="19">
        <v>68</v>
      </c>
      <c r="F271" s="20">
        <f t="shared" si="20"/>
        <v>34000</v>
      </c>
      <c r="G271" s="21">
        <v>44</v>
      </c>
      <c r="H271" s="22">
        <f t="shared" si="21"/>
        <v>44.33644</v>
      </c>
      <c r="I271" s="36">
        <v>22168.22</v>
      </c>
      <c r="J271" s="20">
        <f t="shared" si="22"/>
        <v>11831.78</v>
      </c>
      <c r="K271" s="18">
        <f t="shared" si="23"/>
        <v>22000</v>
      </c>
      <c r="L271" s="20">
        <f t="shared" si="24"/>
        <v>168.220000000001</v>
      </c>
      <c r="M271" s="29" t="s">
        <v>1019</v>
      </c>
      <c r="N271" s="29" t="s">
        <v>1020</v>
      </c>
      <c r="O271" s="40">
        <v>22168.22</v>
      </c>
      <c r="P271" s="39" t="s">
        <v>42</v>
      </c>
      <c r="Q271" s="39" t="s">
        <v>1021</v>
      </c>
      <c r="R271" s="52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</row>
    <row r="272" spans="1:42">
      <c r="A272" s="119" t="s">
        <v>1022</v>
      </c>
      <c r="B272" s="17" t="s">
        <v>1023</v>
      </c>
      <c r="C272" s="17" t="s">
        <v>1024</v>
      </c>
      <c r="D272" s="18">
        <v>500</v>
      </c>
      <c r="E272" s="19">
        <v>343</v>
      </c>
      <c r="F272" s="20">
        <f t="shared" si="20"/>
        <v>171500</v>
      </c>
      <c r="G272" s="21">
        <v>325</v>
      </c>
      <c r="H272" s="22">
        <f t="shared" si="21"/>
        <v>325.75735888216</v>
      </c>
      <c r="I272" s="36">
        <v>162878.67944108</v>
      </c>
      <c r="J272" s="20">
        <f t="shared" si="22"/>
        <v>8621.32055891998</v>
      </c>
      <c r="K272" s="18">
        <f t="shared" si="23"/>
        <v>162500</v>
      </c>
      <c r="L272" s="20">
        <f t="shared" si="24"/>
        <v>378.679441080021</v>
      </c>
      <c r="M272" s="29" t="s">
        <v>1023</v>
      </c>
      <c r="N272" s="29" t="s">
        <v>1024</v>
      </c>
      <c r="O272" s="40">
        <v>162878.67944108</v>
      </c>
      <c r="P272" s="39" t="s">
        <v>42</v>
      </c>
      <c r="Q272" s="39" t="s">
        <v>1025</v>
      </c>
      <c r="R272" s="52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</row>
    <row r="273" spans="1:42">
      <c r="A273" s="120" t="s">
        <v>1026</v>
      </c>
      <c r="B273" s="23" t="s">
        <v>1023</v>
      </c>
      <c r="C273" s="23" t="s">
        <v>1027</v>
      </c>
      <c r="D273" s="24">
        <v>500</v>
      </c>
      <c r="E273" s="25">
        <v>315</v>
      </c>
      <c r="F273" s="26">
        <f t="shared" si="20"/>
        <v>157500</v>
      </c>
      <c r="G273" s="27">
        <v>298</v>
      </c>
      <c r="H273" s="28">
        <f t="shared" si="21"/>
        <v>298.598774352617</v>
      </c>
      <c r="I273" s="24">
        <v>149299.387176309</v>
      </c>
      <c r="J273" s="26">
        <f t="shared" si="22"/>
        <v>8200.61282369148</v>
      </c>
      <c r="K273" s="24">
        <f t="shared" si="23"/>
        <v>149000</v>
      </c>
      <c r="L273" s="26">
        <f t="shared" si="24"/>
        <v>299.387176308519</v>
      </c>
      <c r="M273" s="41" t="s">
        <v>1023</v>
      </c>
      <c r="N273" s="41" t="s">
        <v>1027</v>
      </c>
      <c r="O273" s="42">
        <v>149299.387176309</v>
      </c>
      <c r="P273" s="43" t="s">
        <v>42</v>
      </c>
      <c r="Q273" s="43" t="s">
        <v>1028</v>
      </c>
      <c r="R273" s="54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</row>
    <row r="274" spans="1:42">
      <c r="A274" s="120" t="s">
        <v>1029</v>
      </c>
      <c r="B274" s="23" t="s">
        <v>1030</v>
      </c>
      <c r="C274" s="23" t="s">
        <v>1031</v>
      </c>
      <c r="D274" s="24">
        <v>500</v>
      </c>
      <c r="E274" s="25">
        <v>213</v>
      </c>
      <c r="F274" s="26">
        <f t="shared" si="20"/>
        <v>106500</v>
      </c>
      <c r="G274" s="27">
        <v>181</v>
      </c>
      <c r="H274" s="28">
        <f t="shared" si="21"/>
        <v>181.841857234662</v>
      </c>
      <c r="I274" s="24">
        <v>90920.9286173309</v>
      </c>
      <c r="J274" s="26">
        <f t="shared" si="22"/>
        <v>15579.0713826691</v>
      </c>
      <c r="K274" s="24">
        <f t="shared" si="23"/>
        <v>90500</v>
      </c>
      <c r="L274" s="26">
        <f t="shared" si="24"/>
        <v>420.92861733085</v>
      </c>
      <c r="M274" s="41" t="s">
        <v>1030</v>
      </c>
      <c r="N274" s="41" t="s">
        <v>1031</v>
      </c>
      <c r="O274" s="42">
        <v>90920.9286173309</v>
      </c>
      <c r="P274" s="43" t="s">
        <v>42</v>
      </c>
      <c r="Q274" s="43" t="s">
        <v>1032</v>
      </c>
      <c r="R274" s="54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</row>
    <row r="275" spans="1:42">
      <c r="A275" s="119" t="s">
        <v>1033</v>
      </c>
      <c r="B275" s="17" t="s">
        <v>1030</v>
      </c>
      <c r="C275" s="17" t="s">
        <v>1034</v>
      </c>
      <c r="D275" s="18">
        <v>500</v>
      </c>
      <c r="E275" s="19">
        <v>251</v>
      </c>
      <c r="F275" s="20">
        <f t="shared" si="20"/>
        <v>125500</v>
      </c>
      <c r="G275" s="21">
        <v>230</v>
      </c>
      <c r="H275" s="22">
        <f t="shared" si="21"/>
        <v>230.499772856936</v>
      </c>
      <c r="I275" s="36">
        <v>115249.886428468</v>
      </c>
      <c r="J275" s="20">
        <f t="shared" si="22"/>
        <v>10250.1135715318</v>
      </c>
      <c r="K275" s="18">
        <f t="shared" si="23"/>
        <v>115000</v>
      </c>
      <c r="L275" s="20">
        <f t="shared" si="24"/>
        <v>249.88642846825</v>
      </c>
      <c r="M275" s="29" t="s">
        <v>1030</v>
      </c>
      <c r="N275" s="29" t="s">
        <v>1034</v>
      </c>
      <c r="O275" s="40">
        <v>115249.886428468</v>
      </c>
      <c r="P275" s="39" t="s">
        <v>42</v>
      </c>
      <c r="Q275" s="39" t="s">
        <v>1035</v>
      </c>
      <c r="R275" s="52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</row>
    <row r="276" spans="1:42">
      <c r="A276" s="119" t="s">
        <v>1036</v>
      </c>
      <c r="B276" s="17" t="s">
        <v>1037</v>
      </c>
      <c r="C276" s="17" t="s">
        <v>1038</v>
      </c>
      <c r="D276" s="18">
        <v>500</v>
      </c>
      <c r="E276" s="19">
        <v>245</v>
      </c>
      <c r="F276" s="20">
        <f t="shared" si="20"/>
        <v>122500</v>
      </c>
      <c r="G276" s="21">
        <v>244</v>
      </c>
      <c r="H276" s="22">
        <f t="shared" si="21"/>
        <v>244.053602023119</v>
      </c>
      <c r="I276" s="36">
        <v>122026.80101156</v>
      </c>
      <c r="J276" s="20">
        <f t="shared" si="22"/>
        <v>473.198988440345</v>
      </c>
      <c r="K276" s="18">
        <f t="shared" si="23"/>
        <v>122000</v>
      </c>
      <c r="L276" s="20">
        <f t="shared" si="24"/>
        <v>26.8010115596553</v>
      </c>
      <c r="M276" s="29" t="s">
        <v>1037</v>
      </c>
      <c r="N276" s="29" t="s">
        <v>1038</v>
      </c>
      <c r="O276" s="40">
        <v>122026.80101156</v>
      </c>
      <c r="P276" s="39" t="s">
        <v>42</v>
      </c>
      <c r="Q276" s="39" t="s">
        <v>1039</v>
      </c>
      <c r="R276" s="52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</row>
    <row r="277" spans="1:42">
      <c r="A277" s="119" t="s">
        <v>1040</v>
      </c>
      <c r="B277" s="17" t="s">
        <v>1041</v>
      </c>
      <c r="C277" s="17" t="s">
        <v>1042</v>
      </c>
      <c r="D277" s="18">
        <v>500</v>
      </c>
      <c r="E277" s="19">
        <v>405</v>
      </c>
      <c r="F277" s="20">
        <f t="shared" si="20"/>
        <v>202500</v>
      </c>
      <c r="G277" s="21">
        <v>391</v>
      </c>
      <c r="H277" s="22">
        <f t="shared" si="21"/>
        <v>391.264144207739</v>
      </c>
      <c r="I277" s="36">
        <v>195632.07210387</v>
      </c>
      <c r="J277" s="20">
        <f t="shared" si="22"/>
        <v>6867.92789613034</v>
      </c>
      <c r="K277" s="18">
        <f t="shared" si="23"/>
        <v>195500</v>
      </c>
      <c r="L277" s="20">
        <f t="shared" si="24"/>
        <v>132.072103869665</v>
      </c>
      <c r="M277" s="29" t="s">
        <v>1041</v>
      </c>
      <c r="N277" s="29" t="s">
        <v>1042</v>
      </c>
      <c r="O277" s="40">
        <v>195632.07210387</v>
      </c>
      <c r="P277" s="39" t="s">
        <v>42</v>
      </c>
      <c r="Q277" s="39" t="s">
        <v>729</v>
      </c>
      <c r="R277" s="52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</row>
    <row r="278" spans="1:42">
      <c r="A278" s="119" t="s">
        <v>1043</v>
      </c>
      <c r="B278" s="17" t="s">
        <v>1044</v>
      </c>
      <c r="C278" s="17" t="s">
        <v>1045</v>
      </c>
      <c r="D278" s="18">
        <v>500</v>
      </c>
      <c r="E278" s="19">
        <v>70</v>
      </c>
      <c r="F278" s="20">
        <f t="shared" si="20"/>
        <v>35000</v>
      </c>
      <c r="G278" s="21">
        <v>51</v>
      </c>
      <c r="H278" s="22">
        <f t="shared" si="21"/>
        <v>51.2016923062024</v>
      </c>
      <c r="I278" s="36">
        <v>25600.8461531012</v>
      </c>
      <c r="J278" s="20">
        <f t="shared" si="22"/>
        <v>9399.15384689879</v>
      </c>
      <c r="K278" s="18">
        <f t="shared" si="23"/>
        <v>25500</v>
      </c>
      <c r="L278" s="20">
        <f t="shared" si="24"/>
        <v>100.846153101211</v>
      </c>
      <c r="M278" s="29" t="s">
        <v>1044</v>
      </c>
      <c r="N278" s="29" t="s">
        <v>1045</v>
      </c>
      <c r="O278" s="40">
        <v>25600.8461531012</v>
      </c>
      <c r="P278" s="39" t="s">
        <v>42</v>
      </c>
      <c r="Q278" s="39" t="s">
        <v>1046</v>
      </c>
      <c r="R278" s="52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</row>
    <row r="279" spans="1:42">
      <c r="A279" s="119" t="s">
        <v>1047</v>
      </c>
      <c r="B279" s="17" t="s">
        <v>1048</v>
      </c>
      <c r="C279" s="17" t="s">
        <v>275</v>
      </c>
      <c r="D279" s="18">
        <v>500</v>
      </c>
      <c r="E279" s="19">
        <v>370</v>
      </c>
      <c r="F279" s="20">
        <f t="shared" si="20"/>
        <v>185000</v>
      </c>
      <c r="G279" s="21">
        <v>368</v>
      </c>
      <c r="H279" s="22">
        <f t="shared" si="21"/>
        <v>368.719853156938</v>
      </c>
      <c r="I279" s="36">
        <v>184359.926578469</v>
      </c>
      <c r="J279" s="20">
        <f t="shared" si="22"/>
        <v>640.073421531066</v>
      </c>
      <c r="K279" s="18">
        <f t="shared" si="23"/>
        <v>184000</v>
      </c>
      <c r="L279" s="20">
        <f t="shared" si="24"/>
        <v>359.926578468934</v>
      </c>
      <c r="M279" s="29" t="s">
        <v>1048</v>
      </c>
      <c r="N279" s="29" t="s">
        <v>275</v>
      </c>
      <c r="O279" s="40">
        <v>184359.926578469</v>
      </c>
      <c r="P279" s="39" t="s">
        <v>42</v>
      </c>
      <c r="Q279" s="39" t="s">
        <v>1049</v>
      </c>
      <c r="R279" s="52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</row>
    <row r="280" spans="1:42">
      <c r="A280" s="120" t="s">
        <v>1050</v>
      </c>
      <c r="B280" s="23" t="s">
        <v>1048</v>
      </c>
      <c r="C280" s="23" t="s">
        <v>1051</v>
      </c>
      <c r="D280" s="24">
        <v>500</v>
      </c>
      <c r="E280" s="25">
        <v>446</v>
      </c>
      <c r="F280" s="26">
        <f t="shared" si="20"/>
        <v>223000</v>
      </c>
      <c r="G280" s="27">
        <v>429</v>
      </c>
      <c r="H280" s="28">
        <f t="shared" si="21"/>
        <v>429.552053125201</v>
      </c>
      <c r="I280" s="24">
        <v>214776.0265626</v>
      </c>
      <c r="J280" s="26">
        <f t="shared" si="22"/>
        <v>8223.97343739955</v>
      </c>
      <c r="K280" s="24">
        <f t="shared" si="23"/>
        <v>214500</v>
      </c>
      <c r="L280" s="26">
        <f t="shared" si="24"/>
        <v>276.026562600455</v>
      </c>
      <c r="M280" s="41" t="s">
        <v>1048</v>
      </c>
      <c r="N280" s="41" t="s">
        <v>1051</v>
      </c>
      <c r="O280" s="42">
        <v>214776.0265626</v>
      </c>
      <c r="P280" s="43" t="s">
        <v>42</v>
      </c>
      <c r="Q280" s="43" t="s">
        <v>495</v>
      </c>
      <c r="R280" s="54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</row>
    <row r="281" spans="1:42">
      <c r="A281" s="119" t="s">
        <v>1052</v>
      </c>
      <c r="B281" s="17" t="s">
        <v>1053</v>
      </c>
      <c r="C281" s="17" t="s">
        <v>1054</v>
      </c>
      <c r="D281" s="18">
        <v>500</v>
      </c>
      <c r="E281" s="19">
        <v>167</v>
      </c>
      <c r="F281" s="20">
        <f t="shared" si="20"/>
        <v>83500</v>
      </c>
      <c r="G281" s="21">
        <v>156</v>
      </c>
      <c r="H281" s="22">
        <f t="shared" si="21"/>
        <v>156.169391556087</v>
      </c>
      <c r="I281" s="36">
        <v>78084.6957780436</v>
      </c>
      <c r="J281" s="20">
        <f t="shared" si="22"/>
        <v>5415.30422195644</v>
      </c>
      <c r="K281" s="18">
        <f t="shared" si="23"/>
        <v>78000</v>
      </c>
      <c r="L281" s="20">
        <f t="shared" si="24"/>
        <v>84.6957780435623</v>
      </c>
      <c r="M281" s="29" t="s">
        <v>1053</v>
      </c>
      <c r="N281" s="29" t="s">
        <v>1054</v>
      </c>
      <c r="O281" s="40">
        <v>78084.6957780436</v>
      </c>
      <c r="P281" s="39" t="s">
        <v>42</v>
      </c>
      <c r="Q281" s="39" t="s">
        <v>390</v>
      </c>
      <c r="R281" s="52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</row>
    <row r="282" spans="1:42">
      <c r="A282" s="119" t="s">
        <v>1055</v>
      </c>
      <c r="B282" s="17" t="s">
        <v>1056</v>
      </c>
      <c r="C282" s="17" t="s">
        <v>1057</v>
      </c>
      <c r="D282" s="18">
        <v>500</v>
      </c>
      <c r="E282" s="19">
        <v>275</v>
      </c>
      <c r="F282" s="20">
        <f t="shared" si="20"/>
        <v>137500</v>
      </c>
      <c r="G282" s="21">
        <v>254</v>
      </c>
      <c r="H282" s="22">
        <f t="shared" si="21"/>
        <v>254.976941574446</v>
      </c>
      <c r="I282" s="36">
        <v>127488.470787223</v>
      </c>
      <c r="J282" s="20">
        <f t="shared" si="22"/>
        <v>10011.5292127772</v>
      </c>
      <c r="K282" s="18">
        <f t="shared" si="23"/>
        <v>127000</v>
      </c>
      <c r="L282" s="20">
        <f t="shared" si="24"/>
        <v>488.470787222817</v>
      </c>
      <c r="M282" s="29" t="s">
        <v>1056</v>
      </c>
      <c r="N282" s="29" t="s">
        <v>1057</v>
      </c>
      <c r="O282" s="40">
        <v>127488.470787223</v>
      </c>
      <c r="P282" s="39" t="s">
        <v>42</v>
      </c>
      <c r="Q282" s="39" t="s">
        <v>1058</v>
      </c>
      <c r="R282" s="52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</row>
    <row r="283" spans="1:42">
      <c r="A283" s="119" t="s">
        <v>1059</v>
      </c>
      <c r="B283" s="17" t="s">
        <v>1060</v>
      </c>
      <c r="C283" s="17" t="s">
        <v>1061</v>
      </c>
      <c r="D283" s="18">
        <v>500</v>
      </c>
      <c r="E283" s="19">
        <v>440</v>
      </c>
      <c r="F283" s="20">
        <f t="shared" si="20"/>
        <v>220000</v>
      </c>
      <c r="G283" s="21">
        <v>437</v>
      </c>
      <c r="H283" s="22">
        <f t="shared" si="21"/>
        <v>437.340579922978</v>
      </c>
      <c r="I283" s="36">
        <v>218670.289961489</v>
      </c>
      <c r="J283" s="20">
        <f t="shared" si="22"/>
        <v>1329.71003851085</v>
      </c>
      <c r="K283" s="18">
        <f t="shared" si="23"/>
        <v>218500</v>
      </c>
      <c r="L283" s="20">
        <f t="shared" si="24"/>
        <v>170.28996148915</v>
      </c>
      <c r="M283" s="29" t="s">
        <v>1060</v>
      </c>
      <c r="N283" s="29" t="s">
        <v>1061</v>
      </c>
      <c r="O283" s="40">
        <v>218670.289961489</v>
      </c>
      <c r="P283" s="39" t="s">
        <v>42</v>
      </c>
      <c r="Q283" s="39" t="s">
        <v>1062</v>
      </c>
      <c r="R283" s="52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</row>
    <row r="284" spans="1:42">
      <c r="A284" s="119" t="s">
        <v>1063</v>
      </c>
      <c r="B284" s="17" t="s">
        <v>1064</v>
      </c>
      <c r="C284" s="17" t="s">
        <v>1065</v>
      </c>
      <c r="D284" s="18">
        <v>500</v>
      </c>
      <c r="E284" s="19">
        <v>479</v>
      </c>
      <c r="F284" s="20">
        <f t="shared" si="20"/>
        <v>239500</v>
      </c>
      <c r="G284" s="21">
        <v>469</v>
      </c>
      <c r="H284" s="22">
        <f t="shared" si="21"/>
        <v>469.854989902846</v>
      </c>
      <c r="I284" s="36">
        <v>234927.494951423</v>
      </c>
      <c r="J284" s="20">
        <f t="shared" si="22"/>
        <v>4572.50504857709</v>
      </c>
      <c r="K284" s="18">
        <f t="shared" si="23"/>
        <v>234500</v>
      </c>
      <c r="L284" s="20">
        <f t="shared" si="24"/>
        <v>427.494951422908</v>
      </c>
      <c r="M284" s="29" t="s">
        <v>1064</v>
      </c>
      <c r="N284" s="29" t="s">
        <v>1065</v>
      </c>
      <c r="O284" s="40">
        <v>234927.494951423</v>
      </c>
      <c r="P284" s="39" t="s">
        <v>42</v>
      </c>
      <c r="Q284" s="39" t="s">
        <v>1066</v>
      </c>
      <c r="R284" s="52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</row>
    <row r="285" spans="1:42">
      <c r="A285" s="120" t="s">
        <v>1067</v>
      </c>
      <c r="B285" s="23" t="s">
        <v>1064</v>
      </c>
      <c r="C285" s="23" t="s">
        <v>1068</v>
      </c>
      <c r="D285" s="24">
        <v>500</v>
      </c>
      <c r="E285" s="25">
        <v>85</v>
      </c>
      <c r="F285" s="26">
        <f t="shared" si="20"/>
        <v>42500</v>
      </c>
      <c r="G285" s="27">
        <v>51</v>
      </c>
      <c r="H285" s="28">
        <f t="shared" si="21"/>
        <v>51.9403519513099</v>
      </c>
      <c r="I285" s="24">
        <v>25970.175975655</v>
      </c>
      <c r="J285" s="26">
        <f t="shared" si="22"/>
        <v>16529.824024345</v>
      </c>
      <c r="K285" s="24">
        <f t="shared" si="23"/>
        <v>25500</v>
      </c>
      <c r="L285" s="26">
        <f t="shared" si="24"/>
        <v>470.175975654965</v>
      </c>
      <c r="M285" s="41" t="s">
        <v>1064</v>
      </c>
      <c r="N285" s="41" t="s">
        <v>1068</v>
      </c>
      <c r="O285" s="42">
        <v>25970.175975655</v>
      </c>
      <c r="P285" s="43" t="s">
        <v>42</v>
      </c>
      <c r="Q285" s="43"/>
      <c r="R285" s="54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</row>
    <row r="286" spans="1:42">
      <c r="A286" s="120" t="s">
        <v>1069</v>
      </c>
      <c r="B286" s="23" t="s">
        <v>1070</v>
      </c>
      <c r="C286" s="23" t="s">
        <v>1071</v>
      </c>
      <c r="D286" s="24">
        <v>500</v>
      </c>
      <c r="E286" s="25">
        <v>49</v>
      </c>
      <c r="F286" s="26">
        <f t="shared" si="20"/>
        <v>24500</v>
      </c>
      <c r="G286" s="27">
        <v>18</v>
      </c>
      <c r="H286" s="28">
        <f t="shared" si="21"/>
        <v>18.1429628288245</v>
      </c>
      <c r="I286" s="24">
        <v>9071.48141441224</v>
      </c>
      <c r="J286" s="26">
        <f t="shared" si="22"/>
        <v>15428.5185855878</v>
      </c>
      <c r="K286" s="24">
        <f t="shared" si="23"/>
        <v>9000</v>
      </c>
      <c r="L286" s="26">
        <f t="shared" si="24"/>
        <v>71.4814144122356</v>
      </c>
      <c r="M286" s="41" t="s">
        <v>1070</v>
      </c>
      <c r="N286" s="41" t="s">
        <v>1071</v>
      </c>
      <c r="O286" s="42">
        <v>9071.48141441224</v>
      </c>
      <c r="P286" s="43" t="s">
        <v>42</v>
      </c>
      <c r="Q286" s="43" t="s">
        <v>1072</v>
      </c>
      <c r="R286" s="54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</row>
    <row r="287" spans="1:42">
      <c r="A287" s="119" t="s">
        <v>1073</v>
      </c>
      <c r="B287" s="17" t="s">
        <v>1074</v>
      </c>
      <c r="C287" s="17" t="s">
        <v>1075</v>
      </c>
      <c r="D287" s="18">
        <v>500</v>
      </c>
      <c r="E287" s="19">
        <v>557</v>
      </c>
      <c r="F287" s="20">
        <f t="shared" si="20"/>
        <v>278500</v>
      </c>
      <c r="G287" s="21">
        <v>543</v>
      </c>
      <c r="H287" s="22">
        <f t="shared" si="21"/>
        <v>543.310707940801</v>
      </c>
      <c r="I287" s="36">
        <v>271655.3539704</v>
      </c>
      <c r="J287" s="20">
        <f t="shared" si="22"/>
        <v>6844.64602959971</v>
      </c>
      <c r="K287" s="18">
        <f t="shared" si="23"/>
        <v>271500</v>
      </c>
      <c r="L287" s="20">
        <f t="shared" si="24"/>
        <v>155.353970400291</v>
      </c>
      <c r="M287" s="29" t="s">
        <v>1074</v>
      </c>
      <c r="N287" s="29" t="s">
        <v>1075</v>
      </c>
      <c r="O287" s="40">
        <v>271655.3539704</v>
      </c>
      <c r="P287" s="39" t="s">
        <v>42</v>
      </c>
      <c r="Q287" s="39" t="s">
        <v>1076</v>
      </c>
      <c r="R287" s="52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</row>
    <row r="288" spans="1:42">
      <c r="A288" s="120" t="s">
        <v>1077</v>
      </c>
      <c r="B288" s="23" t="s">
        <v>1078</v>
      </c>
      <c r="C288" s="23" t="s">
        <v>1079</v>
      </c>
      <c r="D288" s="24">
        <v>500</v>
      </c>
      <c r="E288" s="25">
        <v>50</v>
      </c>
      <c r="F288" s="26">
        <f t="shared" si="20"/>
        <v>25000</v>
      </c>
      <c r="G288" s="27">
        <v>14</v>
      </c>
      <c r="H288" s="28">
        <f t="shared" si="21"/>
        <v>14.43772</v>
      </c>
      <c r="I288" s="24">
        <v>7218.86</v>
      </c>
      <c r="J288" s="26">
        <f t="shared" si="22"/>
        <v>17781.14</v>
      </c>
      <c r="K288" s="24">
        <f t="shared" si="23"/>
        <v>7000</v>
      </c>
      <c r="L288" s="26">
        <f t="shared" si="24"/>
        <v>218.86</v>
      </c>
      <c r="M288" s="41" t="s">
        <v>1078</v>
      </c>
      <c r="N288" s="41" t="s">
        <v>1079</v>
      </c>
      <c r="O288" s="42">
        <v>7218.86</v>
      </c>
      <c r="P288" s="43" t="s">
        <v>42</v>
      </c>
      <c r="Q288" s="43"/>
      <c r="R288" s="54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</row>
    <row r="289" spans="1:42">
      <c r="A289" s="120" t="s">
        <v>1080</v>
      </c>
      <c r="B289" s="23" t="s">
        <v>1081</v>
      </c>
      <c r="C289" s="23" t="s">
        <v>1082</v>
      </c>
      <c r="D289" s="24">
        <v>500</v>
      </c>
      <c r="E289" s="25">
        <v>126</v>
      </c>
      <c r="F289" s="26">
        <f t="shared" si="20"/>
        <v>63000</v>
      </c>
      <c r="G289" s="27">
        <v>129</v>
      </c>
      <c r="H289" s="28">
        <f t="shared" si="21"/>
        <v>129.55894213387</v>
      </c>
      <c r="I289" s="24">
        <v>64779.4710669349</v>
      </c>
      <c r="J289" s="26">
        <f t="shared" si="22"/>
        <v>-1779.47106693491</v>
      </c>
      <c r="K289" s="24">
        <f t="shared" si="23"/>
        <v>64500</v>
      </c>
      <c r="L289" s="26">
        <f t="shared" si="24"/>
        <v>279.471066934908</v>
      </c>
      <c r="M289" s="41" t="s">
        <v>1081</v>
      </c>
      <c r="N289" s="41" t="s">
        <v>1082</v>
      </c>
      <c r="O289" s="42">
        <v>64779.4710669349</v>
      </c>
      <c r="P289" s="43" t="s">
        <v>42</v>
      </c>
      <c r="Q289" s="43" t="s">
        <v>1083</v>
      </c>
      <c r="R289" s="54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</row>
    <row r="290" spans="1:42">
      <c r="A290" s="120" t="s">
        <v>1084</v>
      </c>
      <c r="B290" s="41" t="s">
        <v>1085</v>
      </c>
      <c r="C290" s="41" t="s">
        <v>1086</v>
      </c>
      <c r="D290" s="24">
        <v>500</v>
      </c>
      <c r="E290" s="25">
        <v>50</v>
      </c>
      <c r="F290" s="26">
        <f t="shared" si="20"/>
        <v>25000</v>
      </c>
      <c r="G290" s="27">
        <v>15</v>
      </c>
      <c r="H290" s="28">
        <f t="shared" si="21"/>
        <v>15.8</v>
      </c>
      <c r="I290" s="24">
        <v>7900</v>
      </c>
      <c r="J290" s="26">
        <f t="shared" si="22"/>
        <v>17100</v>
      </c>
      <c r="K290" s="24">
        <f t="shared" si="23"/>
        <v>7500</v>
      </c>
      <c r="L290" s="26">
        <f t="shared" si="24"/>
        <v>400</v>
      </c>
      <c r="M290" s="41" t="s">
        <v>1085</v>
      </c>
      <c r="N290" s="41" t="s">
        <v>1086</v>
      </c>
      <c r="O290" s="42">
        <v>7900</v>
      </c>
      <c r="P290" s="43" t="s">
        <v>42</v>
      </c>
      <c r="Q290" s="43"/>
      <c r="R290" s="54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</row>
    <row r="291" spans="1:42">
      <c r="A291" s="120" t="s">
        <v>1087</v>
      </c>
      <c r="B291" s="23" t="s">
        <v>1088</v>
      </c>
      <c r="C291" s="23" t="s">
        <v>1089</v>
      </c>
      <c r="D291" s="24">
        <v>500</v>
      </c>
      <c r="E291" s="25">
        <v>2125</v>
      </c>
      <c r="F291" s="93">
        <f t="shared" si="20"/>
        <v>1062500</v>
      </c>
      <c r="G291" s="94">
        <v>2139</v>
      </c>
      <c r="H291" s="95">
        <f t="shared" si="21"/>
        <v>2139.0417116549</v>
      </c>
      <c r="I291" s="96">
        <v>1069520.85582745</v>
      </c>
      <c r="J291" s="93">
        <f t="shared" si="22"/>
        <v>-7020.85582744819</v>
      </c>
      <c r="K291" s="96">
        <f t="shared" si="23"/>
        <v>1069500</v>
      </c>
      <c r="L291" s="26">
        <f t="shared" si="24"/>
        <v>20.8558274481911</v>
      </c>
      <c r="M291" s="41" t="s">
        <v>1088</v>
      </c>
      <c r="N291" s="41" t="s">
        <v>1089</v>
      </c>
      <c r="O291" s="42">
        <v>1069520.85582745</v>
      </c>
      <c r="P291" s="43" t="s">
        <v>42</v>
      </c>
      <c r="Q291" s="43" t="s">
        <v>1090</v>
      </c>
      <c r="R291" s="54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</row>
    <row r="292" spans="1:42">
      <c r="A292" s="120" t="s">
        <v>1091</v>
      </c>
      <c r="B292" s="23" t="s">
        <v>1088</v>
      </c>
      <c r="C292" s="23" t="s">
        <v>1092</v>
      </c>
      <c r="D292" s="24">
        <v>500</v>
      </c>
      <c r="E292" s="25">
        <v>285</v>
      </c>
      <c r="F292" s="26">
        <f t="shared" si="20"/>
        <v>142500</v>
      </c>
      <c r="G292" s="27">
        <v>254</v>
      </c>
      <c r="H292" s="28">
        <f t="shared" si="21"/>
        <v>254.326564766927</v>
      </c>
      <c r="I292" s="24">
        <v>127163.282383464</v>
      </c>
      <c r="J292" s="26">
        <f t="shared" si="22"/>
        <v>15336.7176165363</v>
      </c>
      <c r="K292" s="24">
        <f t="shared" si="23"/>
        <v>127000</v>
      </c>
      <c r="L292" s="26">
        <f t="shared" si="24"/>
        <v>163.282383463709</v>
      </c>
      <c r="M292" s="41" t="s">
        <v>1088</v>
      </c>
      <c r="N292" s="41" t="s">
        <v>1092</v>
      </c>
      <c r="O292" s="42">
        <v>127163.282383464</v>
      </c>
      <c r="P292" s="43" t="s">
        <v>42</v>
      </c>
      <c r="Q292" s="43"/>
      <c r="R292" s="54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</row>
    <row r="293" spans="1:42">
      <c r="A293" s="119" t="s">
        <v>1093</v>
      </c>
      <c r="B293" s="17" t="s">
        <v>1094</v>
      </c>
      <c r="C293" s="17" t="s">
        <v>1095</v>
      </c>
      <c r="D293" s="18">
        <v>500</v>
      </c>
      <c r="E293" s="19">
        <v>449</v>
      </c>
      <c r="F293" s="20">
        <f t="shared" si="20"/>
        <v>224500</v>
      </c>
      <c r="G293" s="21">
        <v>436</v>
      </c>
      <c r="H293" s="22">
        <f t="shared" si="21"/>
        <v>436.048502913206</v>
      </c>
      <c r="I293" s="36">
        <v>218024.251456603</v>
      </c>
      <c r="J293" s="20">
        <f t="shared" si="22"/>
        <v>6475.74854339677</v>
      </c>
      <c r="K293" s="18">
        <f t="shared" si="23"/>
        <v>218000</v>
      </c>
      <c r="L293" s="20">
        <f t="shared" si="24"/>
        <v>24.2514566032332</v>
      </c>
      <c r="M293" s="29" t="s">
        <v>1094</v>
      </c>
      <c r="N293" s="29" t="s">
        <v>1095</v>
      </c>
      <c r="O293" s="40">
        <v>218024.251456603</v>
      </c>
      <c r="P293" s="39" t="s">
        <v>42</v>
      </c>
      <c r="Q293" s="39" t="s">
        <v>515</v>
      </c>
      <c r="R293" s="52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</row>
    <row r="294" spans="1:42">
      <c r="A294" s="119" t="s">
        <v>1096</v>
      </c>
      <c r="B294" s="17" t="s">
        <v>425</v>
      </c>
      <c r="C294" s="17" t="s">
        <v>1097</v>
      </c>
      <c r="D294" s="18">
        <v>500</v>
      </c>
      <c r="E294" s="19">
        <v>760</v>
      </c>
      <c r="F294" s="20">
        <f t="shared" si="20"/>
        <v>380000</v>
      </c>
      <c r="G294" s="21">
        <v>757</v>
      </c>
      <c r="H294" s="22">
        <f t="shared" si="21"/>
        <v>757.044342678466</v>
      </c>
      <c r="I294" s="36">
        <v>378522.171339233</v>
      </c>
      <c r="J294" s="20">
        <f t="shared" si="22"/>
        <v>1477.82866076712</v>
      </c>
      <c r="K294" s="18">
        <f t="shared" si="23"/>
        <v>378500</v>
      </c>
      <c r="L294" s="20">
        <f t="shared" si="24"/>
        <v>22.171339232882</v>
      </c>
      <c r="M294" s="29" t="s">
        <v>425</v>
      </c>
      <c r="N294" s="29" t="s">
        <v>1097</v>
      </c>
      <c r="O294" s="40">
        <v>378522.171339233</v>
      </c>
      <c r="P294" s="39" t="s">
        <v>42</v>
      </c>
      <c r="Q294" s="39" t="s">
        <v>1098</v>
      </c>
      <c r="R294" s="52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</row>
    <row r="295" spans="1:42">
      <c r="A295" s="120" t="s">
        <v>1099</v>
      </c>
      <c r="B295" s="23" t="s">
        <v>1100</v>
      </c>
      <c r="C295" s="23" t="s">
        <v>1101</v>
      </c>
      <c r="D295" s="24">
        <v>500</v>
      </c>
      <c r="E295" s="25">
        <v>221</v>
      </c>
      <c r="F295" s="26">
        <f t="shared" si="20"/>
        <v>110500</v>
      </c>
      <c r="G295" s="27">
        <v>189</v>
      </c>
      <c r="H295" s="28">
        <f t="shared" si="21"/>
        <v>189.189484735145</v>
      </c>
      <c r="I295" s="24">
        <v>94594.7423675725</v>
      </c>
      <c r="J295" s="26">
        <f t="shared" si="22"/>
        <v>15905.2576324275</v>
      </c>
      <c r="K295" s="24">
        <f t="shared" si="23"/>
        <v>94500</v>
      </c>
      <c r="L295" s="26">
        <f t="shared" si="24"/>
        <v>94.7423675724713</v>
      </c>
      <c r="M295" s="41" t="s">
        <v>1100</v>
      </c>
      <c r="N295" s="41" t="s">
        <v>1101</v>
      </c>
      <c r="O295" s="42">
        <v>94594.7423675725</v>
      </c>
      <c r="P295" s="43" t="s">
        <v>42</v>
      </c>
      <c r="Q295" s="43"/>
      <c r="R295" s="54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</row>
    <row r="296" spans="1:42">
      <c r="A296" s="119" t="s">
        <v>1102</v>
      </c>
      <c r="B296" s="17" t="s">
        <v>907</v>
      </c>
      <c r="C296" s="17" t="s">
        <v>1103</v>
      </c>
      <c r="D296" s="18">
        <v>500</v>
      </c>
      <c r="E296" s="19">
        <v>228</v>
      </c>
      <c r="F296" s="20">
        <f t="shared" si="20"/>
        <v>114000</v>
      </c>
      <c r="G296" s="21">
        <v>218</v>
      </c>
      <c r="H296" s="22">
        <f t="shared" si="21"/>
        <v>218.559494328683</v>
      </c>
      <c r="I296" s="36">
        <v>109279.747164342</v>
      </c>
      <c r="J296" s="20">
        <f t="shared" si="22"/>
        <v>4720.25283565847</v>
      </c>
      <c r="K296" s="18">
        <f t="shared" si="23"/>
        <v>109000</v>
      </c>
      <c r="L296" s="20">
        <f t="shared" si="24"/>
        <v>279.747164341534</v>
      </c>
      <c r="M296" s="29" t="s">
        <v>907</v>
      </c>
      <c r="N296" s="29" t="s">
        <v>1103</v>
      </c>
      <c r="O296" s="40">
        <v>109279.747164342</v>
      </c>
      <c r="P296" s="39" t="s">
        <v>42</v>
      </c>
      <c r="Q296" s="39" t="s">
        <v>1104</v>
      </c>
      <c r="R296" s="52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</row>
    <row r="297" spans="1:42">
      <c r="A297" s="119" t="s">
        <v>1105</v>
      </c>
      <c r="B297" s="17" t="s">
        <v>1106</v>
      </c>
      <c r="C297" s="17" t="s">
        <v>958</v>
      </c>
      <c r="D297" s="18">
        <v>500</v>
      </c>
      <c r="E297" s="19">
        <v>195</v>
      </c>
      <c r="F297" s="20">
        <f t="shared" si="20"/>
        <v>97500</v>
      </c>
      <c r="G297" s="21">
        <v>173</v>
      </c>
      <c r="H297" s="22">
        <f t="shared" si="21"/>
        <v>173.425517904664</v>
      </c>
      <c r="I297" s="36">
        <v>86712.758952332</v>
      </c>
      <c r="J297" s="20">
        <f t="shared" si="22"/>
        <v>10787.241047668</v>
      </c>
      <c r="K297" s="18">
        <f t="shared" si="23"/>
        <v>86500</v>
      </c>
      <c r="L297" s="20">
        <f t="shared" si="24"/>
        <v>212.758952331962</v>
      </c>
      <c r="M297" s="29" t="s">
        <v>1106</v>
      </c>
      <c r="N297" s="29" t="s">
        <v>958</v>
      </c>
      <c r="O297" s="40">
        <v>86712.758952332</v>
      </c>
      <c r="P297" s="39" t="s">
        <v>42</v>
      </c>
      <c r="Q297" s="39" t="s">
        <v>766</v>
      </c>
      <c r="R297" s="52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</row>
    <row r="298" spans="1:42">
      <c r="A298" s="120" t="s">
        <v>1107</v>
      </c>
      <c r="B298" s="23" t="s">
        <v>1108</v>
      </c>
      <c r="C298" s="23" t="s">
        <v>1068</v>
      </c>
      <c r="D298" s="24">
        <v>500</v>
      </c>
      <c r="E298" s="25">
        <v>538</v>
      </c>
      <c r="F298" s="26">
        <f t="shared" si="20"/>
        <v>269000</v>
      </c>
      <c r="G298" s="27">
        <v>523</v>
      </c>
      <c r="H298" s="28">
        <f t="shared" si="21"/>
        <v>523.554883657012</v>
      </c>
      <c r="I298" s="24">
        <v>261777.441828506</v>
      </c>
      <c r="J298" s="26">
        <f t="shared" si="22"/>
        <v>7222.55817149408</v>
      </c>
      <c r="K298" s="24">
        <f t="shared" si="23"/>
        <v>261500</v>
      </c>
      <c r="L298" s="26">
        <f t="shared" si="24"/>
        <v>277.441828505922</v>
      </c>
      <c r="M298" s="41" t="s">
        <v>1108</v>
      </c>
      <c r="N298" s="41" t="s">
        <v>1068</v>
      </c>
      <c r="O298" s="42">
        <v>261777.441828506</v>
      </c>
      <c r="P298" s="43" t="s">
        <v>42</v>
      </c>
      <c r="Q298" s="43" t="s">
        <v>1109</v>
      </c>
      <c r="R298" s="54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</row>
    <row r="299" spans="1:42">
      <c r="A299" s="119" t="s">
        <v>1110</v>
      </c>
      <c r="B299" s="17" t="s">
        <v>1111</v>
      </c>
      <c r="C299" s="17" t="s">
        <v>937</v>
      </c>
      <c r="D299" s="18">
        <v>500</v>
      </c>
      <c r="E299" s="19">
        <v>584</v>
      </c>
      <c r="F299" s="20">
        <f t="shared" si="20"/>
        <v>292000</v>
      </c>
      <c r="G299" s="21">
        <v>577</v>
      </c>
      <c r="H299" s="22">
        <f t="shared" si="21"/>
        <v>577.78429671705</v>
      </c>
      <c r="I299" s="36">
        <v>288892.148358525</v>
      </c>
      <c r="J299" s="20">
        <f t="shared" si="22"/>
        <v>3107.85164147516</v>
      </c>
      <c r="K299" s="18">
        <f t="shared" si="23"/>
        <v>288500</v>
      </c>
      <c r="L299" s="20">
        <f t="shared" si="24"/>
        <v>392.148358524835</v>
      </c>
      <c r="M299" s="29" t="s">
        <v>1111</v>
      </c>
      <c r="N299" s="29" t="s">
        <v>937</v>
      </c>
      <c r="O299" s="40">
        <v>288892.148358525</v>
      </c>
      <c r="P299" s="39" t="s">
        <v>42</v>
      </c>
      <c r="Q299" s="39" t="s">
        <v>1112</v>
      </c>
      <c r="R299" s="52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</row>
    <row r="300" spans="1:42">
      <c r="A300" s="119" t="s">
        <v>1113</v>
      </c>
      <c r="B300" s="17" t="s">
        <v>1114</v>
      </c>
      <c r="C300" s="17" t="s">
        <v>1115</v>
      </c>
      <c r="D300" s="18">
        <v>500</v>
      </c>
      <c r="E300" s="19">
        <v>462</v>
      </c>
      <c r="F300" s="20">
        <f t="shared" si="20"/>
        <v>231000</v>
      </c>
      <c r="G300" s="21">
        <v>459</v>
      </c>
      <c r="H300" s="22">
        <f t="shared" si="21"/>
        <v>459.859925730787</v>
      </c>
      <c r="I300" s="36">
        <v>229929.962865393</v>
      </c>
      <c r="J300" s="20">
        <f t="shared" si="22"/>
        <v>1070.03713460651</v>
      </c>
      <c r="K300" s="18">
        <f t="shared" si="23"/>
        <v>229500</v>
      </c>
      <c r="L300" s="20">
        <f t="shared" si="24"/>
        <v>429.962865393492</v>
      </c>
      <c r="M300" s="29" t="s">
        <v>1114</v>
      </c>
      <c r="N300" s="29" t="s">
        <v>1115</v>
      </c>
      <c r="O300" s="40">
        <v>229929.962865393</v>
      </c>
      <c r="P300" s="39" t="s">
        <v>42</v>
      </c>
      <c r="Q300" s="39" t="s">
        <v>1116</v>
      </c>
      <c r="R300" s="52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</row>
    <row r="301" spans="1:42">
      <c r="A301" s="119" t="s">
        <v>1117</v>
      </c>
      <c r="B301" s="17" t="s">
        <v>1114</v>
      </c>
      <c r="C301" s="17" t="s">
        <v>1118</v>
      </c>
      <c r="D301" s="18">
        <v>500</v>
      </c>
      <c r="E301" s="19">
        <v>50</v>
      </c>
      <c r="F301" s="20">
        <f t="shared" si="20"/>
        <v>25000</v>
      </c>
      <c r="G301" s="21">
        <v>26</v>
      </c>
      <c r="H301" s="22">
        <f t="shared" si="21"/>
        <v>26.13736</v>
      </c>
      <c r="I301" s="36">
        <v>13068.68</v>
      </c>
      <c r="J301" s="20">
        <f t="shared" si="22"/>
        <v>11931.32</v>
      </c>
      <c r="K301" s="18">
        <f t="shared" si="23"/>
        <v>13000</v>
      </c>
      <c r="L301" s="20">
        <f t="shared" si="24"/>
        <v>68.6800000000003</v>
      </c>
      <c r="M301" s="29" t="s">
        <v>1114</v>
      </c>
      <c r="N301" s="29" t="s">
        <v>1118</v>
      </c>
      <c r="O301" s="40">
        <v>13068.68</v>
      </c>
      <c r="P301" s="39" t="s">
        <v>42</v>
      </c>
      <c r="Q301" s="39" t="s">
        <v>1116</v>
      </c>
      <c r="R301" s="52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</row>
    <row r="302" spans="1:42">
      <c r="A302" s="119" t="s">
        <v>1119</v>
      </c>
      <c r="B302" s="17" t="s">
        <v>1120</v>
      </c>
      <c r="C302" s="17" t="s">
        <v>1121</v>
      </c>
      <c r="D302" s="18">
        <v>500</v>
      </c>
      <c r="E302" s="19">
        <v>416</v>
      </c>
      <c r="F302" s="20">
        <f t="shared" si="20"/>
        <v>208000</v>
      </c>
      <c r="G302" s="21">
        <v>399</v>
      </c>
      <c r="H302" s="22">
        <f t="shared" si="21"/>
        <v>399.997887343589</v>
      </c>
      <c r="I302" s="36">
        <v>199998.943671795</v>
      </c>
      <c r="J302" s="20">
        <f t="shared" si="22"/>
        <v>8001.05632820542</v>
      </c>
      <c r="K302" s="18">
        <f t="shared" si="23"/>
        <v>199500</v>
      </c>
      <c r="L302" s="20">
        <f t="shared" si="24"/>
        <v>498.943671794579</v>
      </c>
      <c r="M302" s="29" t="s">
        <v>1120</v>
      </c>
      <c r="N302" s="29" t="s">
        <v>1121</v>
      </c>
      <c r="O302" s="40">
        <v>199998.943671795</v>
      </c>
      <c r="P302" s="39" t="s">
        <v>42</v>
      </c>
      <c r="Q302" s="39" t="s">
        <v>1122</v>
      </c>
      <c r="R302" s="52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</row>
    <row r="303" spans="1:42">
      <c r="A303" s="120" t="s">
        <v>1123</v>
      </c>
      <c r="B303" s="23" t="s">
        <v>1124</v>
      </c>
      <c r="C303" s="23" t="s">
        <v>1125</v>
      </c>
      <c r="D303" s="24">
        <v>500</v>
      </c>
      <c r="E303" s="25">
        <v>124</v>
      </c>
      <c r="F303" s="26">
        <f t="shared" si="20"/>
        <v>62000</v>
      </c>
      <c r="G303" s="27">
        <v>262</v>
      </c>
      <c r="H303" s="28">
        <f t="shared" si="21"/>
        <v>262.535909288153</v>
      </c>
      <c r="I303" s="24">
        <v>131267.954644077</v>
      </c>
      <c r="J303" s="26">
        <f t="shared" si="22"/>
        <v>-69267.9546440765</v>
      </c>
      <c r="K303" s="24">
        <f t="shared" si="23"/>
        <v>131000</v>
      </c>
      <c r="L303" s="26">
        <f t="shared" si="24"/>
        <v>267.954644076526</v>
      </c>
      <c r="M303" s="41" t="s">
        <v>1124</v>
      </c>
      <c r="N303" s="41" t="s">
        <v>1125</v>
      </c>
      <c r="O303" s="42">
        <v>131267.954644077</v>
      </c>
      <c r="P303" s="43" t="s">
        <v>42</v>
      </c>
      <c r="Q303" s="43" t="s">
        <v>1126</v>
      </c>
      <c r="R303" s="54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</row>
    <row r="304" spans="1:42">
      <c r="A304" s="119" t="s">
        <v>1127</v>
      </c>
      <c r="B304" s="17" t="s">
        <v>1128</v>
      </c>
      <c r="C304" s="17" t="s">
        <v>1129</v>
      </c>
      <c r="D304" s="18">
        <v>500</v>
      </c>
      <c r="E304" s="19">
        <v>379</v>
      </c>
      <c r="F304" s="20">
        <f t="shared" si="20"/>
        <v>189500</v>
      </c>
      <c r="G304" s="21">
        <v>424</v>
      </c>
      <c r="H304" s="22">
        <f t="shared" si="21"/>
        <v>424.66016693862</v>
      </c>
      <c r="I304" s="36">
        <v>212330.08346931</v>
      </c>
      <c r="J304" s="20">
        <f t="shared" si="22"/>
        <v>-22830.0834693099</v>
      </c>
      <c r="K304" s="18">
        <f t="shared" si="23"/>
        <v>212000</v>
      </c>
      <c r="L304" s="20">
        <f t="shared" si="24"/>
        <v>330.083469309873</v>
      </c>
      <c r="M304" s="29" t="s">
        <v>1128</v>
      </c>
      <c r="N304" s="29" t="s">
        <v>1129</v>
      </c>
      <c r="O304" s="40">
        <v>212330.08346931</v>
      </c>
      <c r="P304" s="39" t="s">
        <v>42</v>
      </c>
      <c r="Q304" s="39" t="s">
        <v>1130</v>
      </c>
      <c r="R304" s="52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</row>
    <row r="305" spans="1:42">
      <c r="A305" s="119" t="s">
        <v>1131</v>
      </c>
      <c r="B305" s="17" t="s">
        <v>1132</v>
      </c>
      <c r="C305" s="17" t="s">
        <v>1133</v>
      </c>
      <c r="D305" s="18">
        <v>500</v>
      </c>
      <c r="E305" s="19">
        <v>269</v>
      </c>
      <c r="F305" s="20">
        <f t="shared" si="20"/>
        <v>134500</v>
      </c>
      <c r="G305" s="21">
        <v>248</v>
      </c>
      <c r="H305" s="22">
        <f t="shared" si="21"/>
        <v>248.727081723984</v>
      </c>
      <c r="I305" s="36">
        <v>124363.540861992</v>
      </c>
      <c r="J305" s="20">
        <f t="shared" si="22"/>
        <v>10136.4591380082</v>
      </c>
      <c r="K305" s="18">
        <f t="shared" si="23"/>
        <v>124000</v>
      </c>
      <c r="L305" s="20">
        <f t="shared" si="24"/>
        <v>363.540861991816</v>
      </c>
      <c r="M305" s="29" t="s">
        <v>1132</v>
      </c>
      <c r="N305" s="29" t="s">
        <v>1133</v>
      </c>
      <c r="O305" s="40">
        <v>124363.540861992</v>
      </c>
      <c r="P305" s="39" t="s">
        <v>42</v>
      </c>
      <c r="Q305" s="39" t="s">
        <v>1134</v>
      </c>
      <c r="R305" s="52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</row>
    <row r="306" spans="1:42">
      <c r="A306" s="119" t="s">
        <v>1135</v>
      </c>
      <c r="B306" s="17" t="s">
        <v>1136</v>
      </c>
      <c r="C306" s="17" t="s">
        <v>411</v>
      </c>
      <c r="D306" s="18">
        <v>500</v>
      </c>
      <c r="E306" s="19">
        <v>178</v>
      </c>
      <c r="F306" s="20">
        <f t="shared" si="20"/>
        <v>89000</v>
      </c>
      <c r="G306" s="21">
        <v>166</v>
      </c>
      <c r="H306" s="22">
        <f t="shared" si="21"/>
        <v>166.89241759751</v>
      </c>
      <c r="I306" s="36">
        <v>83446.2087987549</v>
      </c>
      <c r="J306" s="20">
        <f t="shared" si="22"/>
        <v>5553.79120124507</v>
      </c>
      <c r="K306" s="18">
        <f t="shared" si="23"/>
        <v>83000</v>
      </c>
      <c r="L306" s="20">
        <f t="shared" si="24"/>
        <v>446.208798754931</v>
      </c>
      <c r="M306" s="29" t="s">
        <v>1136</v>
      </c>
      <c r="N306" s="29" t="s">
        <v>411</v>
      </c>
      <c r="O306" s="40">
        <v>83446.2087987549</v>
      </c>
      <c r="P306" s="39" t="s">
        <v>42</v>
      </c>
      <c r="Q306" s="39" t="s">
        <v>1137</v>
      </c>
      <c r="R306" s="52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</row>
    <row r="307" spans="1:42">
      <c r="A307" s="120" t="s">
        <v>1138</v>
      </c>
      <c r="B307" s="41" t="s">
        <v>1139</v>
      </c>
      <c r="C307" s="41" t="s">
        <v>1140</v>
      </c>
      <c r="D307" s="24">
        <v>500</v>
      </c>
      <c r="E307" s="25">
        <v>471</v>
      </c>
      <c r="F307" s="26">
        <f t="shared" si="20"/>
        <v>235500</v>
      </c>
      <c r="G307" s="27">
        <v>451</v>
      </c>
      <c r="H307" s="28">
        <f t="shared" si="21"/>
        <v>451.874422498254</v>
      </c>
      <c r="I307" s="24">
        <v>225937.211249127</v>
      </c>
      <c r="J307" s="26">
        <f t="shared" si="22"/>
        <v>9562.78875087312</v>
      </c>
      <c r="K307" s="24">
        <f t="shared" si="23"/>
        <v>225500</v>
      </c>
      <c r="L307" s="26">
        <f t="shared" si="24"/>
        <v>437.211249126878</v>
      </c>
      <c r="M307" s="41" t="s">
        <v>1139</v>
      </c>
      <c r="N307" s="41" t="s">
        <v>1140</v>
      </c>
      <c r="O307" s="42">
        <v>225937.211249127</v>
      </c>
      <c r="P307" s="43" t="s">
        <v>42</v>
      </c>
      <c r="Q307" s="43" t="s">
        <v>1126</v>
      </c>
      <c r="R307" s="54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</row>
    <row r="308" spans="1:42">
      <c r="A308" s="119" t="s">
        <v>1141</v>
      </c>
      <c r="B308" s="17" t="s">
        <v>1142</v>
      </c>
      <c r="C308" s="17" t="s">
        <v>1143</v>
      </c>
      <c r="D308" s="18">
        <v>500</v>
      </c>
      <c r="E308" s="19">
        <v>454</v>
      </c>
      <c r="F308" s="20">
        <f t="shared" si="20"/>
        <v>227000</v>
      </c>
      <c r="G308" s="21">
        <v>448</v>
      </c>
      <c r="H308" s="22">
        <f t="shared" si="21"/>
        <v>448.372321661102</v>
      </c>
      <c r="I308" s="36">
        <v>224186.160830551</v>
      </c>
      <c r="J308" s="20">
        <f t="shared" si="22"/>
        <v>2813.83916944894</v>
      </c>
      <c r="K308" s="18">
        <f t="shared" si="23"/>
        <v>224000</v>
      </c>
      <c r="L308" s="20">
        <f t="shared" si="24"/>
        <v>186.16083055106</v>
      </c>
      <c r="M308" s="29" t="s">
        <v>1142</v>
      </c>
      <c r="N308" s="29" t="s">
        <v>1143</v>
      </c>
      <c r="O308" s="40">
        <v>224186.160830551</v>
      </c>
      <c r="P308" s="39" t="s">
        <v>42</v>
      </c>
      <c r="Q308" s="39" t="s">
        <v>834</v>
      </c>
      <c r="R308" s="52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</row>
    <row r="309" spans="1:42">
      <c r="A309" s="119" t="s">
        <v>1144</v>
      </c>
      <c r="B309" s="17" t="s">
        <v>1145</v>
      </c>
      <c r="C309" s="17" t="s">
        <v>1146</v>
      </c>
      <c r="D309" s="18">
        <v>500</v>
      </c>
      <c r="E309" s="19">
        <v>320</v>
      </c>
      <c r="F309" s="20">
        <f t="shared" si="20"/>
        <v>160000</v>
      </c>
      <c r="G309" s="21">
        <v>354</v>
      </c>
      <c r="H309" s="22">
        <f t="shared" si="21"/>
        <v>354.146253391756</v>
      </c>
      <c r="I309" s="36">
        <v>177073.126695878</v>
      </c>
      <c r="J309" s="20">
        <f t="shared" si="22"/>
        <v>-17073.1266958783</v>
      </c>
      <c r="K309" s="18">
        <f t="shared" si="23"/>
        <v>177000</v>
      </c>
      <c r="L309" s="20">
        <f t="shared" si="24"/>
        <v>73.1266958782508</v>
      </c>
      <c r="M309" s="29" t="s">
        <v>1145</v>
      </c>
      <c r="N309" s="29" t="s">
        <v>1146</v>
      </c>
      <c r="O309" s="40">
        <v>177073.126695878</v>
      </c>
      <c r="P309" s="39" t="s">
        <v>42</v>
      </c>
      <c r="Q309" s="39" t="s">
        <v>1147</v>
      </c>
      <c r="R309" s="52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</row>
    <row r="310" spans="1:42">
      <c r="A310" s="119" t="s">
        <v>1148</v>
      </c>
      <c r="B310" s="17" t="s">
        <v>643</v>
      </c>
      <c r="C310" s="17" t="s">
        <v>1149</v>
      </c>
      <c r="D310" s="18">
        <v>500</v>
      </c>
      <c r="E310" s="19">
        <v>366</v>
      </c>
      <c r="F310" s="20">
        <f t="shared" si="20"/>
        <v>183000</v>
      </c>
      <c r="G310" s="21">
        <v>349</v>
      </c>
      <c r="H310" s="22">
        <f t="shared" si="21"/>
        <v>349.635147470714</v>
      </c>
      <c r="I310" s="36">
        <v>174817.573735357</v>
      </c>
      <c r="J310" s="20">
        <f t="shared" si="22"/>
        <v>8182.42626464294</v>
      </c>
      <c r="K310" s="18">
        <f t="shared" si="23"/>
        <v>174500</v>
      </c>
      <c r="L310" s="20">
        <f t="shared" si="24"/>
        <v>317.573735357058</v>
      </c>
      <c r="M310" s="29" t="s">
        <v>643</v>
      </c>
      <c r="N310" s="29" t="s">
        <v>1149</v>
      </c>
      <c r="O310" s="40">
        <v>174817.573735357</v>
      </c>
      <c r="P310" s="39" t="s">
        <v>42</v>
      </c>
      <c r="Q310" s="39" t="s">
        <v>1150</v>
      </c>
      <c r="R310" s="52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</row>
    <row r="311" spans="1:42">
      <c r="A311" s="119" t="s">
        <v>1151</v>
      </c>
      <c r="B311" s="17" t="s">
        <v>830</v>
      </c>
      <c r="C311" s="17" t="s">
        <v>1152</v>
      </c>
      <c r="D311" s="18">
        <v>500</v>
      </c>
      <c r="E311" s="19">
        <v>400</v>
      </c>
      <c r="F311" s="20">
        <f t="shared" si="20"/>
        <v>200000</v>
      </c>
      <c r="G311" s="21">
        <v>408</v>
      </c>
      <c r="H311" s="22">
        <f t="shared" si="21"/>
        <v>408.297941601907</v>
      </c>
      <c r="I311" s="36">
        <v>204148.970800953</v>
      </c>
      <c r="J311" s="20">
        <f t="shared" si="22"/>
        <v>-4148.97080095339</v>
      </c>
      <c r="K311" s="18">
        <f t="shared" si="23"/>
        <v>204000</v>
      </c>
      <c r="L311" s="20">
        <f t="shared" si="24"/>
        <v>148.970800953393</v>
      </c>
      <c r="M311" s="29" t="s">
        <v>830</v>
      </c>
      <c r="N311" s="29" t="s">
        <v>1152</v>
      </c>
      <c r="O311" s="40">
        <v>204148.970800953</v>
      </c>
      <c r="P311" s="39" t="s">
        <v>42</v>
      </c>
      <c r="Q311" s="39" t="s">
        <v>1153</v>
      </c>
      <c r="R311" s="52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</row>
    <row r="312" spans="1:42">
      <c r="A312" s="120" t="s">
        <v>1154</v>
      </c>
      <c r="B312" s="23" t="s">
        <v>830</v>
      </c>
      <c r="C312" s="23" t="s">
        <v>1155</v>
      </c>
      <c r="D312" s="24">
        <v>500</v>
      </c>
      <c r="E312" s="25">
        <v>72</v>
      </c>
      <c r="F312" s="26">
        <f t="shared" si="20"/>
        <v>36000</v>
      </c>
      <c r="G312" s="27">
        <v>39</v>
      </c>
      <c r="H312" s="28">
        <f t="shared" si="21"/>
        <v>39.5725920416392</v>
      </c>
      <c r="I312" s="24">
        <v>19786.2960208196</v>
      </c>
      <c r="J312" s="26">
        <f t="shared" si="22"/>
        <v>16213.7039791804</v>
      </c>
      <c r="K312" s="24">
        <f t="shared" si="23"/>
        <v>19500</v>
      </c>
      <c r="L312" s="26">
        <f t="shared" si="24"/>
        <v>286.296020819602</v>
      </c>
      <c r="M312" s="41" t="s">
        <v>830</v>
      </c>
      <c r="N312" s="41" t="s">
        <v>1155</v>
      </c>
      <c r="O312" s="42">
        <v>19786.2960208196</v>
      </c>
      <c r="P312" s="43" t="s">
        <v>42</v>
      </c>
      <c r="Q312" s="43"/>
      <c r="R312" s="54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</row>
    <row r="313" spans="1:42">
      <c r="A313" s="120" t="s">
        <v>1156</v>
      </c>
      <c r="B313" s="23" t="s">
        <v>830</v>
      </c>
      <c r="C313" s="23" t="s">
        <v>763</v>
      </c>
      <c r="D313" s="24">
        <v>500</v>
      </c>
      <c r="E313" s="25">
        <v>66</v>
      </c>
      <c r="F313" s="26">
        <f t="shared" si="20"/>
        <v>33000</v>
      </c>
      <c r="G313" s="27">
        <v>32</v>
      </c>
      <c r="H313" s="28">
        <f t="shared" si="21"/>
        <v>32.1243613752055</v>
      </c>
      <c r="I313" s="24">
        <v>16062.1806876027</v>
      </c>
      <c r="J313" s="26">
        <f t="shared" si="22"/>
        <v>16937.8193123973</v>
      </c>
      <c r="K313" s="24">
        <f t="shared" si="23"/>
        <v>16000</v>
      </c>
      <c r="L313" s="26">
        <f t="shared" si="24"/>
        <v>62.1806876027422</v>
      </c>
      <c r="M313" s="41" t="s">
        <v>830</v>
      </c>
      <c r="N313" s="41" t="s">
        <v>763</v>
      </c>
      <c r="O313" s="42">
        <v>16062.1806876027</v>
      </c>
      <c r="P313" s="43" t="s">
        <v>42</v>
      </c>
      <c r="Q313" s="43"/>
      <c r="R313" s="54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</row>
    <row r="314" spans="1:42">
      <c r="A314" s="119" t="s">
        <v>1157</v>
      </c>
      <c r="B314" s="17" t="s">
        <v>1158</v>
      </c>
      <c r="C314" s="17" t="s">
        <v>1159</v>
      </c>
      <c r="D314" s="18">
        <v>500</v>
      </c>
      <c r="E314" s="19">
        <v>396</v>
      </c>
      <c r="F314" s="20">
        <f t="shared" si="20"/>
        <v>198000</v>
      </c>
      <c r="G314" s="21">
        <v>415</v>
      </c>
      <c r="H314" s="22">
        <f t="shared" si="21"/>
        <v>415.863217934806</v>
      </c>
      <c r="I314" s="36">
        <v>207931.608967403</v>
      </c>
      <c r="J314" s="20">
        <f t="shared" si="22"/>
        <v>-9931.60896740292</v>
      </c>
      <c r="K314" s="18">
        <f t="shared" si="23"/>
        <v>207500</v>
      </c>
      <c r="L314" s="20">
        <f t="shared" si="24"/>
        <v>431.608967402921</v>
      </c>
      <c r="M314" s="29" t="s">
        <v>1158</v>
      </c>
      <c r="N314" s="29" t="s">
        <v>1159</v>
      </c>
      <c r="O314" s="40">
        <v>207931.608967403</v>
      </c>
      <c r="P314" s="39" t="s">
        <v>42</v>
      </c>
      <c r="Q314" s="39" t="s">
        <v>1160</v>
      </c>
      <c r="R314" s="52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</row>
    <row r="315" spans="1:42">
      <c r="A315" s="119" t="s">
        <v>1161</v>
      </c>
      <c r="B315" s="17" t="s">
        <v>1162</v>
      </c>
      <c r="C315" s="17" t="s">
        <v>1163</v>
      </c>
      <c r="D315" s="18">
        <v>500</v>
      </c>
      <c r="E315" s="19">
        <v>320</v>
      </c>
      <c r="F315" s="20">
        <f t="shared" si="20"/>
        <v>160000</v>
      </c>
      <c r="G315" s="21">
        <v>315</v>
      </c>
      <c r="H315" s="22">
        <f t="shared" si="21"/>
        <v>315.419330963154</v>
      </c>
      <c r="I315" s="36">
        <v>157709.665481577</v>
      </c>
      <c r="J315" s="20">
        <f t="shared" si="22"/>
        <v>2290.33451842295</v>
      </c>
      <c r="K315" s="18">
        <f t="shared" si="23"/>
        <v>157500</v>
      </c>
      <c r="L315" s="20">
        <f t="shared" si="24"/>
        <v>209.665481577045</v>
      </c>
      <c r="M315" s="29" t="s">
        <v>1162</v>
      </c>
      <c r="N315" s="29" t="s">
        <v>1163</v>
      </c>
      <c r="O315" s="40">
        <v>157709.665481577</v>
      </c>
      <c r="P315" s="39" t="s">
        <v>42</v>
      </c>
      <c r="Q315" s="39" t="s">
        <v>1164</v>
      </c>
      <c r="R315" s="52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</row>
    <row r="316" spans="1:42">
      <c r="A316" s="119" t="s">
        <v>1165</v>
      </c>
      <c r="B316" s="17" t="s">
        <v>1166</v>
      </c>
      <c r="C316" s="17" t="s">
        <v>1167</v>
      </c>
      <c r="D316" s="18">
        <v>500</v>
      </c>
      <c r="E316" s="19">
        <v>101</v>
      </c>
      <c r="F316" s="20">
        <f t="shared" si="20"/>
        <v>50500</v>
      </c>
      <c r="G316" s="21">
        <v>78</v>
      </c>
      <c r="H316" s="22">
        <f t="shared" si="21"/>
        <v>78.8285274133088</v>
      </c>
      <c r="I316" s="36">
        <v>39414.2637066544</v>
      </c>
      <c r="J316" s="20">
        <f t="shared" si="22"/>
        <v>11085.7362933456</v>
      </c>
      <c r="K316" s="18">
        <f t="shared" si="23"/>
        <v>39000</v>
      </c>
      <c r="L316" s="20">
        <f t="shared" si="24"/>
        <v>414.263706654398</v>
      </c>
      <c r="M316" s="29" t="s">
        <v>1166</v>
      </c>
      <c r="N316" s="29" t="s">
        <v>1167</v>
      </c>
      <c r="O316" s="40">
        <v>39414.2637066544</v>
      </c>
      <c r="P316" s="39" t="s">
        <v>42</v>
      </c>
      <c r="Q316" s="39" t="s">
        <v>1168</v>
      </c>
      <c r="R316" s="52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</row>
    <row r="317" spans="1:42">
      <c r="A317" s="119" t="s">
        <v>1169</v>
      </c>
      <c r="B317" s="17" t="s">
        <v>1166</v>
      </c>
      <c r="C317" s="17" t="s">
        <v>1170</v>
      </c>
      <c r="D317" s="18">
        <v>500</v>
      </c>
      <c r="E317" s="19">
        <v>196</v>
      </c>
      <c r="F317" s="20">
        <f t="shared" si="20"/>
        <v>98000</v>
      </c>
      <c r="G317" s="21">
        <v>174</v>
      </c>
      <c r="H317" s="22">
        <f t="shared" si="21"/>
        <v>174.891083460562</v>
      </c>
      <c r="I317" s="36">
        <v>87445.5417302809</v>
      </c>
      <c r="J317" s="20">
        <f t="shared" si="22"/>
        <v>10554.4582697191</v>
      </c>
      <c r="K317" s="18">
        <f t="shared" si="23"/>
        <v>87000</v>
      </c>
      <c r="L317" s="20">
        <f t="shared" si="24"/>
        <v>445.541730280907</v>
      </c>
      <c r="M317" s="29" t="s">
        <v>1166</v>
      </c>
      <c r="N317" s="29" t="s">
        <v>1170</v>
      </c>
      <c r="O317" s="40">
        <v>87445.5417302809</v>
      </c>
      <c r="P317" s="39" t="s">
        <v>42</v>
      </c>
      <c r="Q317" s="39" t="s">
        <v>1171</v>
      </c>
      <c r="R317" s="52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</row>
    <row r="318" spans="1:42">
      <c r="A318" s="119" t="s">
        <v>1172</v>
      </c>
      <c r="B318" s="17" t="s">
        <v>741</v>
      </c>
      <c r="C318" s="17" t="s">
        <v>1173</v>
      </c>
      <c r="D318" s="18">
        <v>500</v>
      </c>
      <c r="E318" s="19">
        <v>483</v>
      </c>
      <c r="F318" s="20">
        <f t="shared" si="20"/>
        <v>241500</v>
      </c>
      <c r="G318" s="21">
        <v>482</v>
      </c>
      <c r="H318" s="22">
        <f t="shared" si="21"/>
        <v>482.122181131619</v>
      </c>
      <c r="I318" s="36">
        <v>241061.09056581</v>
      </c>
      <c r="J318" s="20">
        <f t="shared" si="22"/>
        <v>438.909434190398</v>
      </c>
      <c r="K318" s="18">
        <f t="shared" si="23"/>
        <v>241000</v>
      </c>
      <c r="L318" s="20">
        <f t="shared" si="24"/>
        <v>61.0905658096017</v>
      </c>
      <c r="M318" s="29" t="s">
        <v>741</v>
      </c>
      <c r="N318" s="29" t="s">
        <v>1173</v>
      </c>
      <c r="O318" s="40">
        <v>241061.09056581</v>
      </c>
      <c r="P318" s="39" t="s">
        <v>42</v>
      </c>
      <c r="Q318" s="39" t="s">
        <v>1174</v>
      </c>
      <c r="R318" s="52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</row>
    <row r="319" spans="1:42">
      <c r="A319" s="119" t="s">
        <v>1175</v>
      </c>
      <c r="B319" s="17" t="s">
        <v>250</v>
      </c>
      <c r="C319" s="17" t="s">
        <v>1176</v>
      </c>
      <c r="D319" s="18">
        <v>500</v>
      </c>
      <c r="E319" s="19">
        <v>317</v>
      </c>
      <c r="F319" s="20">
        <f t="shared" si="20"/>
        <v>158500</v>
      </c>
      <c r="G319" s="21">
        <v>305</v>
      </c>
      <c r="H319" s="22">
        <f t="shared" si="21"/>
        <v>305.06992520308</v>
      </c>
      <c r="I319" s="36">
        <v>152534.96260154</v>
      </c>
      <c r="J319" s="20">
        <f t="shared" si="22"/>
        <v>5965.03739845997</v>
      </c>
      <c r="K319" s="18">
        <f t="shared" si="23"/>
        <v>152500</v>
      </c>
      <c r="L319" s="20">
        <f t="shared" si="24"/>
        <v>34.9626015400281</v>
      </c>
      <c r="M319" s="29" t="s">
        <v>250</v>
      </c>
      <c r="N319" s="29" t="s">
        <v>1176</v>
      </c>
      <c r="O319" s="40">
        <v>152534.96260154</v>
      </c>
      <c r="P319" s="39" t="s">
        <v>42</v>
      </c>
      <c r="Q319" s="39" t="s">
        <v>1177</v>
      </c>
      <c r="R319" s="52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</row>
    <row r="320" spans="1:42">
      <c r="A320" s="119" t="s">
        <v>1178</v>
      </c>
      <c r="B320" s="17" t="s">
        <v>250</v>
      </c>
      <c r="C320" s="17" t="s">
        <v>1179</v>
      </c>
      <c r="D320" s="18">
        <v>500</v>
      </c>
      <c r="E320" s="19">
        <v>228</v>
      </c>
      <c r="F320" s="20">
        <f t="shared" si="20"/>
        <v>114000</v>
      </c>
      <c r="G320" s="21">
        <v>207</v>
      </c>
      <c r="H320" s="22">
        <f t="shared" si="21"/>
        <v>207.343353122803</v>
      </c>
      <c r="I320" s="36">
        <v>103671.676561401</v>
      </c>
      <c r="J320" s="20">
        <f t="shared" si="22"/>
        <v>10328.3234385986</v>
      </c>
      <c r="K320" s="18">
        <f t="shared" si="23"/>
        <v>103500</v>
      </c>
      <c r="L320" s="20">
        <f t="shared" si="24"/>
        <v>171.676561401429</v>
      </c>
      <c r="M320" s="29" t="s">
        <v>250</v>
      </c>
      <c r="N320" s="29" t="s">
        <v>1179</v>
      </c>
      <c r="O320" s="40">
        <v>103671.676561401</v>
      </c>
      <c r="P320" s="39" t="s">
        <v>42</v>
      </c>
      <c r="Q320" s="39" t="s">
        <v>1180</v>
      </c>
      <c r="R320" s="52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</row>
    <row r="321" spans="1:42">
      <c r="A321" s="119" t="s">
        <v>1181</v>
      </c>
      <c r="B321" s="17" t="s">
        <v>1182</v>
      </c>
      <c r="C321" s="17" t="s">
        <v>1183</v>
      </c>
      <c r="D321" s="18">
        <v>500</v>
      </c>
      <c r="E321" s="19">
        <v>221</v>
      </c>
      <c r="F321" s="20">
        <f t="shared" si="20"/>
        <v>110500</v>
      </c>
      <c r="G321" s="21">
        <v>213</v>
      </c>
      <c r="H321" s="22">
        <f t="shared" si="21"/>
        <v>213.306553612379</v>
      </c>
      <c r="I321" s="36">
        <v>106653.27680619</v>
      </c>
      <c r="J321" s="20">
        <f t="shared" si="22"/>
        <v>3846.72319381035</v>
      </c>
      <c r="K321" s="18">
        <f t="shared" si="23"/>
        <v>106500</v>
      </c>
      <c r="L321" s="20">
        <f t="shared" si="24"/>
        <v>153.27680618965</v>
      </c>
      <c r="M321" s="29" t="s">
        <v>1182</v>
      </c>
      <c r="N321" s="29" t="s">
        <v>1183</v>
      </c>
      <c r="O321" s="40">
        <v>106653.27680619</v>
      </c>
      <c r="P321" s="39" t="s">
        <v>42</v>
      </c>
      <c r="Q321" s="39" t="s">
        <v>1184</v>
      </c>
      <c r="R321" s="52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</row>
    <row r="322" spans="1:42">
      <c r="A322" s="119" t="s">
        <v>1185</v>
      </c>
      <c r="B322" s="17" t="s">
        <v>1186</v>
      </c>
      <c r="C322" s="17" t="s">
        <v>1187</v>
      </c>
      <c r="D322" s="18">
        <v>500</v>
      </c>
      <c r="E322" s="19">
        <v>500</v>
      </c>
      <c r="F322" s="20">
        <f t="shared" si="20"/>
        <v>250000</v>
      </c>
      <c r="G322" s="21">
        <v>490</v>
      </c>
      <c r="H322" s="22">
        <f t="shared" si="21"/>
        <v>490.217170970999</v>
      </c>
      <c r="I322" s="36">
        <v>245108.5854855</v>
      </c>
      <c r="J322" s="20">
        <f t="shared" si="22"/>
        <v>4891.4145145003</v>
      </c>
      <c r="K322" s="18">
        <f t="shared" si="23"/>
        <v>245000</v>
      </c>
      <c r="L322" s="20">
        <f t="shared" si="24"/>
        <v>108.585485499701</v>
      </c>
      <c r="M322" s="29" t="s">
        <v>1186</v>
      </c>
      <c r="N322" s="29" t="s">
        <v>1187</v>
      </c>
      <c r="O322" s="40">
        <v>245108.5854855</v>
      </c>
      <c r="P322" s="39" t="s">
        <v>42</v>
      </c>
      <c r="Q322" s="39" t="s">
        <v>1188</v>
      </c>
      <c r="R322" s="52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</row>
    <row r="323" spans="1:42">
      <c r="A323" s="119" t="s">
        <v>1189</v>
      </c>
      <c r="B323" s="17" t="s">
        <v>1190</v>
      </c>
      <c r="C323" s="17" t="s">
        <v>1191</v>
      </c>
      <c r="D323" s="18">
        <v>500</v>
      </c>
      <c r="E323" s="19">
        <v>583</v>
      </c>
      <c r="F323" s="20">
        <f t="shared" si="20"/>
        <v>291500</v>
      </c>
      <c r="G323" s="21">
        <v>584</v>
      </c>
      <c r="H323" s="22">
        <f t="shared" si="21"/>
        <v>584.652004690278</v>
      </c>
      <c r="I323" s="36">
        <v>292326.002345139</v>
      </c>
      <c r="J323" s="20">
        <f t="shared" si="22"/>
        <v>-826.00234513887</v>
      </c>
      <c r="K323" s="18">
        <f t="shared" si="23"/>
        <v>292000</v>
      </c>
      <c r="L323" s="20">
        <f t="shared" si="24"/>
        <v>326.00234513887</v>
      </c>
      <c r="M323" s="29" t="s">
        <v>1190</v>
      </c>
      <c r="N323" s="29" t="s">
        <v>1191</v>
      </c>
      <c r="O323" s="40">
        <v>292326.002345139</v>
      </c>
      <c r="P323" s="39" t="s">
        <v>42</v>
      </c>
      <c r="Q323" s="39" t="s">
        <v>1192</v>
      </c>
      <c r="R323" s="52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</row>
    <row r="324" spans="1:42">
      <c r="A324" s="120" t="s">
        <v>1193</v>
      </c>
      <c r="B324" s="23" t="s">
        <v>1194</v>
      </c>
      <c r="C324" s="23" t="s">
        <v>1195</v>
      </c>
      <c r="D324" s="24">
        <v>500</v>
      </c>
      <c r="E324" s="25">
        <v>71</v>
      </c>
      <c r="F324" s="26">
        <f t="shared" si="20"/>
        <v>35500</v>
      </c>
      <c r="G324" s="27">
        <v>47</v>
      </c>
      <c r="H324" s="28">
        <f t="shared" si="21"/>
        <v>47.1407732261864</v>
      </c>
      <c r="I324" s="24">
        <v>23570.3866130932</v>
      </c>
      <c r="J324" s="26">
        <f t="shared" si="22"/>
        <v>11929.6133869068</v>
      </c>
      <c r="K324" s="24">
        <f t="shared" si="23"/>
        <v>23500</v>
      </c>
      <c r="L324" s="26">
        <f t="shared" si="24"/>
        <v>70.3866130932147</v>
      </c>
      <c r="M324" s="41" t="s">
        <v>1194</v>
      </c>
      <c r="N324" s="41" t="s">
        <v>1195</v>
      </c>
      <c r="O324" s="42">
        <v>23570.3866130932</v>
      </c>
      <c r="P324" s="43" t="s">
        <v>42</v>
      </c>
      <c r="Q324" s="43" t="s">
        <v>1196</v>
      </c>
      <c r="R324" s="54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</row>
    <row r="325" spans="1:42">
      <c r="A325" s="119" t="s">
        <v>1197</v>
      </c>
      <c r="B325" s="17" t="s">
        <v>1198</v>
      </c>
      <c r="C325" s="17" t="s">
        <v>1199</v>
      </c>
      <c r="D325" s="18">
        <v>500</v>
      </c>
      <c r="E325" s="19">
        <v>294</v>
      </c>
      <c r="F325" s="20">
        <f t="shared" ref="F325:F388" si="25">D325*E325</f>
        <v>147000</v>
      </c>
      <c r="G325" s="21">
        <v>275</v>
      </c>
      <c r="H325" s="22">
        <f t="shared" ref="H325:H388" si="26">I325/D325</f>
        <v>275.599713098038</v>
      </c>
      <c r="I325" s="36">
        <v>137799.856549019</v>
      </c>
      <c r="J325" s="20">
        <f t="shared" ref="J325:J388" si="27">F325-I325</f>
        <v>9200.14345098077</v>
      </c>
      <c r="K325" s="18">
        <f t="shared" ref="K325:K388" si="28">G325*D325</f>
        <v>137500</v>
      </c>
      <c r="L325" s="20">
        <f t="shared" ref="L325:L388" si="29">I325-K325</f>
        <v>299.856549019227</v>
      </c>
      <c r="M325" s="29" t="s">
        <v>1198</v>
      </c>
      <c r="N325" s="29" t="s">
        <v>1199</v>
      </c>
      <c r="O325" s="40">
        <v>137799.856549019</v>
      </c>
      <c r="P325" s="39" t="s">
        <v>42</v>
      </c>
      <c r="Q325" s="39" t="s">
        <v>1200</v>
      </c>
      <c r="R325" s="52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</row>
    <row r="326" spans="1:42">
      <c r="A326" s="119" t="s">
        <v>1201</v>
      </c>
      <c r="B326" s="17" t="s">
        <v>1202</v>
      </c>
      <c r="C326" s="17" t="s">
        <v>1203</v>
      </c>
      <c r="D326" s="18">
        <v>500</v>
      </c>
      <c r="E326" s="19">
        <v>226</v>
      </c>
      <c r="F326" s="20">
        <f t="shared" si="25"/>
        <v>113000</v>
      </c>
      <c r="G326" s="21">
        <v>227</v>
      </c>
      <c r="H326" s="22">
        <f t="shared" si="26"/>
        <v>227.188321976007</v>
      </c>
      <c r="I326" s="36">
        <v>113594.160988003</v>
      </c>
      <c r="J326" s="20">
        <f t="shared" si="27"/>
        <v>-594.160988003277</v>
      </c>
      <c r="K326" s="18">
        <f t="shared" si="28"/>
        <v>113500</v>
      </c>
      <c r="L326" s="20">
        <f t="shared" si="29"/>
        <v>94.1609880032775</v>
      </c>
      <c r="M326" s="29" t="s">
        <v>1202</v>
      </c>
      <c r="N326" s="29" t="s">
        <v>1203</v>
      </c>
      <c r="O326" s="40">
        <v>113594.160988003</v>
      </c>
      <c r="P326" s="39" t="s">
        <v>42</v>
      </c>
      <c r="Q326" s="39" t="s">
        <v>364</v>
      </c>
      <c r="R326" s="52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</row>
    <row r="327" spans="1:42">
      <c r="A327" s="119" t="s">
        <v>1204</v>
      </c>
      <c r="B327" s="17" t="s">
        <v>1205</v>
      </c>
      <c r="C327" s="17" t="s">
        <v>1206</v>
      </c>
      <c r="D327" s="18">
        <v>500</v>
      </c>
      <c r="E327" s="19">
        <v>126</v>
      </c>
      <c r="F327" s="20">
        <f t="shared" si="25"/>
        <v>63000</v>
      </c>
      <c r="G327" s="21">
        <v>136</v>
      </c>
      <c r="H327" s="22">
        <f t="shared" si="26"/>
        <v>136.637813720384</v>
      </c>
      <c r="I327" s="36">
        <v>68318.9068601921</v>
      </c>
      <c r="J327" s="20">
        <f t="shared" si="27"/>
        <v>-5318.90686019213</v>
      </c>
      <c r="K327" s="18">
        <f t="shared" si="28"/>
        <v>68000</v>
      </c>
      <c r="L327" s="20">
        <f t="shared" si="29"/>
        <v>318.906860192132</v>
      </c>
      <c r="M327" s="29" t="s">
        <v>1205</v>
      </c>
      <c r="N327" s="29" t="s">
        <v>1206</v>
      </c>
      <c r="O327" s="40">
        <v>68318.9068601921</v>
      </c>
      <c r="P327" s="39" t="s">
        <v>42</v>
      </c>
      <c r="Q327" s="39" t="s">
        <v>1207</v>
      </c>
      <c r="R327" s="52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</row>
    <row r="328" spans="1:42">
      <c r="A328" s="119" t="s">
        <v>1208</v>
      </c>
      <c r="B328" s="17" t="s">
        <v>1209</v>
      </c>
      <c r="C328" s="17" t="s">
        <v>1210</v>
      </c>
      <c r="D328" s="18">
        <v>500</v>
      </c>
      <c r="E328" s="19">
        <v>251</v>
      </c>
      <c r="F328" s="20">
        <f t="shared" si="25"/>
        <v>125500</v>
      </c>
      <c r="G328" s="21">
        <v>254</v>
      </c>
      <c r="H328" s="22">
        <f t="shared" si="26"/>
        <v>254.601738445506</v>
      </c>
      <c r="I328" s="36">
        <v>127300.869222753</v>
      </c>
      <c r="J328" s="20">
        <f t="shared" si="27"/>
        <v>-1800.86922275297</v>
      </c>
      <c r="K328" s="18">
        <f t="shared" si="28"/>
        <v>127000</v>
      </c>
      <c r="L328" s="20">
        <f t="shared" si="29"/>
        <v>300.869222752968</v>
      </c>
      <c r="M328" s="29" t="s">
        <v>1209</v>
      </c>
      <c r="N328" s="29" t="s">
        <v>1210</v>
      </c>
      <c r="O328" s="40">
        <v>127300.869222753</v>
      </c>
      <c r="P328" s="39" t="s">
        <v>42</v>
      </c>
      <c r="Q328" s="39" t="s">
        <v>1211</v>
      </c>
      <c r="R328" s="52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</row>
    <row r="329" spans="1:42">
      <c r="A329" s="119" t="s">
        <v>1212</v>
      </c>
      <c r="B329" s="17" t="s">
        <v>1213</v>
      </c>
      <c r="C329" s="17" t="s">
        <v>1214</v>
      </c>
      <c r="D329" s="18">
        <v>500</v>
      </c>
      <c r="E329" s="19">
        <v>153</v>
      </c>
      <c r="F329" s="20">
        <f t="shared" si="25"/>
        <v>76500</v>
      </c>
      <c r="G329" s="21">
        <v>147</v>
      </c>
      <c r="H329" s="22">
        <f t="shared" si="26"/>
        <v>147.565913390813</v>
      </c>
      <c r="I329" s="36">
        <v>73782.9566954067</v>
      </c>
      <c r="J329" s="20">
        <f t="shared" si="27"/>
        <v>2717.04330459326</v>
      </c>
      <c r="K329" s="18">
        <f t="shared" si="28"/>
        <v>73500</v>
      </c>
      <c r="L329" s="20">
        <f t="shared" si="29"/>
        <v>282.956695406741</v>
      </c>
      <c r="M329" s="29" t="s">
        <v>1213</v>
      </c>
      <c r="N329" s="29" t="s">
        <v>1214</v>
      </c>
      <c r="O329" s="40">
        <v>73782.9566954067</v>
      </c>
      <c r="P329" s="39" t="s">
        <v>42</v>
      </c>
      <c r="Q329" s="39" t="s">
        <v>1215</v>
      </c>
      <c r="R329" s="52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</row>
    <row r="330" spans="1:42">
      <c r="A330" s="120" t="s">
        <v>1216</v>
      </c>
      <c r="B330" s="23" t="s">
        <v>1217</v>
      </c>
      <c r="C330" s="23" t="s">
        <v>1218</v>
      </c>
      <c r="D330" s="24">
        <v>500</v>
      </c>
      <c r="E330" s="25">
        <v>149</v>
      </c>
      <c r="F330" s="26">
        <f t="shared" si="25"/>
        <v>74500</v>
      </c>
      <c r="G330" s="27">
        <v>116</v>
      </c>
      <c r="H330" s="28">
        <f t="shared" si="26"/>
        <v>116.072297214637</v>
      </c>
      <c r="I330" s="24">
        <v>58036.1486073184</v>
      </c>
      <c r="J330" s="26">
        <f t="shared" si="27"/>
        <v>16463.8513926816</v>
      </c>
      <c r="K330" s="24">
        <f t="shared" si="28"/>
        <v>58000</v>
      </c>
      <c r="L330" s="26">
        <f t="shared" si="29"/>
        <v>36.1486073183842</v>
      </c>
      <c r="M330" s="41" t="s">
        <v>1217</v>
      </c>
      <c r="N330" s="41" t="s">
        <v>1218</v>
      </c>
      <c r="O330" s="42">
        <v>58036.1486073184</v>
      </c>
      <c r="P330" s="43" t="s">
        <v>42</v>
      </c>
      <c r="Q330" s="43"/>
      <c r="R330" s="54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</row>
    <row r="331" spans="1:42">
      <c r="A331" s="119" t="s">
        <v>1219</v>
      </c>
      <c r="B331" s="17" t="s">
        <v>357</v>
      </c>
      <c r="C331" s="17" t="s">
        <v>1220</v>
      </c>
      <c r="D331" s="18">
        <v>500</v>
      </c>
      <c r="E331" s="19">
        <v>127</v>
      </c>
      <c r="F331" s="20">
        <f t="shared" si="25"/>
        <v>63500</v>
      </c>
      <c r="G331" s="21">
        <v>105</v>
      </c>
      <c r="H331" s="22">
        <f t="shared" si="26"/>
        <v>105.092958227593</v>
      </c>
      <c r="I331" s="36">
        <v>52546.4791137965</v>
      </c>
      <c r="J331" s="20">
        <f t="shared" si="27"/>
        <v>10953.5208862035</v>
      </c>
      <c r="K331" s="18">
        <f t="shared" si="28"/>
        <v>52500</v>
      </c>
      <c r="L331" s="20">
        <f t="shared" si="29"/>
        <v>46.4791137964712</v>
      </c>
      <c r="M331" s="29" t="s">
        <v>357</v>
      </c>
      <c r="N331" s="29" t="s">
        <v>1220</v>
      </c>
      <c r="O331" s="40">
        <v>52546.4791137965</v>
      </c>
      <c r="P331" s="39" t="s">
        <v>42</v>
      </c>
      <c r="Q331" s="39" t="s">
        <v>1221</v>
      </c>
      <c r="R331" s="52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</row>
    <row r="332" spans="1:42">
      <c r="A332" s="119" t="s">
        <v>1222</v>
      </c>
      <c r="B332" s="17" t="s">
        <v>1223</v>
      </c>
      <c r="C332" s="17" t="s">
        <v>1224</v>
      </c>
      <c r="D332" s="18">
        <v>500</v>
      </c>
      <c r="E332" s="19">
        <v>433</v>
      </c>
      <c r="F332" s="20">
        <f t="shared" si="25"/>
        <v>216500</v>
      </c>
      <c r="G332" s="21">
        <v>421</v>
      </c>
      <c r="H332" s="22">
        <f t="shared" si="26"/>
        <v>421.993730795146</v>
      </c>
      <c r="I332" s="36">
        <v>210996.865397573</v>
      </c>
      <c r="J332" s="20">
        <f t="shared" si="27"/>
        <v>5503.13460242684</v>
      </c>
      <c r="K332" s="18">
        <f t="shared" si="28"/>
        <v>210500</v>
      </c>
      <c r="L332" s="20">
        <f t="shared" si="29"/>
        <v>496.865397573158</v>
      </c>
      <c r="M332" s="29" t="s">
        <v>1223</v>
      </c>
      <c r="N332" s="29" t="s">
        <v>1224</v>
      </c>
      <c r="O332" s="40">
        <v>210996.865397573</v>
      </c>
      <c r="P332" s="39" t="s">
        <v>42</v>
      </c>
      <c r="Q332" s="39" t="s">
        <v>1225</v>
      </c>
      <c r="R332" s="52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</row>
    <row r="333" spans="1:42">
      <c r="A333" s="119" t="s">
        <v>1226</v>
      </c>
      <c r="B333" s="17" t="s">
        <v>1227</v>
      </c>
      <c r="C333" s="17" t="s">
        <v>1228</v>
      </c>
      <c r="D333" s="18">
        <v>500</v>
      </c>
      <c r="E333" s="19">
        <v>50</v>
      </c>
      <c r="F333" s="20">
        <f t="shared" si="25"/>
        <v>25000</v>
      </c>
      <c r="G333" s="21">
        <v>74</v>
      </c>
      <c r="H333" s="22">
        <f t="shared" si="26"/>
        <v>74</v>
      </c>
      <c r="I333" s="36">
        <v>37000</v>
      </c>
      <c r="J333" s="20">
        <f t="shared" si="27"/>
        <v>-12000</v>
      </c>
      <c r="K333" s="18">
        <f t="shared" si="28"/>
        <v>37000</v>
      </c>
      <c r="L333" s="20">
        <f t="shared" si="29"/>
        <v>0</v>
      </c>
      <c r="M333" s="29" t="s">
        <v>1227</v>
      </c>
      <c r="N333" s="29" t="s">
        <v>1228</v>
      </c>
      <c r="O333" s="40">
        <v>37000</v>
      </c>
      <c r="P333" s="39" t="s">
        <v>42</v>
      </c>
      <c r="Q333" s="39" t="s">
        <v>1229</v>
      </c>
      <c r="R333" s="52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</row>
    <row r="334" spans="1:42">
      <c r="A334" s="120" t="s">
        <v>1230</v>
      </c>
      <c r="B334" s="23" t="s">
        <v>1231</v>
      </c>
      <c r="C334" s="23" t="s">
        <v>1232</v>
      </c>
      <c r="D334" s="24">
        <v>500</v>
      </c>
      <c r="E334" s="25">
        <v>165</v>
      </c>
      <c r="F334" s="26">
        <f t="shared" si="25"/>
        <v>82500</v>
      </c>
      <c r="G334" s="27">
        <v>140</v>
      </c>
      <c r="H334" s="28">
        <f t="shared" si="26"/>
        <v>140.411037510965</v>
      </c>
      <c r="I334" s="24">
        <v>70205.5187554823</v>
      </c>
      <c r="J334" s="26">
        <f t="shared" si="27"/>
        <v>12294.4812445177</v>
      </c>
      <c r="K334" s="24">
        <f t="shared" si="28"/>
        <v>70000</v>
      </c>
      <c r="L334" s="26">
        <f t="shared" si="29"/>
        <v>205.518755482262</v>
      </c>
      <c r="M334" s="41" t="s">
        <v>1231</v>
      </c>
      <c r="N334" s="41" t="s">
        <v>1232</v>
      </c>
      <c r="O334" s="42">
        <v>70205.5187554823</v>
      </c>
      <c r="P334" s="43" t="s">
        <v>42</v>
      </c>
      <c r="Q334" s="43" t="s">
        <v>336</v>
      </c>
      <c r="R334" s="54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</row>
    <row r="335" spans="1:42">
      <c r="A335" s="120" t="s">
        <v>1233</v>
      </c>
      <c r="B335" s="23" t="s">
        <v>1234</v>
      </c>
      <c r="C335" s="23" t="s">
        <v>1235</v>
      </c>
      <c r="D335" s="24">
        <v>500</v>
      </c>
      <c r="E335" s="25">
        <v>183</v>
      </c>
      <c r="F335" s="26">
        <f t="shared" si="25"/>
        <v>91500</v>
      </c>
      <c r="G335" s="27">
        <v>161</v>
      </c>
      <c r="H335" s="28">
        <f t="shared" si="26"/>
        <v>161.896207422687</v>
      </c>
      <c r="I335" s="24">
        <v>80948.1037113433</v>
      </c>
      <c r="J335" s="26">
        <f t="shared" si="27"/>
        <v>10551.8962886567</v>
      </c>
      <c r="K335" s="24">
        <f t="shared" si="28"/>
        <v>80500</v>
      </c>
      <c r="L335" s="26">
        <f t="shared" si="29"/>
        <v>448.103711343283</v>
      </c>
      <c r="M335" s="41" t="s">
        <v>1234</v>
      </c>
      <c r="N335" s="41" t="s">
        <v>1235</v>
      </c>
      <c r="O335" s="42">
        <v>80948.1037113433</v>
      </c>
      <c r="P335" s="43" t="s">
        <v>42</v>
      </c>
      <c r="Q335" s="43" t="s">
        <v>1236</v>
      </c>
      <c r="R335" s="54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</row>
    <row r="336" spans="1:42">
      <c r="A336" s="119" t="s">
        <v>1237</v>
      </c>
      <c r="B336" s="17" t="s">
        <v>693</v>
      </c>
      <c r="C336" s="17" t="s">
        <v>1238</v>
      </c>
      <c r="D336" s="18">
        <v>500</v>
      </c>
      <c r="E336" s="19">
        <v>338</v>
      </c>
      <c r="F336" s="20">
        <f t="shared" si="25"/>
        <v>169000</v>
      </c>
      <c r="G336" s="21">
        <v>327</v>
      </c>
      <c r="H336" s="22">
        <f t="shared" si="26"/>
        <v>327.538893639999</v>
      </c>
      <c r="I336" s="36">
        <v>163769.446819999</v>
      </c>
      <c r="J336" s="20">
        <f t="shared" si="27"/>
        <v>5230.55318000069</v>
      </c>
      <c r="K336" s="18">
        <f t="shared" si="28"/>
        <v>163500</v>
      </c>
      <c r="L336" s="20">
        <f t="shared" si="29"/>
        <v>269.446819999313</v>
      </c>
      <c r="M336" s="29" t="s">
        <v>693</v>
      </c>
      <c r="N336" s="29" t="s">
        <v>1238</v>
      </c>
      <c r="O336" s="40">
        <v>163769.446819999</v>
      </c>
      <c r="P336" s="39" t="s">
        <v>42</v>
      </c>
      <c r="Q336" s="39" t="s">
        <v>1239</v>
      </c>
      <c r="R336" s="52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</row>
    <row r="337" spans="1:42">
      <c r="A337" s="119" t="s">
        <v>1240</v>
      </c>
      <c r="B337" s="17" t="s">
        <v>1241</v>
      </c>
      <c r="C337" s="17" t="s">
        <v>297</v>
      </c>
      <c r="D337" s="18">
        <v>500</v>
      </c>
      <c r="E337" s="19">
        <v>118</v>
      </c>
      <c r="F337" s="20">
        <f t="shared" si="25"/>
        <v>59000</v>
      </c>
      <c r="G337" s="21">
        <v>106</v>
      </c>
      <c r="H337" s="22">
        <f t="shared" si="26"/>
        <v>106.789536672101</v>
      </c>
      <c r="I337" s="36">
        <v>53394.7683360505</v>
      </c>
      <c r="J337" s="20">
        <f t="shared" si="27"/>
        <v>5605.23166394947</v>
      </c>
      <c r="K337" s="18">
        <f t="shared" si="28"/>
        <v>53000</v>
      </c>
      <c r="L337" s="20">
        <f t="shared" si="29"/>
        <v>394.768336050533</v>
      </c>
      <c r="M337" s="29" t="s">
        <v>1241</v>
      </c>
      <c r="N337" s="29" t="s">
        <v>297</v>
      </c>
      <c r="O337" s="40">
        <v>53394.7683360505</v>
      </c>
      <c r="P337" s="39" t="s">
        <v>42</v>
      </c>
      <c r="Q337" s="39" t="s">
        <v>1242</v>
      </c>
      <c r="R337" s="52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</row>
    <row r="338" spans="1:42">
      <c r="A338" s="120" t="s">
        <v>1243</v>
      </c>
      <c r="B338" s="23" t="s">
        <v>1244</v>
      </c>
      <c r="C338" s="23" t="s">
        <v>1245</v>
      </c>
      <c r="D338" s="24">
        <v>500</v>
      </c>
      <c r="E338" s="25">
        <v>40</v>
      </c>
      <c r="F338" s="26">
        <f t="shared" si="25"/>
        <v>20000</v>
      </c>
      <c r="G338" s="27">
        <v>22</v>
      </c>
      <c r="H338" s="28">
        <f t="shared" si="26"/>
        <v>22.6</v>
      </c>
      <c r="I338" s="24">
        <v>11300</v>
      </c>
      <c r="J338" s="26">
        <f t="shared" si="27"/>
        <v>8700</v>
      </c>
      <c r="K338" s="24">
        <f t="shared" si="28"/>
        <v>11000</v>
      </c>
      <c r="L338" s="26">
        <f t="shared" si="29"/>
        <v>300</v>
      </c>
      <c r="M338" s="41" t="s">
        <v>1244</v>
      </c>
      <c r="N338" s="41" t="s">
        <v>1245</v>
      </c>
      <c r="O338" s="42">
        <v>11300</v>
      </c>
      <c r="P338" s="43" t="s">
        <v>42</v>
      </c>
      <c r="Q338" s="43" t="s">
        <v>1139</v>
      </c>
      <c r="R338" s="54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</row>
    <row r="339" spans="1:42">
      <c r="A339" s="119" t="s">
        <v>1246</v>
      </c>
      <c r="B339" s="29" t="s">
        <v>1247</v>
      </c>
      <c r="C339" s="29" t="s">
        <v>1248</v>
      </c>
      <c r="D339" s="18">
        <v>500</v>
      </c>
      <c r="E339" s="19">
        <v>50</v>
      </c>
      <c r="F339" s="20">
        <f t="shared" si="25"/>
        <v>25000</v>
      </c>
      <c r="G339" s="21">
        <v>16</v>
      </c>
      <c r="H339" s="22">
        <f t="shared" si="26"/>
        <v>16.09</v>
      </c>
      <c r="I339" s="36">
        <v>8045</v>
      </c>
      <c r="J339" s="20">
        <f t="shared" si="27"/>
        <v>16955</v>
      </c>
      <c r="K339" s="18">
        <f t="shared" si="28"/>
        <v>8000</v>
      </c>
      <c r="L339" s="20">
        <f t="shared" si="29"/>
        <v>45</v>
      </c>
      <c r="M339" s="29" t="s">
        <v>1247</v>
      </c>
      <c r="N339" s="29" t="s">
        <v>1248</v>
      </c>
      <c r="O339" s="40">
        <v>8045</v>
      </c>
      <c r="P339" s="39" t="s">
        <v>42</v>
      </c>
      <c r="Q339" s="39" t="s">
        <v>1249</v>
      </c>
      <c r="R339" s="52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</row>
    <row r="340" spans="1:42">
      <c r="A340" s="119" t="s">
        <v>1250</v>
      </c>
      <c r="B340" s="17" t="s">
        <v>675</v>
      </c>
      <c r="C340" s="17" t="s">
        <v>1251</v>
      </c>
      <c r="D340" s="18">
        <v>500</v>
      </c>
      <c r="E340" s="19">
        <v>271</v>
      </c>
      <c r="F340" s="20">
        <f t="shared" si="25"/>
        <v>135500</v>
      </c>
      <c r="G340" s="21">
        <v>250</v>
      </c>
      <c r="H340" s="22">
        <f t="shared" si="26"/>
        <v>250.214087657324</v>
      </c>
      <c r="I340" s="36">
        <v>125107.043828662</v>
      </c>
      <c r="J340" s="20">
        <f t="shared" si="27"/>
        <v>10392.9561713382</v>
      </c>
      <c r="K340" s="18">
        <f t="shared" si="28"/>
        <v>125000</v>
      </c>
      <c r="L340" s="20">
        <f t="shared" si="29"/>
        <v>107.043828661815</v>
      </c>
      <c r="M340" s="29" t="s">
        <v>675</v>
      </c>
      <c r="N340" s="29" t="s">
        <v>1251</v>
      </c>
      <c r="O340" s="40">
        <v>125107.043828662</v>
      </c>
      <c r="P340" s="39" t="s">
        <v>42</v>
      </c>
      <c r="Q340" s="39" t="s">
        <v>1252</v>
      </c>
      <c r="R340" s="52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</row>
    <row r="341" spans="1:42">
      <c r="A341" s="119" t="s">
        <v>1253</v>
      </c>
      <c r="B341" s="17" t="s">
        <v>1254</v>
      </c>
      <c r="C341" s="17" t="s">
        <v>1255</v>
      </c>
      <c r="D341" s="18">
        <v>500</v>
      </c>
      <c r="E341" s="19">
        <v>414</v>
      </c>
      <c r="F341" s="20">
        <f t="shared" si="25"/>
        <v>207000</v>
      </c>
      <c r="G341" s="21">
        <v>399</v>
      </c>
      <c r="H341" s="22">
        <f t="shared" si="26"/>
        <v>399.723520449856</v>
      </c>
      <c r="I341" s="36">
        <v>199861.760224928</v>
      </c>
      <c r="J341" s="20">
        <f t="shared" si="27"/>
        <v>7138.23977507182</v>
      </c>
      <c r="K341" s="18">
        <f t="shared" si="28"/>
        <v>199500</v>
      </c>
      <c r="L341" s="20">
        <f t="shared" si="29"/>
        <v>361.760224928177</v>
      </c>
      <c r="M341" s="29" t="s">
        <v>1254</v>
      </c>
      <c r="N341" s="29" t="s">
        <v>1255</v>
      </c>
      <c r="O341" s="40">
        <v>199861.760224928</v>
      </c>
      <c r="P341" s="39" t="s">
        <v>42</v>
      </c>
      <c r="Q341" s="39" t="s">
        <v>771</v>
      </c>
      <c r="R341" s="52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</row>
    <row r="342" spans="1:42">
      <c r="A342" s="119" t="s">
        <v>1256</v>
      </c>
      <c r="B342" s="17" t="s">
        <v>1257</v>
      </c>
      <c r="C342" s="17" t="s">
        <v>1258</v>
      </c>
      <c r="D342" s="18">
        <v>500</v>
      </c>
      <c r="E342" s="19">
        <v>311</v>
      </c>
      <c r="F342" s="20">
        <f t="shared" si="25"/>
        <v>155500</v>
      </c>
      <c r="G342" s="21">
        <v>310</v>
      </c>
      <c r="H342" s="22">
        <f t="shared" si="26"/>
        <v>310.757034681385</v>
      </c>
      <c r="I342" s="36">
        <v>155378.517340692</v>
      </c>
      <c r="J342" s="20">
        <f t="shared" si="27"/>
        <v>121.482659307716</v>
      </c>
      <c r="K342" s="18">
        <f t="shared" si="28"/>
        <v>155000</v>
      </c>
      <c r="L342" s="20">
        <f t="shared" si="29"/>
        <v>378.517340692284</v>
      </c>
      <c r="M342" s="29" t="s">
        <v>1257</v>
      </c>
      <c r="N342" s="29" t="s">
        <v>1258</v>
      </c>
      <c r="O342" s="40">
        <v>155378.517340692</v>
      </c>
      <c r="P342" s="39" t="s">
        <v>42</v>
      </c>
      <c r="Q342" s="39" t="s">
        <v>1259</v>
      </c>
      <c r="R342" s="52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</row>
    <row r="343" spans="1:42">
      <c r="A343" s="120" t="s">
        <v>1260</v>
      </c>
      <c r="B343" s="23" t="s">
        <v>1261</v>
      </c>
      <c r="C343" s="23" t="s">
        <v>1262</v>
      </c>
      <c r="D343" s="24">
        <v>500</v>
      </c>
      <c r="E343" s="25">
        <v>153</v>
      </c>
      <c r="F343" s="26">
        <f t="shared" si="25"/>
        <v>76500</v>
      </c>
      <c r="G343" s="27">
        <v>144</v>
      </c>
      <c r="H343" s="28">
        <f t="shared" si="26"/>
        <v>144.531536926627</v>
      </c>
      <c r="I343" s="24">
        <v>72265.7684633137</v>
      </c>
      <c r="J343" s="26">
        <f t="shared" si="27"/>
        <v>4234.2315366863</v>
      </c>
      <c r="K343" s="24">
        <f t="shared" si="28"/>
        <v>72000</v>
      </c>
      <c r="L343" s="26">
        <f t="shared" si="29"/>
        <v>265.768463313696</v>
      </c>
      <c r="M343" s="41" t="s">
        <v>1261</v>
      </c>
      <c r="N343" s="41" t="s">
        <v>1262</v>
      </c>
      <c r="O343" s="42">
        <v>72265.7684633137</v>
      </c>
      <c r="P343" s="43" t="s">
        <v>42</v>
      </c>
      <c r="Q343" s="43" t="s">
        <v>1263</v>
      </c>
      <c r="R343" s="54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</row>
    <row r="344" spans="1:42">
      <c r="A344" s="119" t="s">
        <v>1264</v>
      </c>
      <c r="B344" s="17" t="s">
        <v>1265</v>
      </c>
      <c r="C344" s="17" t="s">
        <v>1266</v>
      </c>
      <c r="D344" s="18">
        <v>500</v>
      </c>
      <c r="E344" s="19">
        <v>533</v>
      </c>
      <c r="F344" s="20">
        <f t="shared" si="25"/>
        <v>266500</v>
      </c>
      <c r="G344" s="21">
        <v>528</v>
      </c>
      <c r="H344" s="22">
        <f t="shared" si="26"/>
        <v>528.206899364612</v>
      </c>
      <c r="I344" s="36">
        <v>264103.449682306</v>
      </c>
      <c r="J344" s="20">
        <f t="shared" si="27"/>
        <v>2396.55031769408</v>
      </c>
      <c r="K344" s="18">
        <f t="shared" si="28"/>
        <v>264000</v>
      </c>
      <c r="L344" s="20">
        <f t="shared" si="29"/>
        <v>103.449682305916</v>
      </c>
      <c r="M344" s="29" t="s">
        <v>1265</v>
      </c>
      <c r="N344" s="29" t="s">
        <v>1266</v>
      </c>
      <c r="O344" s="40">
        <v>264103.449682306</v>
      </c>
      <c r="P344" s="39" t="s">
        <v>42</v>
      </c>
      <c r="Q344" s="39" t="s">
        <v>1267</v>
      </c>
      <c r="R344" s="52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</row>
    <row r="345" spans="1:42">
      <c r="A345" s="119" t="s">
        <v>1268</v>
      </c>
      <c r="B345" s="17" t="s">
        <v>1269</v>
      </c>
      <c r="C345" s="17" t="s">
        <v>1270</v>
      </c>
      <c r="D345" s="18">
        <v>500</v>
      </c>
      <c r="E345" s="19">
        <v>405</v>
      </c>
      <c r="F345" s="20">
        <f t="shared" si="25"/>
        <v>202500</v>
      </c>
      <c r="G345" s="21">
        <v>421</v>
      </c>
      <c r="H345" s="22">
        <f t="shared" si="26"/>
        <v>421.89528</v>
      </c>
      <c r="I345" s="36">
        <v>210947.64</v>
      </c>
      <c r="J345" s="20">
        <f t="shared" si="27"/>
        <v>-8447.63999999998</v>
      </c>
      <c r="K345" s="18">
        <f t="shared" si="28"/>
        <v>210500</v>
      </c>
      <c r="L345" s="20">
        <f t="shared" si="29"/>
        <v>447.639999999985</v>
      </c>
      <c r="M345" s="29" t="s">
        <v>1269</v>
      </c>
      <c r="N345" s="29" t="s">
        <v>1270</v>
      </c>
      <c r="O345" s="40">
        <v>210947.64</v>
      </c>
      <c r="P345" s="39" t="s">
        <v>42</v>
      </c>
      <c r="Q345" s="39" t="s">
        <v>1271</v>
      </c>
      <c r="R345" s="52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</row>
    <row r="346" spans="1:42">
      <c r="A346" s="119" t="s">
        <v>1272</v>
      </c>
      <c r="B346" s="17" t="s">
        <v>1273</v>
      </c>
      <c r="C346" s="17" t="s">
        <v>1274</v>
      </c>
      <c r="D346" s="18">
        <v>500</v>
      </c>
      <c r="E346" s="19">
        <v>69</v>
      </c>
      <c r="F346" s="20">
        <f t="shared" si="25"/>
        <v>34500</v>
      </c>
      <c r="G346" s="21">
        <v>64</v>
      </c>
      <c r="H346" s="22">
        <f t="shared" si="26"/>
        <v>64.60126</v>
      </c>
      <c r="I346" s="36">
        <v>32300.63</v>
      </c>
      <c r="J346" s="20">
        <f t="shared" si="27"/>
        <v>2199.37</v>
      </c>
      <c r="K346" s="18">
        <f t="shared" si="28"/>
        <v>32000</v>
      </c>
      <c r="L346" s="20">
        <f t="shared" si="29"/>
        <v>300.630000000001</v>
      </c>
      <c r="M346" s="29" t="s">
        <v>1273</v>
      </c>
      <c r="N346" s="29" t="s">
        <v>1274</v>
      </c>
      <c r="O346" s="40">
        <v>32300.63</v>
      </c>
      <c r="P346" s="39" t="s">
        <v>42</v>
      </c>
      <c r="Q346" s="39" t="s">
        <v>1275</v>
      </c>
      <c r="R346" s="52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</row>
    <row r="347" spans="1:42">
      <c r="A347" s="119" t="s">
        <v>1276</v>
      </c>
      <c r="B347" s="17" t="s">
        <v>1277</v>
      </c>
      <c r="C347" s="17" t="s">
        <v>1278</v>
      </c>
      <c r="D347" s="18">
        <v>500</v>
      </c>
      <c r="E347" s="19">
        <v>448</v>
      </c>
      <c r="F347" s="20">
        <f t="shared" si="25"/>
        <v>224000</v>
      </c>
      <c r="G347" s="21">
        <v>432</v>
      </c>
      <c r="H347" s="22">
        <f t="shared" si="26"/>
        <v>432.868263429733</v>
      </c>
      <c r="I347" s="36">
        <v>216434.131714866</v>
      </c>
      <c r="J347" s="20">
        <f t="shared" si="27"/>
        <v>7565.86828513353</v>
      </c>
      <c r="K347" s="18">
        <f t="shared" si="28"/>
        <v>216000</v>
      </c>
      <c r="L347" s="20">
        <f t="shared" si="29"/>
        <v>434.131714866468</v>
      </c>
      <c r="M347" s="29" t="s">
        <v>1277</v>
      </c>
      <c r="N347" s="29" t="s">
        <v>1278</v>
      </c>
      <c r="O347" s="40">
        <v>216434.131714866</v>
      </c>
      <c r="P347" s="39" t="s">
        <v>42</v>
      </c>
      <c r="Q347" s="39" t="s">
        <v>1279</v>
      </c>
      <c r="R347" s="52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</row>
    <row r="348" spans="1:42">
      <c r="A348" s="119" t="s">
        <v>1280</v>
      </c>
      <c r="B348" s="17" t="s">
        <v>1281</v>
      </c>
      <c r="C348" s="17" t="s">
        <v>1282</v>
      </c>
      <c r="D348" s="18">
        <v>500</v>
      </c>
      <c r="E348" s="19">
        <v>389</v>
      </c>
      <c r="F348" s="20">
        <f t="shared" si="25"/>
        <v>194500</v>
      </c>
      <c r="G348" s="21">
        <v>411</v>
      </c>
      <c r="H348" s="22">
        <f t="shared" si="26"/>
        <v>411.906251569452</v>
      </c>
      <c r="I348" s="36">
        <v>205953.125784726</v>
      </c>
      <c r="J348" s="20">
        <f t="shared" si="27"/>
        <v>-11453.1257847262</v>
      </c>
      <c r="K348" s="18">
        <f t="shared" si="28"/>
        <v>205500</v>
      </c>
      <c r="L348" s="20">
        <f t="shared" si="29"/>
        <v>453.125784726173</v>
      </c>
      <c r="M348" s="29" t="s">
        <v>1281</v>
      </c>
      <c r="N348" s="29" t="s">
        <v>1282</v>
      </c>
      <c r="O348" s="40">
        <v>205953.125784726</v>
      </c>
      <c r="P348" s="39" t="s">
        <v>42</v>
      </c>
      <c r="Q348" s="39" t="s">
        <v>1283</v>
      </c>
      <c r="R348" s="52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</row>
    <row r="349" spans="1:42">
      <c r="A349" s="120" t="s">
        <v>1284</v>
      </c>
      <c r="B349" s="23" t="s">
        <v>1285</v>
      </c>
      <c r="C349" s="23" t="s">
        <v>1115</v>
      </c>
      <c r="D349" s="24">
        <v>500</v>
      </c>
      <c r="E349" s="25">
        <v>111</v>
      </c>
      <c r="F349" s="26">
        <f t="shared" si="25"/>
        <v>55500</v>
      </c>
      <c r="G349" s="27">
        <v>77</v>
      </c>
      <c r="H349" s="28">
        <f t="shared" si="26"/>
        <v>77.5811183560194</v>
      </c>
      <c r="I349" s="24">
        <v>38790.5591780097</v>
      </c>
      <c r="J349" s="26">
        <f t="shared" si="27"/>
        <v>16709.4408219903</v>
      </c>
      <c r="K349" s="24">
        <f t="shared" si="28"/>
        <v>38500</v>
      </c>
      <c r="L349" s="26">
        <f t="shared" si="29"/>
        <v>290.55917800968</v>
      </c>
      <c r="M349" s="41" t="s">
        <v>1285</v>
      </c>
      <c r="N349" s="41" t="s">
        <v>1115</v>
      </c>
      <c r="O349" s="42">
        <v>38790.5591780097</v>
      </c>
      <c r="P349" s="43" t="s">
        <v>42</v>
      </c>
      <c r="Q349" s="43"/>
      <c r="R349" s="54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</row>
    <row r="350" spans="1:42">
      <c r="A350" s="120" t="s">
        <v>1286</v>
      </c>
      <c r="B350" s="23" t="s">
        <v>1287</v>
      </c>
      <c r="C350" s="23" t="s">
        <v>1288</v>
      </c>
      <c r="D350" s="24">
        <v>500</v>
      </c>
      <c r="E350" s="25">
        <v>50</v>
      </c>
      <c r="F350" s="26">
        <f t="shared" si="25"/>
        <v>25000</v>
      </c>
      <c r="G350" s="27">
        <v>31</v>
      </c>
      <c r="H350" s="28">
        <f t="shared" si="26"/>
        <v>31.504</v>
      </c>
      <c r="I350" s="24">
        <v>15752</v>
      </c>
      <c r="J350" s="26">
        <f t="shared" si="27"/>
        <v>9248</v>
      </c>
      <c r="K350" s="24">
        <f t="shared" si="28"/>
        <v>15500</v>
      </c>
      <c r="L350" s="26">
        <f t="shared" si="29"/>
        <v>252</v>
      </c>
      <c r="M350" s="41" t="s">
        <v>1287</v>
      </c>
      <c r="N350" s="41" t="s">
        <v>1288</v>
      </c>
      <c r="O350" s="42">
        <v>15752</v>
      </c>
      <c r="P350" s="43" t="s">
        <v>42</v>
      </c>
      <c r="Q350" s="43" t="s">
        <v>1289</v>
      </c>
      <c r="R350" s="54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</row>
    <row r="351" spans="1:42">
      <c r="A351" s="119" t="s">
        <v>1290</v>
      </c>
      <c r="B351" s="17" t="s">
        <v>1291</v>
      </c>
      <c r="C351" s="17" t="s">
        <v>1292</v>
      </c>
      <c r="D351" s="18">
        <v>500</v>
      </c>
      <c r="E351" s="19">
        <v>284</v>
      </c>
      <c r="F351" s="20">
        <f t="shared" si="25"/>
        <v>142000</v>
      </c>
      <c r="G351" s="21">
        <v>278</v>
      </c>
      <c r="H351" s="22">
        <f t="shared" si="26"/>
        <v>278.623551382307</v>
      </c>
      <c r="I351" s="36">
        <v>139311.775691153</v>
      </c>
      <c r="J351" s="20">
        <f t="shared" si="27"/>
        <v>2688.22430884652</v>
      </c>
      <c r="K351" s="18">
        <f t="shared" si="28"/>
        <v>139000</v>
      </c>
      <c r="L351" s="20">
        <f t="shared" si="29"/>
        <v>311.775691153482</v>
      </c>
      <c r="M351" s="29" t="s">
        <v>1291</v>
      </c>
      <c r="N351" s="29" t="s">
        <v>1292</v>
      </c>
      <c r="O351" s="40">
        <v>139311.775691153</v>
      </c>
      <c r="P351" s="39" t="s">
        <v>42</v>
      </c>
      <c r="Q351" s="39" t="s">
        <v>572</v>
      </c>
      <c r="R351" s="52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</row>
    <row r="352" spans="1:42">
      <c r="A352" s="119" t="s">
        <v>1293</v>
      </c>
      <c r="B352" s="17" t="s">
        <v>1294</v>
      </c>
      <c r="C352" s="17" t="s">
        <v>1295</v>
      </c>
      <c r="D352" s="18">
        <v>500</v>
      </c>
      <c r="E352" s="19">
        <v>390</v>
      </c>
      <c r="F352" s="20">
        <f t="shared" si="25"/>
        <v>195000</v>
      </c>
      <c r="G352" s="21">
        <v>380</v>
      </c>
      <c r="H352" s="22">
        <f t="shared" si="26"/>
        <v>380.284556570598</v>
      </c>
      <c r="I352" s="36">
        <v>190142.278285299</v>
      </c>
      <c r="J352" s="20">
        <f t="shared" si="27"/>
        <v>4857.72171470086</v>
      </c>
      <c r="K352" s="18">
        <f t="shared" si="28"/>
        <v>190000</v>
      </c>
      <c r="L352" s="20">
        <f t="shared" si="29"/>
        <v>142.278285299137</v>
      </c>
      <c r="M352" s="29" t="s">
        <v>1294</v>
      </c>
      <c r="N352" s="29" t="s">
        <v>1295</v>
      </c>
      <c r="O352" s="40">
        <v>190142.278285299</v>
      </c>
      <c r="P352" s="39" t="s">
        <v>42</v>
      </c>
      <c r="Q352" s="39" t="s">
        <v>1296</v>
      </c>
      <c r="R352" s="52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</row>
    <row r="353" spans="1:42">
      <c r="A353" s="119" t="s">
        <v>1297</v>
      </c>
      <c r="B353" s="17" t="s">
        <v>1298</v>
      </c>
      <c r="C353" s="17" t="s">
        <v>849</v>
      </c>
      <c r="D353" s="18">
        <v>500</v>
      </c>
      <c r="E353" s="19">
        <v>312</v>
      </c>
      <c r="F353" s="20">
        <f t="shared" si="25"/>
        <v>156000</v>
      </c>
      <c r="G353" s="21">
        <v>315</v>
      </c>
      <c r="H353" s="22">
        <f t="shared" si="26"/>
        <v>315.751016908939</v>
      </c>
      <c r="I353" s="36">
        <v>157875.50845447</v>
      </c>
      <c r="J353" s="20">
        <f t="shared" si="27"/>
        <v>-1875.50845446956</v>
      </c>
      <c r="K353" s="18">
        <f t="shared" si="28"/>
        <v>157500</v>
      </c>
      <c r="L353" s="20">
        <f t="shared" si="29"/>
        <v>375.508454469556</v>
      </c>
      <c r="M353" s="29" t="s">
        <v>1298</v>
      </c>
      <c r="N353" s="29" t="s">
        <v>849</v>
      </c>
      <c r="O353" s="40">
        <v>157875.50845447</v>
      </c>
      <c r="P353" s="39" t="s">
        <v>42</v>
      </c>
      <c r="Q353" s="39" t="s">
        <v>1299</v>
      </c>
      <c r="R353" s="52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</row>
    <row r="354" spans="1:42">
      <c r="A354" s="119" t="s">
        <v>1300</v>
      </c>
      <c r="B354" s="17" t="s">
        <v>1301</v>
      </c>
      <c r="C354" s="17" t="s">
        <v>1302</v>
      </c>
      <c r="D354" s="18">
        <v>500</v>
      </c>
      <c r="E354" s="19">
        <v>445</v>
      </c>
      <c r="F354" s="20">
        <f t="shared" si="25"/>
        <v>222500</v>
      </c>
      <c r="G354" s="21">
        <v>450</v>
      </c>
      <c r="H354" s="22">
        <f t="shared" si="26"/>
        <v>450.382117552683</v>
      </c>
      <c r="I354" s="36">
        <v>225191.058776341</v>
      </c>
      <c r="J354" s="20">
        <f t="shared" si="27"/>
        <v>-2691.05877634138</v>
      </c>
      <c r="K354" s="18">
        <f t="shared" si="28"/>
        <v>225000</v>
      </c>
      <c r="L354" s="20">
        <f t="shared" si="29"/>
        <v>191.058776341379</v>
      </c>
      <c r="M354" s="29" t="s">
        <v>1301</v>
      </c>
      <c r="N354" s="29" t="s">
        <v>1302</v>
      </c>
      <c r="O354" s="40">
        <v>225191.058776341</v>
      </c>
      <c r="P354" s="39" t="s">
        <v>42</v>
      </c>
      <c r="Q354" s="39" t="s">
        <v>1303</v>
      </c>
      <c r="R354" s="52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</row>
    <row r="355" spans="1:42">
      <c r="A355" s="119" t="s">
        <v>1304</v>
      </c>
      <c r="B355" s="17" t="s">
        <v>1305</v>
      </c>
      <c r="C355" s="17" t="s">
        <v>41</v>
      </c>
      <c r="D355" s="18">
        <v>500</v>
      </c>
      <c r="E355" s="19">
        <v>213</v>
      </c>
      <c r="F355" s="20">
        <f t="shared" si="25"/>
        <v>106500</v>
      </c>
      <c r="G355" s="21">
        <v>193</v>
      </c>
      <c r="H355" s="22">
        <f t="shared" si="26"/>
        <v>193.703406605957</v>
      </c>
      <c r="I355" s="36">
        <v>96851.7033029786</v>
      </c>
      <c r="J355" s="20">
        <f t="shared" si="27"/>
        <v>9648.29669702136</v>
      </c>
      <c r="K355" s="18">
        <f t="shared" si="28"/>
        <v>96500</v>
      </c>
      <c r="L355" s="20">
        <f t="shared" si="29"/>
        <v>351.70330297864</v>
      </c>
      <c r="M355" s="29" t="s">
        <v>1305</v>
      </c>
      <c r="N355" s="29" t="s">
        <v>41</v>
      </c>
      <c r="O355" s="40">
        <v>96851.7033029786</v>
      </c>
      <c r="P355" s="39" t="s">
        <v>42</v>
      </c>
      <c r="Q355" s="39" t="s">
        <v>1306</v>
      </c>
      <c r="R355" s="52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</row>
    <row r="356" spans="1:42">
      <c r="A356" s="119" t="s">
        <v>1307</v>
      </c>
      <c r="B356" s="17" t="s">
        <v>1308</v>
      </c>
      <c r="C356" s="17" t="s">
        <v>1309</v>
      </c>
      <c r="D356" s="18">
        <v>500</v>
      </c>
      <c r="E356" s="19">
        <v>155</v>
      </c>
      <c r="F356" s="20">
        <f t="shared" si="25"/>
        <v>77500</v>
      </c>
      <c r="G356" s="21">
        <v>132</v>
      </c>
      <c r="H356" s="22">
        <f t="shared" si="26"/>
        <v>132.498011683551</v>
      </c>
      <c r="I356" s="36">
        <v>66249.0058417756</v>
      </c>
      <c r="J356" s="20">
        <f t="shared" si="27"/>
        <v>11250.9941582244</v>
      </c>
      <c r="K356" s="18">
        <f t="shared" si="28"/>
        <v>66000</v>
      </c>
      <c r="L356" s="20">
        <f t="shared" si="29"/>
        <v>249.005841775637</v>
      </c>
      <c r="M356" s="29" t="s">
        <v>1308</v>
      </c>
      <c r="N356" s="29" t="s">
        <v>1309</v>
      </c>
      <c r="O356" s="40">
        <v>66249.0058417756</v>
      </c>
      <c r="P356" s="39" t="s">
        <v>42</v>
      </c>
      <c r="Q356" s="39" t="s">
        <v>1310</v>
      </c>
      <c r="R356" s="52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</row>
    <row r="357" spans="1:42">
      <c r="A357" s="119" t="s">
        <v>1311</v>
      </c>
      <c r="B357" s="17" t="s">
        <v>183</v>
      </c>
      <c r="C357" s="17" t="s">
        <v>1312</v>
      </c>
      <c r="D357" s="18">
        <v>500</v>
      </c>
      <c r="E357" s="19">
        <v>428</v>
      </c>
      <c r="F357" s="20">
        <f t="shared" si="25"/>
        <v>214000</v>
      </c>
      <c r="G357" s="21">
        <v>424</v>
      </c>
      <c r="H357" s="22">
        <f t="shared" si="26"/>
        <v>424.496069194693</v>
      </c>
      <c r="I357" s="36">
        <v>212248.034597346</v>
      </c>
      <c r="J357" s="20">
        <f t="shared" si="27"/>
        <v>1751.96540265373</v>
      </c>
      <c r="K357" s="18">
        <f t="shared" si="28"/>
        <v>212000</v>
      </c>
      <c r="L357" s="20">
        <f t="shared" si="29"/>
        <v>248.034597346268</v>
      </c>
      <c r="M357" s="29" t="s">
        <v>183</v>
      </c>
      <c r="N357" s="29" t="s">
        <v>1312</v>
      </c>
      <c r="O357" s="40">
        <v>212248.034597346</v>
      </c>
      <c r="P357" s="39" t="s">
        <v>42</v>
      </c>
      <c r="Q357" s="39" t="s">
        <v>970</v>
      </c>
      <c r="R357" s="52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</row>
    <row r="358" spans="1:42">
      <c r="A358" s="119" t="s">
        <v>1313</v>
      </c>
      <c r="B358" s="17" t="s">
        <v>1314</v>
      </c>
      <c r="C358" s="17" t="s">
        <v>1315</v>
      </c>
      <c r="D358" s="18">
        <v>500</v>
      </c>
      <c r="E358" s="19">
        <v>112</v>
      </c>
      <c r="F358" s="20">
        <f t="shared" si="25"/>
        <v>56000</v>
      </c>
      <c r="G358" s="21">
        <v>94</v>
      </c>
      <c r="H358" s="22">
        <f t="shared" si="26"/>
        <v>94.223551898574</v>
      </c>
      <c r="I358" s="36">
        <v>47111.775949287</v>
      </c>
      <c r="J358" s="20">
        <f t="shared" si="27"/>
        <v>8888.22405071301</v>
      </c>
      <c r="K358" s="18">
        <f t="shared" si="28"/>
        <v>47000</v>
      </c>
      <c r="L358" s="20">
        <f t="shared" si="29"/>
        <v>111.775949286988</v>
      </c>
      <c r="M358" s="29" t="s">
        <v>1314</v>
      </c>
      <c r="N358" s="29" t="s">
        <v>1315</v>
      </c>
      <c r="O358" s="40">
        <v>47111.775949287</v>
      </c>
      <c r="P358" s="39" t="s">
        <v>42</v>
      </c>
      <c r="Q358" s="39" t="s">
        <v>1316</v>
      </c>
      <c r="R358" s="52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</row>
    <row r="359" spans="1:42">
      <c r="A359" s="119" t="s">
        <v>1317</v>
      </c>
      <c r="B359" s="17" t="s">
        <v>1318</v>
      </c>
      <c r="C359" s="17" t="s">
        <v>1319</v>
      </c>
      <c r="D359" s="18">
        <v>500</v>
      </c>
      <c r="E359" s="19">
        <v>146</v>
      </c>
      <c r="F359" s="20">
        <f t="shared" si="25"/>
        <v>73000</v>
      </c>
      <c r="G359" s="21">
        <v>133</v>
      </c>
      <c r="H359" s="22">
        <f t="shared" si="26"/>
        <v>133.517915965097</v>
      </c>
      <c r="I359" s="36">
        <v>66758.9579825486</v>
      </c>
      <c r="J359" s="20">
        <f t="shared" si="27"/>
        <v>6241.04201745137</v>
      </c>
      <c r="K359" s="18">
        <f t="shared" si="28"/>
        <v>66500</v>
      </c>
      <c r="L359" s="20">
        <f t="shared" si="29"/>
        <v>258.957982548629</v>
      </c>
      <c r="M359" s="29" t="s">
        <v>1318</v>
      </c>
      <c r="N359" s="29" t="s">
        <v>1319</v>
      </c>
      <c r="O359" s="40">
        <v>66758.9579825486</v>
      </c>
      <c r="P359" s="39" t="s">
        <v>42</v>
      </c>
      <c r="Q359" s="39"/>
      <c r="R359" s="52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</row>
    <row r="360" spans="1:42">
      <c r="A360" s="119" t="s">
        <v>1320</v>
      </c>
      <c r="B360" s="17" t="s">
        <v>1321</v>
      </c>
      <c r="C360" s="17" t="s">
        <v>1322</v>
      </c>
      <c r="D360" s="18">
        <v>500</v>
      </c>
      <c r="E360" s="19">
        <v>290</v>
      </c>
      <c r="F360" s="20">
        <f t="shared" si="25"/>
        <v>145000</v>
      </c>
      <c r="G360" s="21">
        <v>267</v>
      </c>
      <c r="H360" s="22">
        <f t="shared" si="26"/>
        <v>267.620872135372</v>
      </c>
      <c r="I360" s="36">
        <v>133810.436067686</v>
      </c>
      <c r="J360" s="20">
        <f t="shared" si="27"/>
        <v>11189.5639323138</v>
      </c>
      <c r="K360" s="18">
        <f t="shared" si="28"/>
        <v>133500</v>
      </c>
      <c r="L360" s="20">
        <f t="shared" si="29"/>
        <v>310.436067686212</v>
      </c>
      <c r="M360" s="29" t="s">
        <v>1321</v>
      </c>
      <c r="N360" s="29" t="s">
        <v>1322</v>
      </c>
      <c r="O360" s="40">
        <v>133810.436067686</v>
      </c>
      <c r="P360" s="39" t="s">
        <v>42</v>
      </c>
      <c r="Q360" s="39" t="s">
        <v>1323</v>
      </c>
      <c r="R360" s="52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</row>
    <row r="361" spans="1:42">
      <c r="A361" s="119" t="s">
        <v>1324</v>
      </c>
      <c r="B361" s="17" t="s">
        <v>1325</v>
      </c>
      <c r="C361" s="17" t="s">
        <v>1326</v>
      </c>
      <c r="D361" s="18">
        <v>500</v>
      </c>
      <c r="E361" s="19">
        <v>260</v>
      </c>
      <c r="F361" s="20">
        <f t="shared" si="25"/>
        <v>130000</v>
      </c>
      <c r="G361" s="21">
        <v>240</v>
      </c>
      <c r="H361" s="22">
        <f t="shared" si="26"/>
        <v>240.231608411134</v>
      </c>
      <c r="I361" s="36">
        <v>120115.804205567</v>
      </c>
      <c r="J361" s="20">
        <f t="shared" si="27"/>
        <v>9884.19579443298</v>
      </c>
      <c r="K361" s="18">
        <f t="shared" si="28"/>
        <v>120000</v>
      </c>
      <c r="L361" s="20">
        <f t="shared" si="29"/>
        <v>115.804205567023</v>
      </c>
      <c r="M361" s="29" t="s">
        <v>1325</v>
      </c>
      <c r="N361" s="29" t="s">
        <v>1326</v>
      </c>
      <c r="O361" s="40">
        <v>120115.804205567</v>
      </c>
      <c r="P361" s="39" t="s">
        <v>42</v>
      </c>
      <c r="Q361" s="39" t="s">
        <v>1327</v>
      </c>
      <c r="R361" s="52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</row>
    <row r="362" spans="1:42">
      <c r="A362" s="120" t="s">
        <v>1328</v>
      </c>
      <c r="B362" s="23" t="s">
        <v>1329</v>
      </c>
      <c r="C362" s="23" t="s">
        <v>1330</v>
      </c>
      <c r="D362" s="24">
        <v>500</v>
      </c>
      <c r="E362" s="25">
        <v>100</v>
      </c>
      <c r="F362" s="26">
        <f t="shared" si="25"/>
        <v>50000</v>
      </c>
      <c r="G362" s="27">
        <v>82</v>
      </c>
      <c r="H362" s="28">
        <f t="shared" si="26"/>
        <v>82.6</v>
      </c>
      <c r="I362" s="24">
        <v>41300</v>
      </c>
      <c r="J362" s="26">
        <f t="shared" si="27"/>
        <v>8700</v>
      </c>
      <c r="K362" s="24">
        <f t="shared" si="28"/>
        <v>41000</v>
      </c>
      <c r="L362" s="26">
        <f t="shared" si="29"/>
        <v>300</v>
      </c>
      <c r="M362" s="29" t="s">
        <v>1329</v>
      </c>
      <c r="N362" s="29" t="s">
        <v>1330</v>
      </c>
      <c r="O362" s="40">
        <v>41300</v>
      </c>
      <c r="P362" s="39" t="s">
        <v>42</v>
      </c>
      <c r="Q362" s="39" t="s">
        <v>1331</v>
      </c>
      <c r="R362" s="52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</row>
    <row r="363" spans="1:42">
      <c r="A363" s="122" t="s">
        <v>1332</v>
      </c>
      <c r="B363" s="98" t="s">
        <v>49</v>
      </c>
      <c r="C363" s="98" t="s">
        <v>1333</v>
      </c>
      <c r="D363" s="99">
        <v>500</v>
      </c>
      <c r="E363" s="100">
        <v>171</v>
      </c>
      <c r="F363" s="101">
        <f t="shared" si="25"/>
        <v>85500</v>
      </c>
      <c r="G363" s="100">
        <v>144</v>
      </c>
      <c r="H363" s="102">
        <f t="shared" si="26"/>
        <v>144.97366341514</v>
      </c>
      <c r="I363" s="101">
        <v>72486.8317075698</v>
      </c>
      <c r="J363" s="101">
        <f t="shared" si="27"/>
        <v>13013.1682924302</v>
      </c>
      <c r="K363" s="101">
        <f t="shared" si="28"/>
        <v>72000</v>
      </c>
      <c r="L363" s="102">
        <f t="shared" si="29"/>
        <v>486.831707569814</v>
      </c>
      <c r="M363" s="103"/>
      <c r="N363" s="103"/>
      <c r="O363" s="103"/>
      <c r="P363" s="104" t="s">
        <v>1334</v>
      </c>
      <c r="Q363" s="104" t="s">
        <v>51</v>
      </c>
      <c r="R363" s="105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  <c r="AD363" s="104"/>
      <c r="AE363" s="104"/>
      <c r="AF363" s="104"/>
      <c r="AG363" s="104"/>
      <c r="AH363" s="104"/>
      <c r="AI363" s="104"/>
      <c r="AJ363" s="104"/>
      <c r="AK363" s="104"/>
      <c r="AL363" s="104"/>
      <c r="AM363" s="104"/>
      <c r="AN363" s="104"/>
      <c r="AO363" s="104"/>
      <c r="AP363" s="104"/>
    </row>
    <row r="364" spans="1:42">
      <c r="A364" s="122" t="s">
        <v>1335</v>
      </c>
      <c r="B364" s="98" t="s">
        <v>49</v>
      </c>
      <c r="C364" s="98" t="s">
        <v>1336</v>
      </c>
      <c r="D364" s="99">
        <v>500</v>
      </c>
      <c r="E364" s="100">
        <v>169</v>
      </c>
      <c r="F364" s="101">
        <f t="shared" si="25"/>
        <v>84500</v>
      </c>
      <c r="G364" s="100">
        <v>142</v>
      </c>
      <c r="H364" s="102">
        <f t="shared" si="26"/>
        <v>142.590925574655</v>
      </c>
      <c r="I364" s="101">
        <v>71295.4627873277</v>
      </c>
      <c r="J364" s="101">
        <f t="shared" si="27"/>
        <v>13204.5372126723</v>
      </c>
      <c r="K364" s="101">
        <f t="shared" si="28"/>
        <v>71000</v>
      </c>
      <c r="L364" s="102">
        <f t="shared" si="29"/>
        <v>295.462787327735</v>
      </c>
      <c r="M364" s="103"/>
      <c r="N364" s="103"/>
      <c r="O364" s="103"/>
      <c r="P364" s="104" t="s">
        <v>1334</v>
      </c>
      <c r="Q364" s="104" t="s">
        <v>49</v>
      </c>
      <c r="R364" s="105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  <c r="AD364" s="104"/>
      <c r="AE364" s="104"/>
      <c r="AF364" s="104"/>
      <c r="AG364" s="104"/>
      <c r="AH364" s="104"/>
      <c r="AI364" s="104"/>
      <c r="AJ364" s="104"/>
      <c r="AK364" s="104"/>
      <c r="AL364" s="104"/>
      <c r="AM364" s="104"/>
      <c r="AN364" s="104"/>
      <c r="AO364" s="104"/>
      <c r="AP364" s="104"/>
    </row>
    <row r="365" spans="1:42">
      <c r="A365" s="122" t="s">
        <v>1337</v>
      </c>
      <c r="B365" s="98" t="s">
        <v>49</v>
      </c>
      <c r="C365" s="98" t="s">
        <v>1338</v>
      </c>
      <c r="D365" s="99">
        <v>500</v>
      </c>
      <c r="E365" s="100">
        <v>187</v>
      </c>
      <c r="F365" s="101">
        <f t="shared" si="25"/>
        <v>93500</v>
      </c>
      <c r="G365" s="100">
        <v>153</v>
      </c>
      <c r="H365" s="102">
        <f t="shared" si="26"/>
        <v>153.339852211423</v>
      </c>
      <c r="I365" s="101">
        <v>76669.9261057116</v>
      </c>
      <c r="J365" s="101">
        <f t="shared" si="27"/>
        <v>16830.0738942884</v>
      </c>
      <c r="K365" s="101">
        <f t="shared" si="28"/>
        <v>76500</v>
      </c>
      <c r="L365" s="102">
        <f t="shared" si="29"/>
        <v>169.926105711595</v>
      </c>
      <c r="M365" s="103"/>
      <c r="N365" s="103"/>
      <c r="O365" s="103"/>
      <c r="P365" s="104" t="s">
        <v>1334</v>
      </c>
      <c r="Q365" s="104" t="s">
        <v>51</v>
      </c>
      <c r="R365" s="105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  <c r="AD365" s="104"/>
      <c r="AE365" s="104"/>
      <c r="AF365" s="104"/>
      <c r="AG365" s="104"/>
      <c r="AH365" s="104"/>
      <c r="AI365" s="104"/>
      <c r="AJ365" s="104"/>
      <c r="AK365" s="104"/>
      <c r="AL365" s="104"/>
      <c r="AM365" s="104"/>
      <c r="AN365" s="104"/>
      <c r="AO365" s="104"/>
      <c r="AP365" s="104"/>
    </row>
    <row r="366" spans="1:42">
      <c r="A366" s="122" t="s">
        <v>1339</v>
      </c>
      <c r="B366" s="98" t="s">
        <v>65</v>
      </c>
      <c r="C366" s="98" t="s">
        <v>1340</v>
      </c>
      <c r="D366" s="99">
        <v>500</v>
      </c>
      <c r="E366" s="100">
        <v>140</v>
      </c>
      <c r="F366" s="101">
        <f t="shared" si="25"/>
        <v>70000</v>
      </c>
      <c r="G366" s="100">
        <v>105</v>
      </c>
      <c r="H366" s="102">
        <f t="shared" si="26"/>
        <v>105.728500843088</v>
      </c>
      <c r="I366" s="101">
        <v>52864.2504215439</v>
      </c>
      <c r="J366" s="101">
        <f t="shared" si="27"/>
        <v>17135.7495784561</v>
      </c>
      <c r="K366" s="101">
        <f t="shared" si="28"/>
        <v>52500</v>
      </c>
      <c r="L366" s="102">
        <f t="shared" si="29"/>
        <v>364.250421543926</v>
      </c>
      <c r="M366" s="103"/>
      <c r="N366" s="103"/>
      <c r="O366" s="103"/>
      <c r="P366" s="104" t="s">
        <v>1334</v>
      </c>
      <c r="Q366" s="104" t="s">
        <v>70</v>
      </c>
      <c r="R366" s="105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  <c r="AD366" s="104"/>
      <c r="AE366" s="104"/>
      <c r="AF366" s="104"/>
      <c r="AG366" s="104"/>
      <c r="AH366" s="104"/>
      <c r="AI366" s="104"/>
      <c r="AJ366" s="104"/>
      <c r="AK366" s="104"/>
      <c r="AL366" s="104"/>
      <c r="AM366" s="104"/>
      <c r="AN366" s="104"/>
      <c r="AO366" s="104"/>
      <c r="AP366" s="104"/>
    </row>
    <row r="367" spans="1:42">
      <c r="A367" s="122" t="s">
        <v>1341</v>
      </c>
      <c r="B367" s="98" t="s">
        <v>65</v>
      </c>
      <c r="C367" s="98" t="s">
        <v>1342</v>
      </c>
      <c r="D367" s="99">
        <v>500</v>
      </c>
      <c r="E367" s="100">
        <v>139</v>
      </c>
      <c r="F367" s="101">
        <f t="shared" si="25"/>
        <v>69500</v>
      </c>
      <c r="G367" s="100">
        <v>105</v>
      </c>
      <c r="H367" s="102">
        <f t="shared" si="26"/>
        <v>105.51707022044</v>
      </c>
      <c r="I367" s="101">
        <v>52758.5351102201</v>
      </c>
      <c r="J367" s="101">
        <f t="shared" si="27"/>
        <v>16741.4648897799</v>
      </c>
      <c r="K367" s="101">
        <f t="shared" si="28"/>
        <v>52500</v>
      </c>
      <c r="L367" s="102">
        <f t="shared" si="29"/>
        <v>258.535110220058</v>
      </c>
      <c r="M367" s="103"/>
      <c r="N367" s="103"/>
      <c r="O367" s="103"/>
      <c r="P367" s="104" t="s">
        <v>1334</v>
      </c>
      <c r="Q367" s="104" t="s">
        <v>70</v>
      </c>
      <c r="R367" s="105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  <c r="AD367" s="104"/>
      <c r="AE367" s="104"/>
      <c r="AF367" s="104"/>
      <c r="AG367" s="104"/>
      <c r="AH367" s="104"/>
      <c r="AI367" s="104"/>
      <c r="AJ367" s="104"/>
      <c r="AK367" s="104"/>
      <c r="AL367" s="104"/>
      <c r="AM367" s="104"/>
      <c r="AN367" s="104"/>
      <c r="AO367" s="104"/>
      <c r="AP367" s="104"/>
    </row>
    <row r="368" spans="1:42">
      <c r="A368" s="122" t="s">
        <v>1343</v>
      </c>
      <c r="B368" s="98" t="s">
        <v>65</v>
      </c>
      <c r="C368" s="98" t="s">
        <v>1344</v>
      </c>
      <c r="D368" s="99">
        <v>500</v>
      </c>
      <c r="E368" s="100">
        <v>139</v>
      </c>
      <c r="F368" s="101">
        <f t="shared" si="25"/>
        <v>69500</v>
      </c>
      <c r="G368" s="100">
        <v>105</v>
      </c>
      <c r="H368" s="102">
        <f t="shared" si="26"/>
        <v>105.176366869859</v>
      </c>
      <c r="I368" s="101">
        <v>52588.1834349297</v>
      </c>
      <c r="J368" s="101">
        <f t="shared" si="27"/>
        <v>16911.8165650703</v>
      </c>
      <c r="K368" s="101">
        <f t="shared" si="28"/>
        <v>52500</v>
      </c>
      <c r="L368" s="102">
        <f t="shared" si="29"/>
        <v>88.1834349297205</v>
      </c>
      <c r="M368" s="103"/>
      <c r="N368" s="103"/>
      <c r="O368" s="103"/>
      <c r="P368" s="104" t="s">
        <v>1334</v>
      </c>
      <c r="Q368" s="104" t="s">
        <v>70</v>
      </c>
      <c r="R368" s="105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  <c r="AD368" s="104"/>
      <c r="AE368" s="104"/>
      <c r="AF368" s="104"/>
      <c r="AG368" s="104"/>
      <c r="AH368" s="104"/>
      <c r="AI368" s="104"/>
      <c r="AJ368" s="104"/>
      <c r="AK368" s="104"/>
      <c r="AL368" s="104"/>
      <c r="AM368" s="104"/>
      <c r="AN368" s="104"/>
      <c r="AO368" s="104"/>
      <c r="AP368" s="104"/>
    </row>
    <row r="369" spans="1:42">
      <c r="A369" s="122" t="s">
        <v>1345</v>
      </c>
      <c r="B369" s="98" t="s">
        <v>92</v>
      </c>
      <c r="C369" s="98" t="s">
        <v>1346</v>
      </c>
      <c r="D369" s="99">
        <v>500</v>
      </c>
      <c r="E369" s="100">
        <v>166</v>
      </c>
      <c r="F369" s="101">
        <f t="shared" si="25"/>
        <v>83000</v>
      </c>
      <c r="G369" s="100">
        <v>140</v>
      </c>
      <c r="H369" s="102">
        <f t="shared" si="26"/>
        <v>140.127803628799</v>
      </c>
      <c r="I369" s="101">
        <v>70063.9018143996</v>
      </c>
      <c r="J369" s="101">
        <f t="shared" si="27"/>
        <v>12936.0981856004</v>
      </c>
      <c r="K369" s="101">
        <f t="shared" si="28"/>
        <v>70000</v>
      </c>
      <c r="L369" s="102">
        <f t="shared" si="29"/>
        <v>63.9018143995781</v>
      </c>
      <c r="M369" s="103"/>
      <c r="N369" s="103"/>
      <c r="O369" s="103"/>
      <c r="P369" s="104" t="s">
        <v>1334</v>
      </c>
      <c r="Q369" s="104" t="s">
        <v>94</v>
      </c>
      <c r="R369" s="105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  <c r="AD369" s="104"/>
      <c r="AE369" s="104"/>
      <c r="AF369" s="104"/>
      <c r="AG369" s="104"/>
      <c r="AH369" s="104"/>
      <c r="AI369" s="104"/>
      <c r="AJ369" s="104"/>
      <c r="AK369" s="104"/>
      <c r="AL369" s="104"/>
      <c r="AM369" s="104"/>
      <c r="AN369" s="104"/>
      <c r="AO369" s="104"/>
      <c r="AP369" s="104"/>
    </row>
    <row r="370" spans="1:42">
      <c r="A370" s="122" t="s">
        <v>1347</v>
      </c>
      <c r="B370" s="98" t="s">
        <v>92</v>
      </c>
      <c r="C370" s="98" t="s">
        <v>1348</v>
      </c>
      <c r="D370" s="99">
        <v>500</v>
      </c>
      <c r="E370" s="100">
        <v>166</v>
      </c>
      <c r="F370" s="101">
        <f t="shared" si="25"/>
        <v>83000</v>
      </c>
      <c r="G370" s="100">
        <v>140</v>
      </c>
      <c r="H370" s="102">
        <f t="shared" si="26"/>
        <v>140.175532142802</v>
      </c>
      <c r="I370" s="101">
        <v>70087.766071401</v>
      </c>
      <c r="J370" s="101">
        <f t="shared" si="27"/>
        <v>12912.233928599</v>
      </c>
      <c r="K370" s="101">
        <f t="shared" si="28"/>
        <v>70000</v>
      </c>
      <c r="L370" s="102">
        <f t="shared" si="29"/>
        <v>87.7660714009689</v>
      </c>
      <c r="M370" s="103"/>
      <c r="N370" s="103"/>
      <c r="O370" s="103"/>
      <c r="P370" s="104" t="s">
        <v>1334</v>
      </c>
      <c r="Q370" s="104" t="s">
        <v>94</v>
      </c>
      <c r="R370" s="105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  <c r="AD370" s="104"/>
      <c r="AE370" s="104"/>
      <c r="AF370" s="104"/>
      <c r="AG370" s="104"/>
      <c r="AH370" s="104"/>
      <c r="AI370" s="104"/>
      <c r="AJ370" s="104"/>
      <c r="AK370" s="104"/>
      <c r="AL370" s="104"/>
      <c r="AM370" s="104"/>
      <c r="AN370" s="104"/>
      <c r="AO370" s="104"/>
      <c r="AP370" s="104"/>
    </row>
    <row r="371" spans="1:42">
      <c r="A371" s="122" t="s">
        <v>1349</v>
      </c>
      <c r="B371" s="98" t="s">
        <v>92</v>
      </c>
      <c r="C371" s="98" t="s">
        <v>1350</v>
      </c>
      <c r="D371" s="99">
        <v>500</v>
      </c>
      <c r="E371" s="100">
        <v>166</v>
      </c>
      <c r="F371" s="101">
        <f t="shared" si="25"/>
        <v>83000</v>
      </c>
      <c r="G371" s="100">
        <v>140</v>
      </c>
      <c r="H371" s="102">
        <f t="shared" si="26"/>
        <v>140.178593406463</v>
      </c>
      <c r="I371" s="101">
        <v>70089.2967032317</v>
      </c>
      <c r="J371" s="101">
        <f t="shared" si="27"/>
        <v>12910.7032967683</v>
      </c>
      <c r="K371" s="101">
        <f t="shared" si="28"/>
        <v>70000</v>
      </c>
      <c r="L371" s="102">
        <f t="shared" si="29"/>
        <v>89.2967032317101</v>
      </c>
      <c r="M371" s="103"/>
      <c r="N371" s="103"/>
      <c r="O371" s="103"/>
      <c r="P371" s="104" t="s">
        <v>1334</v>
      </c>
      <c r="Q371" s="104" t="s">
        <v>94</v>
      </c>
      <c r="R371" s="105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  <c r="AD371" s="104"/>
      <c r="AE371" s="104"/>
      <c r="AF371" s="104"/>
      <c r="AG371" s="104"/>
      <c r="AH371" s="104"/>
      <c r="AI371" s="104"/>
      <c r="AJ371" s="104"/>
      <c r="AK371" s="104"/>
      <c r="AL371" s="104"/>
      <c r="AM371" s="104"/>
      <c r="AN371" s="104"/>
      <c r="AO371" s="104"/>
      <c r="AP371" s="104"/>
    </row>
    <row r="372" spans="1:42">
      <c r="A372" s="122" t="s">
        <v>1351</v>
      </c>
      <c r="B372" s="98" t="s">
        <v>92</v>
      </c>
      <c r="C372" s="98" t="s">
        <v>1352</v>
      </c>
      <c r="D372" s="99">
        <v>500</v>
      </c>
      <c r="E372" s="100">
        <v>166</v>
      </c>
      <c r="F372" s="101">
        <f t="shared" si="25"/>
        <v>83000</v>
      </c>
      <c r="G372" s="100">
        <v>140</v>
      </c>
      <c r="H372" s="102">
        <f t="shared" si="26"/>
        <v>140.048729950578</v>
      </c>
      <c r="I372" s="101">
        <v>70024.3649752891</v>
      </c>
      <c r="J372" s="101">
        <f t="shared" si="27"/>
        <v>12975.6350247109</v>
      </c>
      <c r="K372" s="101">
        <f t="shared" si="28"/>
        <v>70000</v>
      </c>
      <c r="L372" s="102">
        <f t="shared" si="29"/>
        <v>24.3649752891215</v>
      </c>
      <c r="M372" s="103"/>
      <c r="N372" s="103"/>
      <c r="O372" s="103"/>
      <c r="P372" s="104" t="s">
        <v>1334</v>
      </c>
      <c r="Q372" s="104" t="s">
        <v>94</v>
      </c>
      <c r="R372" s="105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  <c r="AD372" s="104"/>
      <c r="AE372" s="104"/>
      <c r="AF372" s="104"/>
      <c r="AG372" s="104"/>
      <c r="AH372" s="104"/>
      <c r="AI372" s="104"/>
      <c r="AJ372" s="104"/>
      <c r="AK372" s="104"/>
      <c r="AL372" s="104"/>
      <c r="AM372" s="104"/>
      <c r="AN372" s="104"/>
      <c r="AO372" s="104"/>
      <c r="AP372" s="104"/>
    </row>
    <row r="373" spans="1:42">
      <c r="A373" s="122" t="s">
        <v>1353</v>
      </c>
      <c r="B373" s="98" t="s">
        <v>103</v>
      </c>
      <c r="C373" s="98" t="s">
        <v>1354</v>
      </c>
      <c r="D373" s="99">
        <v>500</v>
      </c>
      <c r="E373" s="100">
        <v>170</v>
      </c>
      <c r="F373" s="101">
        <f t="shared" si="25"/>
        <v>85000</v>
      </c>
      <c r="G373" s="100">
        <v>140</v>
      </c>
      <c r="H373" s="102">
        <f t="shared" si="26"/>
        <v>144.509858086714</v>
      </c>
      <c r="I373" s="101">
        <v>72254.9290433572</v>
      </c>
      <c r="J373" s="101">
        <f t="shared" si="27"/>
        <v>12745.0709566428</v>
      </c>
      <c r="K373" s="101">
        <f t="shared" si="28"/>
        <v>70000</v>
      </c>
      <c r="L373" s="102">
        <f t="shared" si="29"/>
        <v>2254.9290433572</v>
      </c>
      <c r="M373" s="103"/>
      <c r="N373" s="103"/>
      <c r="O373" s="103"/>
      <c r="P373" s="104" t="s">
        <v>1334</v>
      </c>
      <c r="Q373" s="104" t="s">
        <v>105</v>
      </c>
      <c r="R373" s="105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  <c r="AD373" s="104"/>
      <c r="AE373" s="104"/>
      <c r="AF373" s="104"/>
      <c r="AG373" s="104"/>
      <c r="AH373" s="104"/>
      <c r="AI373" s="104"/>
      <c r="AJ373" s="104"/>
      <c r="AK373" s="104"/>
      <c r="AL373" s="104"/>
      <c r="AM373" s="104"/>
      <c r="AN373" s="104"/>
      <c r="AO373" s="104"/>
      <c r="AP373" s="104"/>
    </row>
    <row r="374" spans="1:42">
      <c r="A374" s="122" t="s">
        <v>1355</v>
      </c>
      <c r="B374" s="98" t="s">
        <v>103</v>
      </c>
      <c r="C374" s="98" t="s">
        <v>1356</v>
      </c>
      <c r="D374" s="99">
        <v>500</v>
      </c>
      <c r="E374" s="100">
        <v>171</v>
      </c>
      <c r="F374" s="101">
        <f t="shared" si="25"/>
        <v>85500</v>
      </c>
      <c r="G374" s="100">
        <v>165</v>
      </c>
      <c r="H374" s="102">
        <f t="shared" si="26"/>
        <v>165.107953640122</v>
      </c>
      <c r="I374" s="101">
        <v>82553.9768200609</v>
      </c>
      <c r="J374" s="101">
        <f t="shared" si="27"/>
        <v>2946.0231799391</v>
      </c>
      <c r="K374" s="101">
        <f t="shared" si="28"/>
        <v>82500</v>
      </c>
      <c r="L374" s="102">
        <f t="shared" si="29"/>
        <v>53.976820060896</v>
      </c>
      <c r="M374" s="103"/>
      <c r="N374" s="103"/>
      <c r="O374" s="103"/>
      <c r="P374" s="104" t="s">
        <v>1334</v>
      </c>
      <c r="Q374" s="104" t="s">
        <v>105</v>
      </c>
      <c r="R374" s="105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  <c r="AD374" s="104"/>
      <c r="AE374" s="104"/>
      <c r="AF374" s="104"/>
      <c r="AG374" s="104"/>
      <c r="AH374" s="104"/>
      <c r="AI374" s="104"/>
      <c r="AJ374" s="104"/>
      <c r="AK374" s="104"/>
      <c r="AL374" s="104"/>
      <c r="AM374" s="104"/>
      <c r="AN374" s="104"/>
      <c r="AO374" s="104"/>
      <c r="AP374" s="104"/>
    </row>
    <row r="375" spans="1:42">
      <c r="A375" s="122" t="s">
        <v>1357</v>
      </c>
      <c r="B375" s="98" t="s">
        <v>103</v>
      </c>
      <c r="C375" s="98" t="s">
        <v>341</v>
      </c>
      <c r="D375" s="99">
        <v>500</v>
      </c>
      <c r="E375" s="100">
        <v>171</v>
      </c>
      <c r="F375" s="101">
        <f t="shared" si="25"/>
        <v>85500</v>
      </c>
      <c r="G375" s="100">
        <v>144</v>
      </c>
      <c r="H375" s="102">
        <f t="shared" si="26"/>
        <v>144.920283292738</v>
      </c>
      <c r="I375" s="101">
        <v>72460.1416463692</v>
      </c>
      <c r="J375" s="101">
        <f t="shared" si="27"/>
        <v>13039.8583536308</v>
      </c>
      <c r="K375" s="101">
        <f t="shared" si="28"/>
        <v>72000</v>
      </c>
      <c r="L375" s="102">
        <f t="shared" si="29"/>
        <v>460.141646369244</v>
      </c>
      <c r="M375" s="103"/>
      <c r="N375" s="103"/>
      <c r="O375" s="103"/>
      <c r="P375" s="104" t="s">
        <v>1334</v>
      </c>
      <c r="Q375" s="104" t="s">
        <v>105</v>
      </c>
      <c r="R375" s="105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  <c r="AE375" s="104"/>
      <c r="AF375" s="104"/>
      <c r="AG375" s="104"/>
      <c r="AH375" s="104"/>
      <c r="AI375" s="104"/>
      <c r="AJ375" s="104"/>
      <c r="AK375" s="104"/>
      <c r="AL375" s="104"/>
      <c r="AM375" s="104"/>
      <c r="AN375" s="104"/>
      <c r="AO375" s="104"/>
      <c r="AP375" s="104"/>
    </row>
    <row r="376" spans="1:42">
      <c r="A376" s="122" t="s">
        <v>1358</v>
      </c>
      <c r="B376" s="98" t="s">
        <v>103</v>
      </c>
      <c r="C376" s="98" t="s">
        <v>1359</v>
      </c>
      <c r="D376" s="99">
        <v>500</v>
      </c>
      <c r="E376" s="100">
        <v>173</v>
      </c>
      <c r="F376" s="101">
        <f t="shared" si="25"/>
        <v>86500</v>
      </c>
      <c r="G376" s="100">
        <v>147</v>
      </c>
      <c r="H376" s="102">
        <f t="shared" si="26"/>
        <v>147.797629355793</v>
      </c>
      <c r="I376" s="101">
        <v>73898.8146778967</v>
      </c>
      <c r="J376" s="101">
        <f t="shared" si="27"/>
        <v>12601.1853221033</v>
      </c>
      <c r="K376" s="101">
        <f t="shared" si="28"/>
        <v>73500</v>
      </c>
      <c r="L376" s="102">
        <f t="shared" si="29"/>
        <v>398.814677896706</v>
      </c>
      <c r="M376" s="103"/>
      <c r="N376" s="103"/>
      <c r="O376" s="103"/>
      <c r="P376" s="104" t="s">
        <v>1334</v>
      </c>
      <c r="Q376" s="104" t="s">
        <v>105</v>
      </c>
      <c r="R376" s="105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  <c r="AD376" s="104"/>
      <c r="AE376" s="104"/>
      <c r="AF376" s="104"/>
      <c r="AG376" s="104"/>
      <c r="AH376" s="104"/>
      <c r="AI376" s="104"/>
      <c r="AJ376" s="104"/>
      <c r="AK376" s="104"/>
      <c r="AL376" s="104"/>
      <c r="AM376" s="104"/>
      <c r="AN376" s="104"/>
      <c r="AO376" s="104"/>
      <c r="AP376" s="104"/>
    </row>
    <row r="377" spans="1:42">
      <c r="A377" s="122" t="s">
        <v>1360</v>
      </c>
      <c r="B377" s="98" t="s">
        <v>103</v>
      </c>
      <c r="C377" s="98" t="s">
        <v>773</v>
      </c>
      <c r="D377" s="99">
        <v>500</v>
      </c>
      <c r="E377" s="100">
        <v>171</v>
      </c>
      <c r="F377" s="101">
        <f t="shared" si="25"/>
        <v>85500</v>
      </c>
      <c r="G377" s="100">
        <v>144</v>
      </c>
      <c r="H377" s="102">
        <f t="shared" si="26"/>
        <v>144.773600320378</v>
      </c>
      <c r="I377" s="101">
        <v>72386.800160189</v>
      </c>
      <c r="J377" s="101">
        <f t="shared" si="27"/>
        <v>13113.199839811</v>
      </c>
      <c r="K377" s="101">
        <f t="shared" si="28"/>
        <v>72000</v>
      </c>
      <c r="L377" s="102">
        <f t="shared" si="29"/>
        <v>386.800160188999</v>
      </c>
      <c r="M377" s="103"/>
      <c r="N377" s="103"/>
      <c r="O377" s="103"/>
      <c r="P377" s="104" t="s">
        <v>1334</v>
      </c>
      <c r="Q377" s="104" t="s">
        <v>105</v>
      </c>
      <c r="R377" s="105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  <c r="AD377" s="104"/>
      <c r="AE377" s="104"/>
      <c r="AF377" s="104"/>
      <c r="AG377" s="104"/>
      <c r="AH377" s="104"/>
      <c r="AI377" s="104"/>
      <c r="AJ377" s="104"/>
      <c r="AK377" s="104"/>
      <c r="AL377" s="104"/>
      <c r="AM377" s="104"/>
      <c r="AN377" s="104"/>
      <c r="AO377" s="104"/>
      <c r="AP377" s="104"/>
    </row>
    <row r="378" spans="1:42">
      <c r="A378" s="122" t="s">
        <v>1361</v>
      </c>
      <c r="B378" s="98" t="s">
        <v>216</v>
      </c>
      <c r="C378" s="98" t="s">
        <v>1362</v>
      </c>
      <c r="D378" s="99">
        <v>500</v>
      </c>
      <c r="E378" s="100">
        <v>114</v>
      </c>
      <c r="F378" s="101">
        <f t="shared" si="25"/>
        <v>57000</v>
      </c>
      <c r="G378" s="100">
        <v>80</v>
      </c>
      <c r="H378" s="102">
        <f t="shared" si="26"/>
        <v>80.0880095301917</v>
      </c>
      <c r="I378" s="101">
        <v>40044.0047650958</v>
      </c>
      <c r="J378" s="101">
        <f t="shared" si="27"/>
        <v>16955.9952349042</v>
      </c>
      <c r="K378" s="101">
        <f t="shared" si="28"/>
        <v>40000</v>
      </c>
      <c r="L378" s="102">
        <f t="shared" si="29"/>
        <v>44.0047650958295</v>
      </c>
      <c r="M378" s="103"/>
      <c r="N378" s="103"/>
      <c r="O378" s="103"/>
      <c r="P378" s="104" t="s">
        <v>1334</v>
      </c>
      <c r="Q378" s="104" t="s">
        <v>116</v>
      </c>
      <c r="R378" s="105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  <c r="AD378" s="104"/>
      <c r="AE378" s="104"/>
      <c r="AF378" s="104"/>
      <c r="AG378" s="104"/>
      <c r="AH378" s="104"/>
      <c r="AI378" s="104"/>
      <c r="AJ378" s="104"/>
      <c r="AK378" s="104"/>
      <c r="AL378" s="104"/>
      <c r="AM378" s="104"/>
      <c r="AN378" s="104"/>
      <c r="AO378" s="104"/>
      <c r="AP378" s="104"/>
    </row>
    <row r="379" spans="1:42">
      <c r="A379" s="122" t="s">
        <v>1363</v>
      </c>
      <c r="B379" s="98" t="s">
        <v>216</v>
      </c>
      <c r="C379" s="98" t="s">
        <v>1364</v>
      </c>
      <c r="D379" s="99">
        <v>500</v>
      </c>
      <c r="E379" s="100">
        <v>168</v>
      </c>
      <c r="F379" s="101">
        <f t="shared" si="25"/>
        <v>84000</v>
      </c>
      <c r="G379" s="100">
        <v>136</v>
      </c>
      <c r="H379" s="102">
        <f t="shared" si="26"/>
        <v>136.257902485421</v>
      </c>
      <c r="I379" s="101">
        <v>68128.9512427103</v>
      </c>
      <c r="J379" s="101">
        <f t="shared" si="27"/>
        <v>15871.0487572897</v>
      </c>
      <c r="K379" s="101">
        <f t="shared" si="28"/>
        <v>68000</v>
      </c>
      <c r="L379" s="102">
        <f t="shared" si="29"/>
        <v>128.951242710347</v>
      </c>
      <c r="M379" s="103"/>
      <c r="N379" s="103"/>
      <c r="O379" s="103"/>
      <c r="P379" s="104" t="s">
        <v>1334</v>
      </c>
      <c r="Q379" s="104" t="s">
        <v>116</v>
      </c>
      <c r="R379" s="105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  <c r="AD379" s="104"/>
      <c r="AE379" s="104"/>
      <c r="AF379" s="104"/>
      <c r="AG379" s="104"/>
      <c r="AH379" s="104"/>
      <c r="AI379" s="104"/>
      <c r="AJ379" s="104"/>
      <c r="AK379" s="104"/>
      <c r="AL379" s="104"/>
      <c r="AM379" s="104"/>
      <c r="AN379" s="104"/>
      <c r="AO379" s="104"/>
      <c r="AP379" s="104"/>
    </row>
    <row r="380" spans="1:42">
      <c r="A380" s="122" t="s">
        <v>1365</v>
      </c>
      <c r="B380" s="98" t="s">
        <v>333</v>
      </c>
      <c r="C380" s="98" t="s">
        <v>1366</v>
      </c>
      <c r="D380" s="99">
        <v>500</v>
      </c>
      <c r="E380" s="100">
        <v>42</v>
      </c>
      <c r="F380" s="101">
        <f t="shared" si="25"/>
        <v>21000</v>
      </c>
      <c r="G380" s="100">
        <v>7</v>
      </c>
      <c r="H380" s="102">
        <f t="shared" si="26"/>
        <v>7.4254565432285</v>
      </c>
      <c r="I380" s="101">
        <v>3712.72827161425</v>
      </c>
      <c r="J380" s="101">
        <f t="shared" si="27"/>
        <v>17287.2717283857</v>
      </c>
      <c r="K380" s="101">
        <f t="shared" si="28"/>
        <v>3500</v>
      </c>
      <c r="L380" s="102">
        <f t="shared" si="29"/>
        <v>212.728271614249</v>
      </c>
      <c r="M380" s="103"/>
      <c r="N380" s="103"/>
      <c r="O380" s="103"/>
      <c r="P380" s="104" t="s">
        <v>1334</v>
      </c>
      <c r="Q380" s="104"/>
      <c r="R380" s="105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  <c r="AD380" s="104"/>
      <c r="AE380" s="104"/>
      <c r="AF380" s="104"/>
      <c r="AG380" s="104"/>
      <c r="AH380" s="104"/>
      <c r="AI380" s="104"/>
      <c r="AJ380" s="104"/>
      <c r="AK380" s="104"/>
      <c r="AL380" s="104"/>
      <c r="AM380" s="104"/>
      <c r="AN380" s="104"/>
      <c r="AO380" s="104"/>
      <c r="AP380" s="104"/>
    </row>
    <row r="381" spans="1:42">
      <c r="A381" s="122" t="s">
        <v>1367</v>
      </c>
      <c r="B381" s="98" t="s">
        <v>1368</v>
      </c>
      <c r="C381" s="98" t="s">
        <v>1369</v>
      </c>
      <c r="D381" s="99">
        <v>500</v>
      </c>
      <c r="E381" s="100">
        <v>263</v>
      </c>
      <c r="F381" s="101">
        <f t="shared" si="25"/>
        <v>131500</v>
      </c>
      <c r="G381" s="100">
        <v>231</v>
      </c>
      <c r="H381" s="102">
        <f t="shared" si="26"/>
        <v>231.070380558001</v>
      </c>
      <c r="I381" s="101">
        <v>115535.190279001</v>
      </c>
      <c r="J381" s="101">
        <f t="shared" si="27"/>
        <v>15964.8097209994</v>
      </c>
      <c r="K381" s="101">
        <f t="shared" si="28"/>
        <v>115500</v>
      </c>
      <c r="L381" s="102">
        <f t="shared" si="29"/>
        <v>35.1902790006279</v>
      </c>
      <c r="M381" s="103"/>
      <c r="N381" s="103"/>
      <c r="O381" s="103"/>
      <c r="P381" s="104" t="s">
        <v>1334</v>
      </c>
      <c r="Q381" s="104"/>
      <c r="R381" s="105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  <c r="AD381" s="104"/>
      <c r="AE381" s="104"/>
      <c r="AF381" s="104"/>
      <c r="AG381" s="104"/>
      <c r="AH381" s="104"/>
      <c r="AI381" s="104"/>
      <c r="AJ381" s="104"/>
      <c r="AK381" s="104"/>
      <c r="AL381" s="104"/>
      <c r="AM381" s="104"/>
      <c r="AN381" s="104"/>
      <c r="AO381" s="104"/>
      <c r="AP381" s="104"/>
    </row>
    <row r="382" spans="1:42">
      <c r="A382" s="122" t="s">
        <v>1370</v>
      </c>
      <c r="B382" s="98" t="s">
        <v>362</v>
      </c>
      <c r="C382" s="98" t="s">
        <v>1371</v>
      </c>
      <c r="D382" s="99">
        <v>500</v>
      </c>
      <c r="E382" s="100">
        <v>50</v>
      </c>
      <c r="F382" s="101">
        <f t="shared" si="25"/>
        <v>25000</v>
      </c>
      <c r="G382" s="100">
        <v>5</v>
      </c>
      <c r="H382" s="102">
        <f t="shared" si="26"/>
        <v>5.11546</v>
      </c>
      <c r="I382" s="101">
        <v>2557.73</v>
      </c>
      <c r="J382" s="101">
        <f t="shared" si="27"/>
        <v>22442.27</v>
      </c>
      <c r="K382" s="101">
        <f t="shared" si="28"/>
        <v>2500</v>
      </c>
      <c r="L382" s="102">
        <f t="shared" si="29"/>
        <v>57.73</v>
      </c>
      <c r="M382" s="103"/>
      <c r="N382" s="103"/>
      <c r="O382" s="103"/>
      <c r="P382" s="104" t="s">
        <v>1334</v>
      </c>
      <c r="Q382" s="104" t="s">
        <v>364</v>
      </c>
      <c r="R382" s="105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  <c r="AD382" s="104"/>
      <c r="AE382" s="104"/>
      <c r="AF382" s="104"/>
      <c r="AG382" s="104"/>
      <c r="AH382" s="104"/>
      <c r="AI382" s="104"/>
      <c r="AJ382" s="104"/>
      <c r="AK382" s="104"/>
      <c r="AL382" s="104"/>
      <c r="AM382" s="104"/>
      <c r="AN382" s="104"/>
      <c r="AO382" s="104"/>
      <c r="AP382" s="104"/>
    </row>
    <row r="383" spans="1:42">
      <c r="A383" s="122" t="s">
        <v>1372</v>
      </c>
      <c r="B383" s="98" t="s">
        <v>362</v>
      </c>
      <c r="C383" s="98" t="s">
        <v>1373</v>
      </c>
      <c r="D383" s="99">
        <v>500</v>
      </c>
      <c r="E383" s="100">
        <v>50</v>
      </c>
      <c r="F383" s="101">
        <f t="shared" si="25"/>
        <v>25000</v>
      </c>
      <c r="G383" s="100">
        <v>5</v>
      </c>
      <c r="H383" s="102">
        <f t="shared" si="26"/>
        <v>5</v>
      </c>
      <c r="I383" s="101">
        <v>2500</v>
      </c>
      <c r="J383" s="101">
        <f t="shared" si="27"/>
        <v>22500</v>
      </c>
      <c r="K383" s="101">
        <f t="shared" si="28"/>
        <v>2500</v>
      </c>
      <c r="L383" s="102">
        <f t="shared" si="29"/>
        <v>0</v>
      </c>
      <c r="M383" s="103"/>
      <c r="N383" s="103"/>
      <c r="O383" s="103"/>
      <c r="P383" s="104" t="s">
        <v>1334</v>
      </c>
      <c r="Q383" s="104" t="s">
        <v>364</v>
      </c>
      <c r="R383" s="105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  <c r="AD383" s="104"/>
      <c r="AE383" s="104"/>
      <c r="AF383" s="104"/>
      <c r="AG383" s="104"/>
      <c r="AH383" s="104"/>
      <c r="AI383" s="104"/>
      <c r="AJ383" s="104"/>
      <c r="AK383" s="104"/>
      <c r="AL383" s="104"/>
      <c r="AM383" s="104"/>
      <c r="AN383" s="104"/>
      <c r="AO383" s="104"/>
      <c r="AP383" s="104"/>
    </row>
    <row r="384" spans="1:42">
      <c r="A384" s="122" t="s">
        <v>1374</v>
      </c>
      <c r="B384" s="98" t="s">
        <v>148</v>
      </c>
      <c r="C384" s="98" t="s">
        <v>1375</v>
      </c>
      <c r="D384" s="99">
        <v>500</v>
      </c>
      <c r="E384" s="100">
        <v>166</v>
      </c>
      <c r="F384" s="101">
        <f t="shared" si="25"/>
        <v>83000</v>
      </c>
      <c r="G384" s="100">
        <v>140</v>
      </c>
      <c r="H384" s="102">
        <f t="shared" si="26"/>
        <v>140.116816167923</v>
      </c>
      <c r="I384" s="101">
        <v>70058.4080839616</v>
      </c>
      <c r="J384" s="101">
        <f t="shared" si="27"/>
        <v>12941.5919160384</v>
      </c>
      <c r="K384" s="101">
        <f t="shared" si="28"/>
        <v>70000</v>
      </c>
      <c r="L384" s="102">
        <f t="shared" si="29"/>
        <v>58.4080839616363</v>
      </c>
      <c r="M384" s="103"/>
      <c r="N384" s="103"/>
      <c r="O384" s="103"/>
      <c r="P384" s="104" t="s">
        <v>1334</v>
      </c>
      <c r="Q384" s="104" t="s">
        <v>1376</v>
      </c>
      <c r="R384" s="105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  <c r="AD384" s="104"/>
      <c r="AE384" s="104"/>
      <c r="AF384" s="104"/>
      <c r="AG384" s="104"/>
      <c r="AH384" s="104"/>
      <c r="AI384" s="104"/>
      <c r="AJ384" s="104"/>
      <c r="AK384" s="104"/>
      <c r="AL384" s="104"/>
      <c r="AM384" s="104"/>
      <c r="AN384" s="104"/>
      <c r="AO384" s="104"/>
      <c r="AP384" s="104"/>
    </row>
    <row r="385" spans="1:42">
      <c r="A385" s="122" t="s">
        <v>1377</v>
      </c>
      <c r="B385" s="98" t="s">
        <v>443</v>
      </c>
      <c r="C385" s="98" t="s">
        <v>1378</v>
      </c>
      <c r="D385" s="99">
        <v>500</v>
      </c>
      <c r="E385" s="100">
        <v>59</v>
      </c>
      <c r="F385" s="101">
        <f t="shared" si="25"/>
        <v>29500</v>
      </c>
      <c r="G385" s="100">
        <v>24</v>
      </c>
      <c r="H385" s="102">
        <f t="shared" si="26"/>
        <v>24.1848297536756</v>
      </c>
      <c r="I385" s="101">
        <v>12092.4148768378</v>
      </c>
      <c r="J385" s="101">
        <f t="shared" si="27"/>
        <v>17407.5851231622</v>
      </c>
      <c r="K385" s="101">
        <f t="shared" si="28"/>
        <v>12000</v>
      </c>
      <c r="L385" s="102">
        <f t="shared" si="29"/>
        <v>92.4148768377945</v>
      </c>
      <c r="M385" s="103"/>
      <c r="N385" s="103"/>
      <c r="O385" s="103"/>
      <c r="P385" s="104" t="s">
        <v>1334</v>
      </c>
      <c r="Q385" s="104"/>
      <c r="R385" s="105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  <c r="AD385" s="104"/>
      <c r="AE385" s="104"/>
      <c r="AF385" s="104"/>
      <c r="AG385" s="104"/>
      <c r="AH385" s="104"/>
      <c r="AI385" s="104"/>
      <c r="AJ385" s="104"/>
      <c r="AK385" s="104"/>
      <c r="AL385" s="104"/>
      <c r="AM385" s="104"/>
      <c r="AN385" s="104"/>
      <c r="AO385" s="104"/>
      <c r="AP385" s="104"/>
    </row>
    <row r="386" spans="1:42">
      <c r="A386" s="122" t="s">
        <v>1379</v>
      </c>
      <c r="B386" s="98" t="s">
        <v>1380</v>
      </c>
      <c r="C386" s="98" t="s">
        <v>1381</v>
      </c>
      <c r="D386" s="99">
        <v>500</v>
      </c>
      <c r="E386" s="100">
        <v>86</v>
      </c>
      <c r="F386" s="101">
        <f t="shared" si="25"/>
        <v>43000</v>
      </c>
      <c r="G386" s="100">
        <v>54</v>
      </c>
      <c r="H386" s="102">
        <f t="shared" si="26"/>
        <v>54.6925062946444</v>
      </c>
      <c r="I386" s="101">
        <v>27346.2531473222</v>
      </c>
      <c r="J386" s="101">
        <f t="shared" si="27"/>
        <v>15653.7468526778</v>
      </c>
      <c r="K386" s="101">
        <f t="shared" si="28"/>
        <v>27000</v>
      </c>
      <c r="L386" s="102">
        <f t="shared" si="29"/>
        <v>346.253147322186</v>
      </c>
      <c r="M386" s="103"/>
      <c r="N386" s="103"/>
      <c r="O386" s="103"/>
      <c r="P386" s="104" t="s">
        <v>1334</v>
      </c>
      <c r="Q386" s="104"/>
      <c r="R386" s="105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  <c r="AD386" s="104"/>
      <c r="AE386" s="104"/>
      <c r="AF386" s="104"/>
      <c r="AG386" s="104"/>
      <c r="AH386" s="104"/>
      <c r="AI386" s="104"/>
      <c r="AJ386" s="104"/>
      <c r="AK386" s="104"/>
      <c r="AL386" s="104"/>
      <c r="AM386" s="104"/>
      <c r="AN386" s="104"/>
      <c r="AO386" s="104"/>
      <c r="AP386" s="104"/>
    </row>
    <row r="387" spans="1:42">
      <c r="A387" s="122" t="s">
        <v>1382</v>
      </c>
      <c r="B387" s="98" t="s">
        <v>1383</v>
      </c>
      <c r="C387" s="98" t="s">
        <v>1384</v>
      </c>
      <c r="D387" s="99">
        <v>500</v>
      </c>
      <c r="E387" s="100">
        <v>47</v>
      </c>
      <c r="F387" s="101">
        <f t="shared" si="25"/>
        <v>23500</v>
      </c>
      <c r="G387" s="100">
        <v>11</v>
      </c>
      <c r="H387" s="102">
        <f t="shared" si="26"/>
        <v>11.7478238480021</v>
      </c>
      <c r="I387" s="101">
        <v>5873.91192400106</v>
      </c>
      <c r="J387" s="101">
        <f t="shared" si="27"/>
        <v>17626.0880759989</v>
      </c>
      <c r="K387" s="101">
        <f t="shared" si="28"/>
        <v>5500</v>
      </c>
      <c r="L387" s="102">
        <f t="shared" si="29"/>
        <v>373.911924001064</v>
      </c>
      <c r="M387" s="103"/>
      <c r="N387" s="103"/>
      <c r="O387" s="103"/>
      <c r="P387" s="104" t="s">
        <v>1334</v>
      </c>
      <c r="Q387" s="104"/>
      <c r="R387" s="105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  <c r="AD387" s="104"/>
      <c r="AE387" s="104"/>
      <c r="AF387" s="104"/>
      <c r="AG387" s="104"/>
      <c r="AH387" s="104"/>
      <c r="AI387" s="104"/>
      <c r="AJ387" s="104"/>
      <c r="AK387" s="104"/>
      <c r="AL387" s="104"/>
      <c r="AM387" s="104"/>
      <c r="AN387" s="104"/>
      <c r="AO387" s="104"/>
      <c r="AP387" s="104"/>
    </row>
    <row r="388" spans="1:42">
      <c r="A388" s="122" t="s">
        <v>1385</v>
      </c>
      <c r="B388" s="98" t="s">
        <v>1386</v>
      </c>
      <c r="C388" s="98" t="s">
        <v>1387</v>
      </c>
      <c r="D388" s="99">
        <v>500</v>
      </c>
      <c r="E388" s="100">
        <v>166</v>
      </c>
      <c r="F388" s="101">
        <f t="shared" si="25"/>
        <v>83000</v>
      </c>
      <c r="G388" s="100">
        <v>140</v>
      </c>
      <c r="H388" s="102">
        <f t="shared" si="26"/>
        <v>140.178443254791</v>
      </c>
      <c r="I388" s="101">
        <v>70089.2216273957</v>
      </c>
      <c r="J388" s="101">
        <f t="shared" si="27"/>
        <v>12910.7783726043</v>
      </c>
      <c r="K388" s="101">
        <f t="shared" si="28"/>
        <v>70000</v>
      </c>
      <c r="L388" s="102">
        <f t="shared" si="29"/>
        <v>89.2216273956874</v>
      </c>
      <c r="M388" s="103"/>
      <c r="N388" s="103"/>
      <c r="O388" s="103"/>
      <c r="P388" s="104" t="s">
        <v>1334</v>
      </c>
      <c r="Q388" s="104"/>
      <c r="R388" s="105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  <c r="AD388" s="104"/>
      <c r="AE388" s="104"/>
      <c r="AF388" s="104"/>
      <c r="AG388" s="104"/>
      <c r="AH388" s="104"/>
      <c r="AI388" s="104"/>
      <c r="AJ388" s="104"/>
      <c r="AK388" s="104"/>
      <c r="AL388" s="104"/>
      <c r="AM388" s="104"/>
      <c r="AN388" s="104"/>
      <c r="AO388" s="104"/>
      <c r="AP388" s="104"/>
    </row>
    <row r="389" spans="1:42">
      <c r="A389" s="122" t="s">
        <v>1388</v>
      </c>
      <c r="B389" s="98" t="s">
        <v>1386</v>
      </c>
      <c r="C389" s="98" t="s">
        <v>1389</v>
      </c>
      <c r="D389" s="99">
        <v>500</v>
      </c>
      <c r="E389" s="100">
        <v>167</v>
      </c>
      <c r="F389" s="101">
        <f t="shared" ref="F389:F428" si="30">D389*E389</f>
        <v>83500</v>
      </c>
      <c r="G389" s="100">
        <v>142</v>
      </c>
      <c r="H389" s="102">
        <f t="shared" ref="H389:H452" si="31">I389/D389</f>
        <v>142.054647903663</v>
      </c>
      <c r="I389" s="101">
        <v>71027.3239518314</v>
      </c>
      <c r="J389" s="101">
        <f t="shared" ref="J389:J452" si="32">F389-I389</f>
        <v>12472.6760481686</v>
      </c>
      <c r="K389" s="101">
        <f t="shared" ref="K389:K428" si="33">G389*D389</f>
        <v>71000</v>
      </c>
      <c r="L389" s="102">
        <f t="shared" ref="L389:L428" si="34">I389-K389</f>
        <v>27.3239518313785</v>
      </c>
      <c r="M389" s="103"/>
      <c r="N389" s="103"/>
      <c r="O389" s="103"/>
      <c r="P389" s="104" t="s">
        <v>1334</v>
      </c>
      <c r="Q389" s="104"/>
      <c r="R389" s="105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  <c r="AE389" s="104"/>
      <c r="AF389" s="104"/>
      <c r="AG389" s="104"/>
      <c r="AH389" s="104"/>
      <c r="AI389" s="104"/>
      <c r="AJ389" s="104"/>
      <c r="AK389" s="104"/>
      <c r="AL389" s="104"/>
      <c r="AM389" s="104"/>
      <c r="AN389" s="104"/>
      <c r="AO389" s="104"/>
      <c r="AP389" s="104"/>
    </row>
    <row r="390" spans="1:42">
      <c r="A390" s="122" t="s">
        <v>1390</v>
      </c>
      <c r="B390" s="98" t="s">
        <v>513</v>
      </c>
      <c r="C390" s="98" t="s">
        <v>1391</v>
      </c>
      <c r="D390" s="99">
        <v>500</v>
      </c>
      <c r="E390" s="100">
        <v>168</v>
      </c>
      <c r="F390" s="101">
        <f t="shared" si="30"/>
        <v>84000</v>
      </c>
      <c r="G390" s="100">
        <v>140</v>
      </c>
      <c r="H390" s="102">
        <f t="shared" si="31"/>
        <v>140.169944890184</v>
      </c>
      <c r="I390" s="101">
        <v>70084.9724450918</v>
      </c>
      <c r="J390" s="101">
        <f t="shared" si="32"/>
        <v>13915.0275549082</v>
      </c>
      <c r="K390" s="101">
        <f t="shared" si="33"/>
        <v>70000</v>
      </c>
      <c r="L390" s="102">
        <f t="shared" si="34"/>
        <v>84.9724450917856</v>
      </c>
      <c r="M390" s="103"/>
      <c r="N390" s="103"/>
      <c r="O390" s="103"/>
      <c r="P390" s="104" t="s">
        <v>1334</v>
      </c>
      <c r="Q390" s="104"/>
      <c r="R390" s="105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  <c r="AD390" s="104"/>
      <c r="AE390" s="104"/>
      <c r="AF390" s="104"/>
      <c r="AG390" s="104"/>
      <c r="AH390" s="104"/>
      <c r="AI390" s="104"/>
      <c r="AJ390" s="104"/>
      <c r="AK390" s="104"/>
      <c r="AL390" s="104"/>
      <c r="AM390" s="104"/>
      <c r="AN390" s="104"/>
      <c r="AO390" s="104"/>
      <c r="AP390" s="104"/>
    </row>
    <row r="391" spans="1:42">
      <c r="A391" s="122" t="s">
        <v>1392</v>
      </c>
      <c r="B391" s="98" t="s">
        <v>561</v>
      </c>
      <c r="C391" s="98" t="s">
        <v>1393</v>
      </c>
      <c r="D391" s="99">
        <v>500</v>
      </c>
      <c r="E391" s="100">
        <v>108</v>
      </c>
      <c r="F391" s="101">
        <f t="shared" si="30"/>
        <v>54000</v>
      </c>
      <c r="G391" s="100">
        <v>73</v>
      </c>
      <c r="H391" s="102">
        <f t="shared" si="31"/>
        <v>73.1208401690818</v>
      </c>
      <c r="I391" s="101">
        <v>36560.4200845409</v>
      </c>
      <c r="J391" s="101">
        <f t="shared" si="32"/>
        <v>17439.5799154591</v>
      </c>
      <c r="K391" s="101">
        <f t="shared" si="33"/>
        <v>36500</v>
      </c>
      <c r="L391" s="102">
        <f t="shared" si="34"/>
        <v>60.420084540885</v>
      </c>
      <c r="M391" s="103"/>
      <c r="N391" s="103"/>
      <c r="O391" s="103"/>
      <c r="P391" s="104" t="s">
        <v>1334</v>
      </c>
      <c r="Q391" s="104" t="s">
        <v>566</v>
      </c>
      <c r="R391" s="105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  <c r="AD391" s="104"/>
      <c r="AE391" s="104"/>
      <c r="AF391" s="104"/>
      <c r="AG391" s="104"/>
      <c r="AH391" s="104"/>
      <c r="AI391" s="104"/>
      <c r="AJ391" s="104"/>
      <c r="AK391" s="104"/>
      <c r="AL391" s="104"/>
      <c r="AM391" s="104"/>
      <c r="AN391" s="104"/>
      <c r="AO391" s="104"/>
      <c r="AP391" s="104"/>
    </row>
    <row r="392" spans="1:42">
      <c r="A392" s="122" t="s">
        <v>1394</v>
      </c>
      <c r="B392" s="98" t="s">
        <v>561</v>
      </c>
      <c r="C392" s="98" t="s">
        <v>1395</v>
      </c>
      <c r="D392" s="99">
        <v>500</v>
      </c>
      <c r="E392" s="100">
        <v>83</v>
      </c>
      <c r="F392" s="101">
        <f t="shared" si="30"/>
        <v>41500</v>
      </c>
      <c r="G392" s="100">
        <v>48</v>
      </c>
      <c r="H392" s="102">
        <f t="shared" si="31"/>
        <v>48.0581670214124</v>
      </c>
      <c r="I392" s="101">
        <v>24029.0835107062</v>
      </c>
      <c r="J392" s="101">
        <f t="shared" si="32"/>
        <v>17470.9164892938</v>
      </c>
      <c r="K392" s="101">
        <f t="shared" si="33"/>
        <v>24000</v>
      </c>
      <c r="L392" s="102">
        <f t="shared" si="34"/>
        <v>29.0835107062012</v>
      </c>
      <c r="M392" s="103"/>
      <c r="N392" s="103"/>
      <c r="O392" s="103"/>
      <c r="P392" s="104" t="s">
        <v>1334</v>
      </c>
      <c r="Q392" s="104" t="s">
        <v>566</v>
      </c>
      <c r="R392" s="105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  <c r="AD392" s="104"/>
      <c r="AE392" s="104"/>
      <c r="AF392" s="104"/>
      <c r="AG392" s="104"/>
      <c r="AH392" s="104"/>
      <c r="AI392" s="104"/>
      <c r="AJ392" s="104"/>
      <c r="AK392" s="104"/>
      <c r="AL392" s="104"/>
      <c r="AM392" s="104"/>
      <c r="AN392" s="104"/>
      <c r="AO392" s="104"/>
      <c r="AP392" s="104"/>
    </row>
    <row r="393" spans="1:42">
      <c r="A393" s="122" t="s">
        <v>1396</v>
      </c>
      <c r="B393" s="98" t="s">
        <v>638</v>
      </c>
      <c r="C393" s="98" t="s">
        <v>1397</v>
      </c>
      <c r="D393" s="99">
        <v>500</v>
      </c>
      <c r="E393" s="100">
        <v>145</v>
      </c>
      <c r="F393" s="101">
        <f t="shared" si="30"/>
        <v>72500</v>
      </c>
      <c r="G393" s="100">
        <v>111</v>
      </c>
      <c r="H393" s="102">
        <f t="shared" si="31"/>
        <v>111.457628832813</v>
      </c>
      <c r="I393" s="101">
        <v>55728.8144164064</v>
      </c>
      <c r="J393" s="101">
        <f t="shared" si="32"/>
        <v>16771.1855835936</v>
      </c>
      <c r="K393" s="101">
        <f t="shared" si="33"/>
        <v>55500</v>
      </c>
      <c r="L393" s="102">
        <f t="shared" si="34"/>
        <v>228.814416406422</v>
      </c>
      <c r="M393" s="103"/>
      <c r="N393" s="103"/>
      <c r="O393" s="103"/>
      <c r="P393" s="104" t="s">
        <v>1334</v>
      </c>
      <c r="Q393" s="104"/>
      <c r="R393" s="105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  <c r="AD393" s="104"/>
      <c r="AE393" s="104"/>
      <c r="AF393" s="104"/>
      <c r="AG393" s="104"/>
      <c r="AH393" s="104"/>
      <c r="AI393" s="104"/>
      <c r="AJ393" s="104"/>
      <c r="AK393" s="104"/>
      <c r="AL393" s="104"/>
      <c r="AM393" s="104"/>
      <c r="AN393" s="104"/>
      <c r="AO393" s="104"/>
      <c r="AP393" s="104"/>
    </row>
    <row r="394" spans="1:42">
      <c r="A394" s="122" t="s">
        <v>1398</v>
      </c>
      <c r="B394" s="98" t="s">
        <v>1399</v>
      </c>
      <c r="C394" s="98" t="s">
        <v>1400</v>
      </c>
      <c r="D394" s="99">
        <v>500</v>
      </c>
      <c r="E394" s="100">
        <v>50</v>
      </c>
      <c r="F394" s="101">
        <f t="shared" si="30"/>
        <v>25000</v>
      </c>
      <c r="G394" s="100">
        <v>15</v>
      </c>
      <c r="H394" s="102">
        <f t="shared" si="31"/>
        <v>15.581114775119</v>
      </c>
      <c r="I394" s="101">
        <v>7790.55738755948</v>
      </c>
      <c r="J394" s="101">
        <f t="shared" si="32"/>
        <v>17209.4426124405</v>
      </c>
      <c r="K394" s="101">
        <f t="shared" si="33"/>
        <v>7500</v>
      </c>
      <c r="L394" s="102">
        <f t="shared" si="34"/>
        <v>290.55738755948</v>
      </c>
      <c r="M394" s="103"/>
      <c r="N394" s="103"/>
      <c r="O394" s="103"/>
      <c r="P394" s="104" t="s">
        <v>1334</v>
      </c>
      <c r="Q394" s="104"/>
      <c r="R394" s="105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  <c r="AD394" s="104"/>
      <c r="AE394" s="104"/>
      <c r="AF394" s="104"/>
      <c r="AG394" s="104"/>
      <c r="AH394" s="104"/>
      <c r="AI394" s="104"/>
      <c r="AJ394" s="104"/>
      <c r="AK394" s="104"/>
      <c r="AL394" s="104"/>
      <c r="AM394" s="104"/>
      <c r="AN394" s="104"/>
      <c r="AO394" s="104"/>
      <c r="AP394" s="104"/>
    </row>
    <row r="395" spans="1:42">
      <c r="A395" s="122" t="s">
        <v>1401</v>
      </c>
      <c r="B395" s="98" t="s">
        <v>689</v>
      </c>
      <c r="C395" s="98" t="s">
        <v>1402</v>
      </c>
      <c r="D395" s="99">
        <v>500</v>
      </c>
      <c r="E395" s="100">
        <v>20</v>
      </c>
      <c r="F395" s="101">
        <f t="shared" si="30"/>
        <v>10000</v>
      </c>
      <c r="G395" s="100">
        <v>20</v>
      </c>
      <c r="H395" s="102">
        <f t="shared" si="31"/>
        <v>20</v>
      </c>
      <c r="I395" s="101">
        <v>10000</v>
      </c>
      <c r="J395" s="101">
        <f t="shared" si="32"/>
        <v>0</v>
      </c>
      <c r="K395" s="101">
        <f t="shared" si="33"/>
        <v>10000</v>
      </c>
      <c r="L395" s="102">
        <f t="shared" si="34"/>
        <v>0</v>
      </c>
      <c r="M395" s="103"/>
      <c r="N395" s="103"/>
      <c r="O395" s="103"/>
      <c r="P395" s="104" t="s">
        <v>1334</v>
      </c>
      <c r="Q395" s="104" t="s">
        <v>693</v>
      </c>
      <c r="R395" s="105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  <c r="AD395" s="104"/>
      <c r="AE395" s="104"/>
      <c r="AF395" s="104"/>
      <c r="AG395" s="104"/>
      <c r="AH395" s="104"/>
      <c r="AI395" s="104"/>
      <c r="AJ395" s="104"/>
      <c r="AK395" s="104"/>
      <c r="AL395" s="104"/>
      <c r="AM395" s="104"/>
      <c r="AN395" s="104"/>
      <c r="AO395" s="104"/>
      <c r="AP395" s="104"/>
    </row>
    <row r="396" spans="1:42">
      <c r="A396" s="122" t="s">
        <v>1403</v>
      </c>
      <c r="B396" s="98" t="s">
        <v>689</v>
      </c>
      <c r="C396" s="98" t="s">
        <v>986</v>
      </c>
      <c r="D396" s="99">
        <v>500</v>
      </c>
      <c r="E396" s="100">
        <v>42</v>
      </c>
      <c r="F396" s="101">
        <f t="shared" si="30"/>
        <v>21000</v>
      </c>
      <c r="G396" s="100">
        <v>8</v>
      </c>
      <c r="H396" s="102">
        <f t="shared" si="31"/>
        <v>8.02209610160125</v>
      </c>
      <c r="I396" s="101">
        <v>4011.04805080062</v>
      </c>
      <c r="J396" s="101">
        <f t="shared" si="32"/>
        <v>16988.9519491994</v>
      </c>
      <c r="K396" s="101">
        <f t="shared" si="33"/>
        <v>4000</v>
      </c>
      <c r="L396" s="102">
        <f t="shared" si="34"/>
        <v>11.048050800624</v>
      </c>
      <c r="M396" s="103"/>
      <c r="N396" s="103"/>
      <c r="O396" s="103"/>
      <c r="P396" s="104" t="s">
        <v>1334</v>
      </c>
      <c r="Q396" s="104" t="s">
        <v>70</v>
      </c>
      <c r="R396" s="105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  <c r="AD396" s="104"/>
      <c r="AE396" s="104"/>
      <c r="AF396" s="104"/>
      <c r="AG396" s="104"/>
      <c r="AH396" s="104"/>
      <c r="AI396" s="104"/>
      <c r="AJ396" s="104"/>
      <c r="AK396" s="104"/>
      <c r="AL396" s="104"/>
      <c r="AM396" s="104"/>
      <c r="AN396" s="104"/>
      <c r="AO396" s="104"/>
      <c r="AP396" s="104"/>
    </row>
    <row r="397" spans="1:42">
      <c r="A397" s="122" t="s">
        <v>1404</v>
      </c>
      <c r="B397" s="98" t="s">
        <v>699</v>
      </c>
      <c r="C397" s="98" t="s">
        <v>1405</v>
      </c>
      <c r="D397" s="99">
        <v>500</v>
      </c>
      <c r="E397" s="100">
        <v>144</v>
      </c>
      <c r="F397" s="101">
        <f t="shared" si="30"/>
        <v>72000</v>
      </c>
      <c r="G397" s="100">
        <v>147</v>
      </c>
      <c r="H397" s="102">
        <f t="shared" si="31"/>
        <v>147.531325474888</v>
      </c>
      <c r="I397" s="101">
        <v>73765.662737444</v>
      </c>
      <c r="J397" s="101">
        <f t="shared" si="32"/>
        <v>-1765.66273744401</v>
      </c>
      <c r="K397" s="101">
        <f t="shared" si="33"/>
        <v>73500</v>
      </c>
      <c r="L397" s="102">
        <f t="shared" si="34"/>
        <v>265.662737444014</v>
      </c>
      <c r="M397" s="103"/>
      <c r="N397" s="103"/>
      <c r="O397" s="103"/>
      <c r="P397" s="104" t="s">
        <v>1334</v>
      </c>
      <c r="Q397" s="104" t="s">
        <v>119</v>
      </c>
      <c r="R397" s="105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/>
      <c r="AC397" s="104"/>
      <c r="AD397" s="104"/>
      <c r="AE397" s="104"/>
      <c r="AF397" s="104"/>
      <c r="AG397" s="104"/>
      <c r="AH397" s="104"/>
      <c r="AI397" s="104"/>
      <c r="AJ397" s="104"/>
      <c r="AK397" s="104"/>
      <c r="AL397" s="104"/>
      <c r="AM397" s="104"/>
      <c r="AN397" s="104"/>
      <c r="AO397" s="104"/>
      <c r="AP397" s="104"/>
    </row>
    <row r="398" spans="1:42">
      <c r="A398" s="122" t="s">
        <v>1406</v>
      </c>
      <c r="B398" s="98" t="s">
        <v>699</v>
      </c>
      <c r="C398" s="98" t="s">
        <v>732</v>
      </c>
      <c r="D398" s="99">
        <v>500</v>
      </c>
      <c r="E398" s="100">
        <v>144</v>
      </c>
      <c r="F398" s="101">
        <f t="shared" si="30"/>
        <v>72000</v>
      </c>
      <c r="G398" s="100">
        <v>147</v>
      </c>
      <c r="H398" s="102">
        <f t="shared" si="31"/>
        <v>147.716298588192</v>
      </c>
      <c r="I398" s="101">
        <v>73858.1492940958</v>
      </c>
      <c r="J398" s="101">
        <f t="shared" si="32"/>
        <v>-1858.14929409583</v>
      </c>
      <c r="K398" s="101">
        <f t="shared" si="33"/>
        <v>73500</v>
      </c>
      <c r="L398" s="102">
        <f t="shared" si="34"/>
        <v>358.149294095827</v>
      </c>
      <c r="M398" s="103"/>
      <c r="N398" s="103"/>
      <c r="O398" s="103"/>
      <c r="P398" s="104" t="s">
        <v>1334</v>
      </c>
      <c r="Q398" s="104" t="s">
        <v>119</v>
      </c>
      <c r="R398" s="105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/>
      <c r="AC398" s="104"/>
      <c r="AD398" s="104"/>
      <c r="AE398" s="104"/>
      <c r="AF398" s="104"/>
      <c r="AG398" s="104"/>
      <c r="AH398" s="104"/>
      <c r="AI398" s="104"/>
      <c r="AJ398" s="104"/>
      <c r="AK398" s="104"/>
      <c r="AL398" s="104"/>
      <c r="AM398" s="104"/>
      <c r="AN398" s="104"/>
      <c r="AO398" s="104"/>
      <c r="AP398" s="104"/>
    </row>
    <row r="399" spans="1:42">
      <c r="A399" s="122" t="s">
        <v>1407</v>
      </c>
      <c r="B399" s="98" t="s">
        <v>705</v>
      </c>
      <c r="C399" s="98" t="s">
        <v>1366</v>
      </c>
      <c r="D399" s="99">
        <v>500</v>
      </c>
      <c r="E399" s="100">
        <v>84</v>
      </c>
      <c r="F399" s="101">
        <f t="shared" si="30"/>
        <v>42000</v>
      </c>
      <c r="G399" s="100">
        <v>49</v>
      </c>
      <c r="H399" s="102">
        <f t="shared" si="31"/>
        <v>49.3638994123547</v>
      </c>
      <c r="I399" s="101">
        <v>24681.9497061774</v>
      </c>
      <c r="J399" s="101">
        <f t="shared" si="32"/>
        <v>17318.0502938226</v>
      </c>
      <c r="K399" s="101">
        <f t="shared" si="33"/>
        <v>24500</v>
      </c>
      <c r="L399" s="102">
        <f t="shared" si="34"/>
        <v>181.949706177373</v>
      </c>
      <c r="M399" s="103"/>
      <c r="N399" s="103"/>
      <c r="O399" s="103"/>
      <c r="P399" s="104" t="s">
        <v>1334</v>
      </c>
      <c r="Q399" s="104"/>
      <c r="R399" s="105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/>
      <c r="AC399" s="104"/>
      <c r="AD399" s="104"/>
      <c r="AE399" s="104"/>
      <c r="AF399" s="104"/>
      <c r="AG399" s="104"/>
      <c r="AH399" s="104"/>
      <c r="AI399" s="104"/>
      <c r="AJ399" s="104"/>
      <c r="AK399" s="104"/>
      <c r="AL399" s="104"/>
      <c r="AM399" s="104"/>
      <c r="AN399" s="104"/>
      <c r="AO399" s="104"/>
      <c r="AP399" s="104"/>
    </row>
    <row r="400" spans="1:42">
      <c r="A400" s="122" t="s">
        <v>1408</v>
      </c>
      <c r="B400" s="98" t="s">
        <v>708</v>
      </c>
      <c r="C400" s="98" t="s">
        <v>1409</v>
      </c>
      <c r="D400" s="99">
        <v>500</v>
      </c>
      <c r="E400" s="100">
        <v>450</v>
      </c>
      <c r="F400" s="101">
        <f t="shared" si="30"/>
        <v>225000</v>
      </c>
      <c r="G400" s="100">
        <v>419</v>
      </c>
      <c r="H400" s="102">
        <f t="shared" si="31"/>
        <v>419.933971606856</v>
      </c>
      <c r="I400" s="101">
        <v>209966.985803428</v>
      </c>
      <c r="J400" s="101">
        <f t="shared" si="32"/>
        <v>15033.0141965718</v>
      </c>
      <c r="K400" s="101">
        <f t="shared" si="33"/>
        <v>209500</v>
      </c>
      <c r="L400" s="102">
        <f t="shared" si="34"/>
        <v>466.985803428164</v>
      </c>
      <c r="M400" s="103"/>
      <c r="N400" s="103"/>
      <c r="O400" s="103"/>
      <c r="P400" s="104" t="s">
        <v>1334</v>
      </c>
      <c r="Q400" s="104"/>
      <c r="R400" s="105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/>
      <c r="AC400" s="104"/>
      <c r="AD400" s="104"/>
      <c r="AE400" s="104"/>
      <c r="AF400" s="104"/>
      <c r="AG400" s="104"/>
      <c r="AH400" s="104"/>
      <c r="AI400" s="104"/>
      <c r="AJ400" s="104"/>
      <c r="AK400" s="104"/>
      <c r="AL400" s="104"/>
      <c r="AM400" s="104"/>
      <c r="AN400" s="104"/>
      <c r="AO400" s="104"/>
      <c r="AP400" s="104"/>
    </row>
    <row r="401" spans="1:42">
      <c r="A401" s="122" t="s">
        <v>1410</v>
      </c>
      <c r="B401" s="98" t="s">
        <v>708</v>
      </c>
      <c r="C401" s="98" t="s">
        <v>1411</v>
      </c>
      <c r="D401" s="99">
        <v>500</v>
      </c>
      <c r="E401" s="100">
        <v>473</v>
      </c>
      <c r="F401" s="101">
        <f t="shared" si="30"/>
        <v>236500</v>
      </c>
      <c r="G401" s="100">
        <v>442</v>
      </c>
      <c r="H401" s="102">
        <f t="shared" si="31"/>
        <v>442.547154882865</v>
      </c>
      <c r="I401" s="101">
        <v>221273.577441432</v>
      </c>
      <c r="J401" s="101">
        <f t="shared" si="32"/>
        <v>15226.4225585675</v>
      </c>
      <c r="K401" s="101">
        <f t="shared" si="33"/>
        <v>221000</v>
      </c>
      <c r="L401" s="102">
        <f t="shared" si="34"/>
        <v>273.577441432484</v>
      </c>
      <c r="M401" s="103"/>
      <c r="N401" s="103"/>
      <c r="O401" s="103"/>
      <c r="P401" s="104" t="s">
        <v>1334</v>
      </c>
      <c r="Q401" s="104"/>
      <c r="R401" s="105"/>
      <c r="S401" s="104"/>
      <c r="T401" s="104"/>
      <c r="U401" s="104"/>
      <c r="V401" s="104"/>
      <c r="W401" s="104"/>
      <c r="X401" s="104"/>
      <c r="Y401" s="104"/>
      <c r="Z401" s="104"/>
      <c r="AA401" s="104"/>
      <c r="AB401" s="104"/>
      <c r="AC401" s="104"/>
      <c r="AD401" s="104"/>
      <c r="AE401" s="104"/>
      <c r="AF401" s="104"/>
      <c r="AG401" s="104"/>
      <c r="AH401" s="104"/>
      <c r="AI401" s="104"/>
      <c r="AJ401" s="104"/>
      <c r="AK401" s="104"/>
      <c r="AL401" s="104"/>
      <c r="AM401" s="104"/>
      <c r="AN401" s="104"/>
      <c r="AO401" s="104"/>
      <c r="AP401" s="104"/>
    </row>
    <row r="402" spans="1:42">
      <c r="A402" s="122" t="s">
        <v>1412</v>
      </c>
      <c r="B402" s="98" t="s">
        <v>758</v>
      </c>
      <c r="C402" s="98" t="s">
        <v>1413</v>
      </c>
      <c r="D402" s="99">
        <v>500</v>
      </c>
      <c r="E402" s="100">
        <v>226</v>
      </c>
      <c r="F402" s="101">
        <f t="shared" si="30"/>
        <v>113000</v>
      </c>
      <c r="G402" s="100">
        <v>192</v>
      </c>
      <c r="H402" s="102">
        <f t="shared" si="31"/>
        <v>192.885613004484</v>
      </c>
      <c r="I402" s="101">
        <v>96442.806502242</v>
      </c>
      <c r="J402" s="101">
        <f t="shared" si="32"/>
        <v>16557.193497758</v>
      </c>
      <c r="K402" s="101">
        <f t="shared" si="33"/>
        <v>96000</v>
      </c>
      <c r="L402" s="102">
        <f t="shared" si="34"/>
        <v>442.806502242005</v>
      </c>
      <c r="M402" s="103"/>
      <c r="N402" s="103"/>
      <c r="O402" s="103"/>
      <c r="P402" s="104" t="s">
        <v>1334</v>
      </c>
      <c r="Q402" s="104"/>
      <c r="R402" s="105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/>
      <c r="AC402" s="104"/>
      <c r="AD402" s="104"/>
      <c r="AE402" s="104"/>
      <c r="AF402" s="104"/>
      <c r="AG402" s="104"/>
      <c r="AH402" s="104"/>
      <c r="AI402" s="104"/>
      <c r="AJ402" s="104"/>
      <c r="AK402" s="104"/>
      <c r="AL402" s="104"/>
      <c r="AM402" s="104"/>
      <c r="AN402" s="104"/>
      <c r="AO402" s="104"/>
      <c r="AP402" s="104"/>
    </row>
    <row r="403" spans="1:42">
      <c r="A403" s="122" t="s">
        <v>1414</v>
      </c>
      <c r="B403" s="98" t="s">
        <v>776</v>
      </c>
      <c r="C403" s="98" t="s">
        <v>1415</v>
      </c>
      <c r="D403" s="99">
        <v>500</v>
      </c>
      <c r="E403" s="100">
        <v>168</v>
      </c>
      <c r="F403" s="101">
        <f t="shared" si="30"/>
        <v>84000</v>
      </c>
      <c r="G403" s="100">
        <v>140</v>
      </c>
      <c r="H403" s="102">
        <f t="shared" si="31"/>
        <v>140.706941076088</v>
      </c>
      <c r="I403" s="101">
        <v>70353.4705380442</v>
      </c>
      <c r="J403" s="101">
        <f t="shared" si="32"/>
        <v>13646.5294619558</v>
      </c>
      <c r="K403" s="101">
        <f t="shared" si="33"/>
        <v>70000</v>
      </c>
      <c r="L403" s="102">
        <f t="shared" si="34"/>
        <v>353.470538044232</v>
      </c>
      <c r="M403" s="103"/>
      <c r="N403" s="103"/>
      <c r="O403" s="103"/>
      <c r="P403" s="104" t="s">
        <v>1334</v>
      </c>
      <c r="Q403" s="104" t="s">
        <v>643</v>
      </c>
      <c r="R403" s="105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/>
      <c r="AC403" s="104"/>
      <c r="AD403" s="104"/>
      <c r="AE403" s="104"/>
      <c r="AF403" s="104"/>
      <c r="AG403" s="104"/>
      <c r="AH403" s="104"/>
      <c r="AI403" s="104"/>
      <c r="AJ403" s="104"/>
      <c r="AK403" s="104"/>
      <c r="AL403" s="104"/>
      <c r="AM403" s="104"/>
      <c r="AN403" s="104"/>
      <c r="AO403" s="104"/>
      <c r="AP403" s="104"/>
    </row>
    <row r="404" spans="1:42">
      <c r="A404" s="122" t="s">
        <v>1416</v>
      </c>
      <c r="B404" s="98" t="s">
        <v>497</v>
      </c>
      <c r="C404" s="98" t="s">
        <v>1417</v>
      </c>
      <c r="D404" s="99">
        <v>500</v>
      </c>
      <c r="E404" s="100">
        <v>166</v>
      </c>
      <c r="F404" s="101">
        <f t="shared" si="30"/>
        <v>83000</v>
      </c>
      <c r="G404" s="100">
        <v>142</v>
      </c>
      <c r="H404" s="102">
        <f t="shared" si="31"/>
        <v>142.86400211246</v>
      </c>
      <c r="I404" s="101">
        <v>71432.00105623</v>
      </c>
      <c r="J404" s="101">
        <f t="shared" si="32"/>
        <v>11567.99894377</v>
      </c>
      <c r="K404" s="101">
        <f t="shared" si="33"/>
        <v>71000</v>
      </c>
      <c r="L404" s="102">
        <f t="shared" si="34"/>
        <v>432.001056229972</v>
      </c>
      <c r="M404" s="103"/>
      <c r="N404" s="103"/>
      <c r="O404" s="103"/>
      <c r="P404" s="104" t="s">
        <v>1334</v>
      </c>
      <c r="Q404" s="104"/>
      <c r="R404" s="105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/>
      <c r="AC404" s="104"/>
      <c r="AD404" s="104"/>
      <c r="AE404" s="104"/>
      <c r="AF404" s="104"/>
      <c r="AG404" s="104"/>
      <c r="AH404" s="104"/>
      <c r="AI404" s="104"/>
      <c r="AJ404" s="104"/>
      <c r="AK404" s="104"/>
      <c r="AL404" s="104"/>
      <c r="AM404" s="104"/>
      <c r="AN404" s="104"/>
      <c r="AO404" s="104"/>
      <c r="AP404" s="104"/>
    </row>
    <row r="405" spans="1:42">
      <c r="A405" s="122" t="s">
        <v>1418</v>
      </c>
      <c r="B405" s="98" t="s">
        <v>801</v>
      </c>
      <c r="C405" s="98" t="s">
        <v>1419</v>
      </c>
      <c r="D405" s="99">
        <v>500</v>
      </c>
      <c r="E405" s="100">
        <v>167</v>
      </c>
      <c r="F405" s="101">
        <f t="shared" si="30"/>
        <v>83500</v>
      </c>
      <c r="G405" s="100">
        <v>143</v>
      </c>
      <c r="H405" s="102">
        <f t="shared" si="31"/>
        <v>143.506372257276</v>
      </c>
      <c r="I405" s="101">
        <v>71753.1861286381</v>
      </c>
      <c r="J405" s="101">
        <f t="shared" si="32"/>
        <v>11746.8138713619</v>
      </c>
      <c r="K405" s="101">
        <f t="shared" si="33"/>
        <v>71500</v>
      </c>
      <c r="L405" s="102">
        <f t="shared" si="34"/>
        <v>253.186128638059</v>
      </c>
      <c r="M405" s="103"/>
      <c r="N405" s="103"/>
      <c r="O405" s="103"/>
      <c r="P405" s="104" t="s">
        <v>1334</v>
      </c>
      <c r="Q405" s="104" t="s">
        <v>803</v>
      </c>
      <c r="R405" s="105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/>
      <c r="AC405" s="104"/>
      <c r="AD405" s="104"/>
      <c r="AE405" s="104"/>
      <c r="AF405" s="104"/>
      <c r="AG405" s="104"/>
      <c r="AH405" s="104"/>
      <c r="AI405" s="104"/>
      <c r="AJ405" s="104"/>
      <c r="AK405" s="104"/>
      <c r="AL405" s="104"/>
      <c r="AM405" s="104"/>
      <c r="AN405" s="104"/>
      <c r="AO405" s="104"/>
      <c r="AP405" s="104"/>
    </row>
    <row r="406" spans="1:42">
      <c r="A406" s="122" t="s">
        <v>1420</v>
      </c>
      <c r="B406" s="98" t="s">
        <v>801</v>
      </c>
      <c r="C406" s="98" t="s">
        <v>1421</v>
      </c>
      <c r="D406" s="99">
        <v>500</v>
      </c>
      <c r="E406" s="100">
        <v>125</v>
      </c>
      <c r="F406" s="101">
        <f t="shared" si="30"/>
        <v>62500</v>
      </c>
      <c r="G406" s="100">
        <v>143</v>
      </c>
      <c r="H406" s="102">
        <f t="shared" si="31"/>
        <v>143.414075217498</v>
      </c>
      <c r="I406" s="101">
        <v>71707.0376087488</v>
      </c>
      <c r="J406" s="101">
        <f t="shared" si="32"/>
        <v>-9207.0376087488</v>
      </c>
      <c r="K406" s="101">
        <f t="shared" si="33"/>
        <v>71500</v>
      </c>
      <c r="L406" s="102">
        <f t="shared" si="34"/>
        <v>207.037608748797</v>
      </c>
      <c r="M406" s="103"/>
      <c r="N406" s="103"/>
      <c r="O406" s="103"/>
      <c r="P406" s="104" t="s">
        <v>1334</v>
      </c>
      <c r="Q406" s="104" t="s">
        <v>803</v>
      </c>
      <c r="R406" s="105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/>
      <c r="AC406" s="104"/>
      <c r="AD406" s="104"/>
      <c r="AE406" s="104"/>
      <c r="AF406" s="104"/>
      <c r="AG406" s="104"/>
      <c r="AH406" s="104"/>
      <c r="AI406" s="104"/>
      <c r="AJ406" s="104"/>
      <c r="AK406" s="104"/>
      <c r="AL406" s="104"/>
      <c r="AM406" s="104"/>
      <c r="AN406" s="104"/>
      <c r="AO406" s="104"/>
      <c r="AP406" s="104"/>
    </row>
    <row r="407" spans="1:42">
      <c r="A407" s="122" t="s">
        <v>1422</v>
      </c>
      <c r="B407" s="106" t="s">
        <v>801</v>
      </c>
      <c r="C407" s="106" t="s">
        <v>1423</v>
      </c>
      <c r="D407" s="99">
        <v>500</v>
      </c>
      <c r="E407" s="100">
        <v>20</v>
      </c>
      <c r="F407" s="101">
        <f t="shared" si="30"/>
        <v>10000</v>
      </c>
      <c r="G407" s="100">
        <v>5</v>
      </c>
      <c r="H407" s="102">
        <f t="shared" si="31"/>
        <v>5</v>
      </c>
      <c r="I407" s="101">
        <v>2500</v>
      </c>
      <c r="J407" s="101">
        <f t="shared" si="32"/>
        <v>7500</v>
      </c>
      <c r="K407" s="101">
        <f t="shared" si="33"/>
        <v>2500</v>
      </c>
      <c r="L407" s="102">
        <f t="shared" si="34"/>
        <v>0</v>
      </c>
      <c r="M407" s="103"/>
      <c r="N407" s="103"/>
      <c r="O407" s="103"/>
      <c r="P407" s="104" t="s">
        <v>1334</v>
      </c>
      <c r="Q407" s="104"/>
      <c r="R407" s="105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/>
      <c r="AC407" s="104"/>
      <c r="AD407" s="104"/>
      <c r="AE407" s="104"/>
      <c r="AF407" s="104"/>
      <c r="AG407" s="104"/>
      <c r="AH407" s="104"/>
      <c r="AI407" s="104"/>
      <c r="AJ407" s="104"/>
      <c r="AK407" s="104"/>
      <c r="AL407" s="104"/>
      <c r="AM407" s="104"/>
      <c r="AN407" s="104"/>
      <c r="AO407" s="104"/>
      <c r="AP407" s="104"/>
    </row>
    <row r="408" spans="1:42">
      <c r="A408" s="122" t="s">
        <v>1424</v>
      </c>
      <c r="B408" s="98" t="s">
        <v>925</v>
      </c>
      <c r="C408" s="98" t="s">
        <v>1425</v>
      </c>
      <c r="D408" s="99">
        <v>500</v>
      </c>
      <c r="E408" s="100">
        <v>76</v>
      </c>
      <c r="F408" s="101">
        <f t="shared" si="30"/>
        <v>38000</v>
      </c>
      <c r="G408" s="100">
        <v>43</v>
      </c>
      <c r="H408" s="102">
        <f t="shared" si="31"/>
        <v>43.8018672789492</v>
      </c>
      <c r="I408" s="101">
        <v>21900.9336394746</v>
      </c>
      <c r="J408" s="101">
        <f t="shared" si="32"/>
        <v>16099.0663605254</v>
      </c>
      <c r="K408" s="101">
        <f t="shared" si="33"/>
        <v>21500</v>
      </c>
      <c r="L408" s="102">
        <f t="shared" si="34"/>
        <v>400.933639474599</v>
      </c>
      <c r="M408" s="103"/>
      <c r="N408" s="103"/>
      <c r="O408" s="103"/>
      <c r="P408" s="104" t="s">
        <v>1334</v>
      </c>
      <c r="Q408" s="104"/>
      <c r="R408" s="105"/>
      <c r="S408" s="104"/>
      <c r="T408" s="104"/>
      <c r="U408" s="104"/>
      <c r="V408" s="104"/>
      <c r="W408" s="104"/>
      <c r="X408" s="104"/>
      <c r="Y408" s="104"/>
      <c r="Z408" s="104"/>
      <c r="AA408" s="104"/>
      <c r="AB408" s="104"/>
      <c r="AC408" s="104"/>
      <c r="AD408" s="104"/>
      <c r="AE408" s="104"/>
      <c r="AF408" s="104"/>
      <c r="AG408" s="104"/>
      <c r="AH408" s="104"/>
      <c r="AI408" s="104"/>
      <c r="AJ408" s="104"/>
      <c r="AK408" s="104"/>
      <c r="AL408" s="104"/>
      <c r="AM408" s="104"/>
      <c r="AN408" s="104"/>
      <c r="AO408" s="104"/>
      <c r="AP408" s="104"/>
    </row>
    <row r="409" spans="1:42">
      <c r="A409" s="122" t="s">
        <v>1426</v>
      </c>
      <c r="B409" s="98" t="s">
        <v>925</v>
      </c>
      <c r="C409" s="98" t="s">
        <v>1427</v>
      </c>
      <c r="D409" s="99">
        <v>500</v>
      </c>
      <c r="E409" s="100">
        <v>79</v>
      </c>
      <c r="F409" s="101">
        <f t="shared" si="30"/>
        <v>39500</v>
      </c>
      <c r="G409" s="100">
        <v>48</v>
      </c>
      <c r="H409" s="102">
        <f t="shared" si="31"/>
        <v>48.5498649396859</v>
      </c>
      <c r="I409" s="101">
        <v>24274.932469843</v>
      </c>
      <c r="J409" s="101">
        <f t="shared" si="32"/>
        <v>15225.067530157</v>
      </c>
      <c r="K409" s="101">
        <f t="shared" si="33"/>
        <v>24000</v>
      </c>
      <c r="L409" s="102">
        <f t="shared" si="34"/>
        <v>274.932469842966</v>
      </c>
      <c r="M409" s="103"/>
      <c r="N409" s="103"/>
      <c r="O409" s="103"/>
      <c r="P409" s="104" t="s">
        <v>1334</v>
      </c>
      <c r="Q409" s="104" t="s">
        <v>1428</v>
      </c>
      <c r="R409" s="105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/>
      <c r="AC409" s="104"/>
      <c r="AD409" s="104"/>
      <c r="AE409" s="104"/>
      <c r="AF409" s="104"/>
      <c r="AG409" s="104"/>
      <c r="AH409" s="104"/>
      <c r="AI409" s="104"/>
      <c r="AJ409" s="104"/>
      <c r="AK409" s="104"/>
      <c r="AL409" s="104"/>
      <c r="AM409" s="104"/>
      <c r="AN409" s="104"/>
      <c r="AO409" s="104"/>
      <c r="AP409" s="104"/>
    </row>
    <row r="410" spans="1:42">
      <c r="A410" s="122" t="s">
        <v>1429</v>
      </c>
      <c r="B410" s="98" t="s">
        <v>925</v>
      </c>
      <c r="C410" s="98" t="s">
        <v>1430</v>
      </c>
      <c r="D410" s="99">
        <v>500</v>
      </c>
      <c r="E410" s="100">
        <v>83</v>
      </c>
      <c r="F410" s="101">
        <f t="shared" si="30"/>
        <v>41500</v>
      </c>
      <c r="G410" s="100">
        <v>40</v>
      </c>
      <c r="H410" s="102">
        <f t="shared" si="31"/>
        <v>40.7607915668678</v>
      </c>
      <c r="I410" s="101">
        <v>20380.3957834339</v>
      </c>
      <c r="J410" s="101">
        <f t="shared" si="32"/>
        <v>21119.6042165661</v>
      </c>
      <c r="K410" s="101">
        <f t="shared" si="33"/>
        <v>20000</v>
      </c>
      <c r="L410" s="102">
        <f t="shared" si="34"/>
        <v>380.395783433923</v>
      </c>
      <c r="M410" s="103"/>
      <c r="N410" s="103"/>
      <c r="O410" s="103"/>
      <c r="P410" s="104" t="s">
        <v>1334</v>
      </c>
      <c r="Q410" s="104"/>
      <c r="R410" s="105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/>
      <c r="AC410" s="104"/>
      <c r="AD410" s="104"/>
      <c r="AE410" s="104"/>
      <c r="AF410" s="104"/>
      <c r="AG410" s="104"/>
      <c r="AH410" s="104"/>
      <c r="AI410" s="104"/>
      <c r="AJ410" s="104"/>
      <c r="AK410" s="104"/>
      <c r="AL410" s="104"/>
      <c r="AM410" s="104"/>
      <c r="AN410" s="104"/>
      <c r="AO410" s="104"/>
      <c r="AP410" s="104"/>
    </row>
    <row r="411" spans="1:42">
      <c r="A411" s="122" t="s">
        <v>1431</v>
      </c>
      <c r="B411" s="98" t="s">
        <v>929</v>
      </c>
      <c r="C411" s="98" t="s">
        <v>1432</v>
      </c>
      <c r="D411" s="99">
        <v>500</v>
      </c>
      <c r="E411" s="100">
        <v>167</v>
      </c>
      <c r="F411" s="101">
        <f t="shared" si="30"/>
        <v>83500</v>
      </c>
      <c r="G411" s="100">
        <v>140</v>
      </c>
      <c r="H411" s="102">
        <f t="shared" si="31"/>
        <v>139.999999425896</v>
      </c>
      <c r="I411" s="101">
        <v>69999.9997129481</v>
      </c>
      <c r="J411" s="101">
        <f t="shared" si="32"/>
        <v>13500.0002870519</v>
      </c>
      <c r="K411" s="101">
        <f t="shared" si="33"/>
        <v>70000</v>
      </c>
      <c r="L411" s="102">
        <f t="shared" si="34"/>
        <v>-0.000287051909253933</v>
      </c>
      <c r="M411" s="103"/>
      <c r="N411" s="103"/>
      <c r="O411" s="103"/>
      <c r="P411" s="104" t="s">
        <v>1334</v>
      </c>
      <c r="Q411" s="104" t="s">
        <v>931</v>
      </c>
      <c r="R411" s="105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/>
      <c r="AC411" s="104"/>
      <c r="AD411" s="104"/>
      <c r="AE411" s="104"/>
      <c r="AF411" s="104"/>
      <c r="AG411" s="104"/>
      <c r="AH411" s="104"/>
      <c r="AI411" s="104"/>
      <c r="AJ411" s="104"/>
      <c r="AK411" s="104"/>
      <c r="AL411" s="104"/>
      <c r="AM411" s="104"/>
      <c r="AN411" s="104"/>
      <c r="AO411" s="104"/>
      <c r="AP411" s="104"/>
    </row>
    <row r="412" spans="1:42">
      <c r="A412" s="122" t="s">
        <v>1433</v>
      </c>
      <c r="B412" s="98" t="s">
        <v>929</v>
      </c>
      <c r="C412" s="98" t="s">
        <v>1434</v>
      </c>
      <c r="D412" s="99">
        <v>500</v>
      </c>
      <c r="E412" s="100">
        <v>167</v>
      </c>
      <c r="F412" s="101">
        <f t="shared" si="30"/>
        <v>83500</v>
      </c>
      <c r="G412" s="100">
        <v>140</v>
      </c>
      <c r="H412" s="102">
        <f t="shared" si="31"/>
        <v>140.000008511867</v>
      </c>
      <c r="I412" s="101">
        <v>70000.0042559335</v>
      </c>
      <c r="J412" s="101">
        <f t="shared" si="32"/>
        <v>13499.9957440665</v>
      </c>
      <c r="K412" s="101">
        <f t="shared" si="33"/>
        <v>70000</v>
      </c>
      <c r="L412" s="102">
        <f t="shared" si="34"/>
        <v>0.00425593345426023</v>
      </c>
      <c r="M412" s="103"/>
      <c r="N412" s="103"/>
      <c r="O412" s="103"/>
      <c r="P412" s="104" t="s">
        <v>1334</v>
      </c>
      <c r="Q412" s="104" t="s">
        <v>931</v>
      </c>
      <c r="R412" s="105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/>
      <c r="AC412" s="104"/>
      <c r="AD412" s="104"/>
      <c r="AE412" s="104"/>
      <c r="AF412" s="104"/>
      <c r="AG412" s="104"/>
      <c r="AH412" s="104"/>
      <c r="AI412" s="104"/>
      <c r="AJ412" s="104"/>
      <c r="AK412" s="104"/>
      <c r="AL412" s="104"/>
      <c r="AM412" s="104"/>
      <c r="AN412" s="104"/>
      <c r="AO412" s="104"/>
      <c r="AP412" s="104"/>
    </row>
    <row r="413" spans="1:42">
      <c r="A413" s="122" t="s">
        <v>1435</v>
      </c>
      <c r="B413" s="98" t="s">
        <v>1003</v>
      </c>
      <c r="C413" s="98" t="s">
        <v>1436</v>
      </c>
      <c r="D413" s="99">
        <v>500</v>
      </c>
      <c r="E413" s="100">
        <v>174</v>
      </c>
      <c r="F413" s="101">
        <f t="shared" si="30"/>
        <v>87000</v>
      </c>
      <c r="G413" s="100">
        <v>166</v>
      </c>
      <c r="H413" s="102">
        <f t="shared" si="31"/>
        <v>166.469592377357</v>
      </c>
      <c r="I413" s="101">
        <v>83234.7961886783</v>
      </c>
      <c r="J413" s="101">
        <f t="shared" si="32"/>
        <v>3765.20381132173</v>
      </c>
      <c r="K413" s="101">
        <f t="shared" si="33"/>
        <v>83000</v>
      </c>
      <c r="L413" s="102">
        <f t="shared" si="34"/>
        <v>234.796188678272</v>
      </c>
      <c r="M413" s="103"/>
      <c r="N413" s="103"/>
      <c r="O413" s="103"/>
      <c r="P413" s="104" t="s">
        <v>1334</v>
      </c>
      <c r="Q413" s="104" t="s">
        <v>1005</v>
      </c>
      <c r="R413" s="105"/>
      <c r="S413" s="104"/>
      <c r="T413" s="104"/>
      <c r="U413" s="104"/>
      <c r="V413" s="104"/>
      <c r="W413" s="104"/>
      <c r="X413" s="104"/>
      <c r="Y413" s="104"/>
      <c r="Z413" s="104"/>
      <c r="AA413" s="104"/>
      <c r="AB413" s="104"/>
      <c r="AC413" s="104"/>
      <c r="AD413" s="104"/>
      <c r="AE413" s="104"/>
      <c r="AF413" s="104"/>
      <c r="AG413" s="104"/>
      <c r="AH413" s="104"/>
      <c r="AI413" s="104"/>
      <c r="AJ413" s="104"/>
      <c r="AK413" s="104"/>
      <c r="AL413" s="104"/>
      <c r="AM413" s="104"/>
      <c r="AN413" s="104"/>
      <c r="AO413" s="104"/>
      <c r="AP413" s="104"/>
    </row>
    <row r="414" spans="1:42">
      <c r="A414" s="122" t="s">
        <v>1437</v>
      </c>
      <c r="B414" s="98" t="s">
        <v>1023</v>
      </c>
      <c r="C414" s="98" t="s">
        <v>1438</v>
      </c>
      <c r="D414" s="99">
        <v>500</v>
      </c>
      <c r="E414" s="100">
        <v>41</v>
      </c>
      <c r="F414" s="101">
        <f t="shared" si="30"/>
        <v>20500</v>
      </c>
      <c r="G414" s="100">
        <v>186</v>
      </c>
      <c r="H414" s="102">
        <f t="shared" si="31"/>
        <v>186.030016065754</v>
      </c>
      <c r="I414" s="101">
        <v>93015.0080328769</v>
      </c>
      <c r="J414" s="101">
        <f t="shared" si="32"/>
        <v>-72515.0080328769</v>
      </c>
      <c r="K414" s="101">
        <f t="shared" si="33"/>
        <v>93000</v>
      </c>
      <c r="L414" s="102">
        <f t="shared" si="34"/>
        <v>15.0080328769109</v>
      </c>
      <c r="M414" s="103"/>
      <c r="N414" s="103"/>
      <c r="O414" s="103"/>
      <c r="P414" s="104" t="s">
        <v>1334</v>
      </c>
      <c r="Q414" s="104"/>
      <c r="R414" s="105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/>
      <c r="AC414" s="104"/>
      <c r="AD414" s="104"/>
      <c r="AE414" s="104"/>
      <c r="AF414" s="104"/>
      <c r="AG414" s="104"/>
      <c r="AH414" s="104"/>
      <c r="AI414" s="104"/>
      <c r="AJ414" s="104"/>
      <c r="AK414" s="104"/>
      <c r="AL414" s="104"/>
      <c r="AM414" s="104"/>
      <c r="AN414" s="104"/>
      <c r="AO414" s="104"/>
      <c r="AP414" s="104"/>
    </row>
    <row r="415" spans="1:42">
      <c r="A415" s="122" t="s">
        <v>1439</v>
      </c>
      <c r="B415" s="98" t="s">
        <v>1064</v>
      </c>
      <c r="C415" s="98" t="s">
        <v>1440</v>
      </c>
      <c r="D415" s="99">
        <v>500</v>
      </c>
      <c r="E415" s="100">
        <v>93</v>
      </c>
      <c r="F415" s="101">
        <f t="shared" si="30"/>
        <v>46500</v>
      </c>
      <c r="G415" s="100">
        <v>61</v>
      </c>
      <c r="H415" s="102">
        <f t="shared" si="31"/>
        <v>61.1374004153017</v>
      </c>
      <c r="I415" s="101">
        <v>30568.7002076508</v>
      </c>
      <c r="J415" s="101">
        <f t="shared" si="32"/>
        <v>15931.2997923492</v>
      </c>
      <c r="K415" s="101">
        <f t="shared" si="33"/>
        <v>30500</v>
      </c>
      <c r="L415" s="102">
        <f t="shared" si="34"/>
        <v>68.700207650847</v>
      </c>
      <c r="M415" s="103"/>
      <c r="N415" s="103"/>
      <c r="O415" s="103"/>
      <c r="P415" s="104" t="s">
        <v>1334</v>
      </c>
      <c r="Q415" s="104"/>
      <c r="R415" s="105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/>
      <c r="AC415" s="104"/>
      <c r="AD415" s="104"/>
      <c r="AE415" s="104"/>
      <c r="AF415" s="104"/>
      <c r="AG415" s="104"/>
      <c r="AH415" s="104"/>
      <c r="AI415" s="104"/>
      <c r="AJ415" s="104"/>
      <c r="AK415" s="104"/>
      <c r="AL415" s="104"/>
      <c r="AM415" s="104"/>
      <c r="AN415" s="104"/>
      <c r="AO415" s="104"/>
      <c r="AP415" s="104"/>
    </row>
    <row r="416" spans="1:42">
      <c r="A416" s="122" t="s">
        <v>1441</v>
      </c>
      <c r="B416" s="98" t="s">
        <v>1088</v>
      </c>
      <c r="C416" s="98" t="s">
        <v>1350</v>
      </c>
      <c r="D416" s="99">
        <v>500</v>
      </c>
      <c r="E416" s="100">
        <v>302</v>
      </c>
      <c r="F416" s="101">
        <f t="shared" si="30"/>
        <v>151000</v>
      </c>
      <c r="G416" s="100">
        <v>329</v>
      </c>
      <c r="H416" s="102">
        <f t="shared" si="31"/>
        <v>329.281848460998</v>
      </c>
      <c r="I416" s="101">
        <v>164640.924230499</v>
      </c>
      <c r="J416" s="101">
        <f t="shared" si="32"/>
        <v>-13640.9242304992</v>
      </c>
      <c r="K416" s="101">
        <f t="shared" si="33"/>
        <v>164500</v>
      </c>
      <c r="L416" s="102">
        <f t="shared" si="34"/>
        <v>140.924230499222</v>
      </c>
      <c r="M416" s="103"/>
      <c r="N416" s="103"/>
      <c r="O416" s="103"/>
      <c r="P416" s="104" t="s">
        <v>1334</v>
      </c>
      <c r="Q416" s="104"/>
      <c r="R416" s="105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/>
      <c r="AC416" s="104"/>
      <c r="AD416" s="104"/>
      <c r="AE416" s="104"/>
      <c r="AF416" s="104"/>
      <c r="AG416" s="104"/>
      <c r="AH416" s="104"/>
      <c r="AI416" s="104"/>
      <c r="AJ416" s="104"/>
      <c r="AK416" s="104"/>
      <c r="AL416" s="104"/>
      <c r="AM416" s="104"/>
      <c r="AN416" s="104"/>
      <c r="AO416" s="104"/>
      <c r="AP416" s="104"/>
    </row>
    <row r="417" spans="1:42">
      <c r="A417" s="122" t="s">
        <v>1442</v>
      </c>
      <c r="B417" s="98" t="s">
        <v>425</v>
      </c>
      <c r="C417" s="98" t="s">
        <v>1443</v>
      </c>
      <c r="D417" s="99">
        <v>500</v>
      </c>
      <c r="E417" s="100">
        <v>61</v>
      </c>
      <c r="F417" s="101">
        <f t="shared" si="30"/>
        <v>30500</v>
      </c>
      <c r="G417" s="100">
        <v>26</v>
      </c>
      <c r="H417" s="102">
        <f t="shared" si="31"/>
        <v>26.3869044652621</v>
      </c>
      <c r="I417" s="101">
        <v>13193.452232631</v>
      </c>
      <c r="J417" s="101">
        <f t="shared" si="32"/>
        <v>17306.547767369</v>
      </c>
      <c r="K417" s="101">
        <f t="shared" si="33"/>
        <v>13000</v>
      </c>
      <c r="L417" s="102">
        <f t="shared" si="34"/>
        <v>193.452232631033</v>
      </c>
      <c r="M417" s="103"/>
      <c r="N417" s="103"/>
      <c r="O417" s="103"/>
      <c r="P417" s="104" t="s">
        <v>1334</v>
      </c>
      <c r="Q417" s="104" t="s">
        <v>1098</v>
      </c>
      <c r="R417" s="105"/>
      <c r="S417" s="104"/>
      <c r="T417" s="104"/>
      <c r="U417" s="104"/>
      <c r="V417" s="104"/>
      <c r="W417" s="104"/>
      <c r="X417" s="104"/>
      <c r="Y417" s="104"/>
      <c r="Z417" s="104"/>
      <c r="AA417" s="104"/>
      <c r="AB417" s="104"/>
      <c r="AC417" s="104"/>
      <c r="AD417" s="104"/>
      <c r="AE417" s="104"/>
      <c r="AF417" s="104"/>
      <c r="AG417" s="104"/>
      <c r="AH417" s="104"/>
      <c r="AI417" s="104"/>
      <c r="AJ417" s="104"/>
      <c r="AK417" s="104"/>
      <c r="AL417" s="104"/>
      <c r="AM417" s="104"/>
      <c r="AN417" s="104"/>
      <c r="AO417" s="104"/>
      <c r="AP417" s="104"/>
    </row>
    <row r="418" spans="1:42">
      <c r="A418" s="122" t="s">
        <v>1444</v>
      </c>
      <c r="B418" s="98" t="s">
        <v>425</v>
      </c>
      <c r="C418" s="98" t="s">
        <v>1445</v>
      </c>
      <c r="D418" s="99">
        <v>500</v>
      </c>
      <c r="E418" s="100">
        <v>20</v>
      </c>
      <c r="F418" s="101">
        <f t="shared" si="30"/>
        <v>10000</v>
      </c>
      <c r="G418" s="100">
        <v>20</v>
      </c>
      <c r="H418" s="102">
        <f t="shared" si="31"/>
        <v>20</v>
      </c>
      <c r="I418" s="101">
        <v>10000</v>
      </c>
      <c r="J418" s="101">
        <f t="shared" si="32"/>
        <v>0</v>
      </c>
      <c r="K418" s="101">
        <f t="shared" si="33"/>
        <v>10000</v>
      </c>
      <c r="L418" s="102">
        <f t="shared" si="34"/>
        <v>0</v>
      </c>
      <c r="M418" s="103"/>
      <c r="N418" s="103"/>
      <c r="O418" s="103"/>
      <c r="P418" s="104" t="s">
        <v>1334</v>
      </c>
      <c r="Q418" s="104" t="s">
        <v>1098</v>
      </c>
      <c r="R418" s="105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/>
      <c r="AC418" s="104"/>
      <c r="AD418" s="104"/>
      <c r="AE418" s="104"/>
      <c r="AF418" s="104"/>
      <c r="AG418" s="104"/>
      <c r="AH418" s="104"/>
      <c r="AI418" s="104"/>
      <c r="AJ418" s="104"/>
      <c r="AK418" s="104"/>
      <c r="AL418" s="104"/>
      <c r="AM418" s="104"/>
      <c r="AN418" s="104"/>
      <c r="AO418" s="104"/>
      <c r="AP418" s="104"/>
    </row>
    <row r="419" spans="1:42">
      <c r="A419" s="122" t="s">
        <v>1446</v>
      </c>
      <c r="B419" s="98" t="s">
        <v>425</v>
      </c>
      <c r="C419" s="98" t="s">
        <v>1447</v>
      </c>
      <c r="D419" s="99">
        <v>500</v>
      </c>
      <c r="E419" s="100">
        <v>183</v>
      </c>
      <c r="F419" s="101">
        <f t="shared" si="30"/>
        <v>91500</v>
      </c>
      <c r="G419" s="100">
        <v>155</v>
      </c>
      <c r="H419" s="102">
        <f t="shared" si="31"/>
        <v>155.056193031117</v>
      </c>
      <c r="I419" s="101">
        <v>77528.0965155586</v>
      </c>
      <c r="J419" s="101">
        <f t="shared" si="32"/>
        <v>13971.9034844414</v>
      </c>
      <c r="K419" s="101">
        <f t="shared" si="33"/>
        <v>77500</v>
      </c>
      <c r="L419" s="102">
        <f t="shared" si="34"/>
        <v>28.0965155586164</v>
      </c>
      <c r="M419" s="103"/>
      <c r="N419" s="103"/>
      <c r="O419" s="103"/>
      <c r="P419" s="104" t="s">
        <v>1334</v>
      </c>
      <c r="Q419" s="104" t="s">
        <v>1098</v>
      </c>
      <c r="R419" s="105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/>
      <c r="AC419" s="104"/>
      <c r="AD419" s="104"/>
      <c r="AE419" s="104"/>
      <c r="AF419" s="104"/>
      <c r="AG419" s="104"/>
      <c r="AH419" s="104"/>
      <c r="AI419" s="104"/>
      <c r="AJ419" s="104"/>
      <c r="AK419" s="104"/>
      <c r="AL419" s="104"/>
      <c r="AM419" s="104"/>
      <c r="AN419" s="104"/>
      <c r="AO419" s="104"/>
      <c r="AP419" s="104"/>
    </row>
    <row r="420" spans="1:42">
      <c r="A420" s="122" t="s">
        <v>1448</v>
      </c>
      <c r="B420" s="98" t="s">
        <v>1186</v>
      </c>
      <c r="C420" s="98" t="s">
        <v>1449</v>
      </c>
      <c r="D420" s="99">
        <v>500</v>
      </c>
      <c r="E420" s="100">
        <v>113</v>
      </c>
      <c r="F420" s="101">
        <f t="shared" si="30"/>
        <v>56500</v>
      </c>
      <c r="G420" s="100">
        <v>79</v>
      </c>
      <c r="H420" s="102">
        <f t="shared" si="31"/>
        <v>79.4630126839026</v>
      </c>
      <c r="I420" s="101">
        <v>39731.5063419513</v>
      </c>
      <c r="J420" s="101">
        <f t="shared" si="32"/>
        <v>16768.4936580487</v>
      </c>
      <c r="K420" s="101">
        <f t="shared" si="33"/>
        <v>39500</v>
      </c>
      <c r="L420" s="102">
        <f t="shared" si="34"/>
        <v>231.506341951281</v>
      </c>
      <c r="M420" s="103"/>
      <c r="N420" s="103"/>
      <c r="O420" s="103"/>
      <c r="P420" s="104" t="s">
        <v>1334</v>
      </c>
      <c r="Q420" s="104" t="s">
        <v>1188</v>
      </c>
      <c r="R420" s="105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/>
      <c r="AC420" s="104"/>
      <c r="AD420" s="104"/>
      <c r="AE420" s="104"/>
      <c r="AF420" s="104"/>
      <c r="AG420" s="104"/>
      <c r="AH420" s="104"/>
      <c r="AI420" s="104"/>
      <c r="AJ420" s="104"/>
      <c r="AK420" s="104"/>
      <c r="AL420" s="104"/>
      <c r="AM420" s="104"/>
      <c r="AN420" s="104"/>
      <c r="AO420" s="104"/>
      <c r="AP420" s="104"/>
    </row>
    <row r="421" spans="1:42">
      <c r="A421" s="122" t="s">
        <v>1450</v>
      </c>
      <c r="B421" s="98" t="s">
        <v>1186</v>
      </c>
      <c r="C421" s="98" t="s">
        <v>933</v>
      </c>
      <c r="D421" s="99">
        <v>500</v>
      </c>
      <c r="E421" s="100">
        <v>158</v>
      </c>
      <c r="F421" s="101">
        <f t="shared" si="30"/>
        <v>79000</v>
      </c>
      <c r="G421" s="100">
        <v>126</v>
      </c>
      <c r="H421" s="102">
        <f t="shared" si="31"/>
        <v>126.305486686546</v>
      </c>
      <c r="I421" s="101">
        <v>63152.7433432732</v>
      </c>
      <c r="J421" s="101">
        <f t="shared" si="32"/>
        <v>15847.2566567268</v>
      </c>
      <c r="K421" s="101">
        <f t="shared" si="33"/>
        <v>63000</v>
      </c>
      <c r="L421" s="102">
        <f t="shared" si="34"/>
        <v>152.743343273185</v>
      </c>
      <c r="M421" s="103"/>
      <c r="N421" s="103"/>
      <c r="O421" s="103"/>
      <c r="P421" s="104" t="s">
        <v>1334</v>
      </c>
      <c r="Q421" s="104" t="s">
        <v>1188</v>
      </c>
      <c r="R421" s="105"/>
      <c r="S421" s="104"/>
      <c r="T421" s="104"/>
      <c r="U421" s="104"/>
      <c r="V421" s="104"/>
      <c r="W421" s="104"/>
      <c r="X421" s="104"/>
      <c r="Y421" s="104"/>
      <c r="Z421" s="104"/>
      <c r="AA421" s="104"/>
      <c r="AB421" s="104"/>
      <c r="AC421" s="104"/>
      <c r="AD421" s="104"/>
      <c r="AE421" s="104"/>
      <c r="AF421" s="104"/>
      <c r="AG421" s="104"/>
      <c r="AH421" s="104"/>
      <c r="AI421" s="104"/>
      <c r="AJ421" s="104"/>
      <c r="AK421" s="104"/>
      <c r="AL421" s="104"/>
      <c r="AM421" s="104"/>
      <c r="AN421" s="104"/>
      <c r="AO421" s="104"/>
      <c r="AP421" s="104"/>
    </row>
    <row r="422" spans="1:42">
      <c r="A422" s="122" t="s">
        <v>1451</v>
      </c>
      <c r="B422" s="98" t="s">
        <v>1186</v>
      </c>
      <c r="C422" s="98" t="s">
        <v>1452</v>
      </c>
      <c r="D422" s="99">
        <v>500</v>
      </c>
      <c r="E422" s="100">
        <v>92</v>
      </c>
      <c r="F422" s="101">
        <f t="shared" si="30"/>
        <v>46000</v>
      </c>
      <c r="G422" s="100">
        <v>57</v>
      </c>
      <c r="H422" s="102">
        <f t="shared" si="31"/>
        <v>57.7566417957498</v>
      </c>
      <c r="I422" s="101">
        <v>28878.3208978749</v>
      </c>
      <c r="J422" s="101">
        <f t="shared" si="32"/>
        <v>17121.6791021251</v>
      </c>
      <c r="K422" s="101">
        <f t="shared" si="33"/>
        <v>28500</v>
      </c>
      <c r="L422" s="102">
        <f t="shared" si="34"/>
        <v>378.32089787491</v>
      </c>
      <c r="M422" s="103"/>
      <c r="N422" s="103"/>
      <c r="O422" s="103"/>
      <c r="P422" s="104" t="s">
        <v>1334</v>
      </c>
      <c r="Q422" s="104" t="s">
        <v>1188</v>
      </c>
      <c r="R422" s="105"/>
      <c r="S422" s="104"/>
      <c r="T422" s="104"/>
      <c r="U422" s="104"/>
      <c r="V422" s="104"/>
      <c r="W422" s="104"/>
      <c r="X422" s="104"/>
      <c r="Y422" s="104"/>
      <c r="Z422" s="104"/>
      <c r="AA422" s="104"/>
      <c r="AB422" s="104"/>
      <c r="AC422" s="104"/>
      <c r="AD422" s="104"/>
      <c r="AE422" s="104"/>
      <c r="AF422" s="104"/>
      <c r="AG422" s="104"/>
      <c r="AH422" s="104"/>
      <c r="AI422" s="104"/>
      <c r="AJ422" s="104"/>
      <c r="AK422" s="104"/>
      <c r="AL422" s="104"/>
      <c r="AM422" s="104"/>
      <c r="AN422" s="104"/>
      <c r="AO422" s="104"/>
      <c r="AP422" s="104"/>
    </row>
    <row r="423" spans="1:42">
      <c r="A423" s="122" t="s">
        <v>1453</v>
      </c>
      <c r="B423" s="98" t="s">
        <v>1186</v>
      </c>
      <c r="C423" s="98" t="s">
        <v>1454</v>
      </c>
      <c r="D423" s="99">
        <v>500</v>
      </c>
      <c r="E423" s="100">
        <v>61</v>
      </c>
      <c r="F423" s="101">
        <f t="shared" si="30"/>
        <v>30500</v>
      </c>
      <c r="G423" s="100">
        <v>25</v>
      </c>
      <c r="H423" s="102">
        <f t="shared" si="31"/>
        <v>25.6043738164948</v>
      </c>
      <c r="I423" s="101">
        <v>12802.1869082474</v>
      </c>
      <c r="J423" s="101">
        <f t="shared" si="32"/>
        <v>17697.8130917526</v>
      </c>
      <c r="K423" s="101">
        <f t="shared" si="33"/>
        <v>12500</v>
      </c>
      <c r="L423" s="102">
        <f t="shared" si="34"/>
        <v>302.186908247422</v>
      </c>
      <c r="M423" s="103"/>
      <c r="N423" s="103"/>
      <c r="O423" s="103"/>
      <c r="P423" s="104" t="s">
        <v>1334</v>
      </c>
      <c r="Q423" s="104" t="s">
        <v>1188</v>
      </c>
      <c r="R423" s="105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  <c r="AE423" s="104"/>
      <c r="AF423" s="104"/>
      <c r="AG423" s="104"/>
      <c r="AH423" s="104"/>
      <c r="AI423" s="104"/>
      <c r="AJ423" s="104"/>
      <c r="AK423" s="104"/>
      <c r="AL423" s="104"/>
      <c r="AM423" s="104"/>
      <c r="AN423" s="104"/>
      <c r="AO423" s="104"/>
      <c r="AP423" s="104"/>
    </row>
    <row r="424" spans="1:42">
      <c r="A424" s="122" t="s">
        <v>1455</v>
      </c>
      <c r="B424" s="98" t="s">
        <v>1194</v>
      </c>
      <c r="C424" s="98" t="s">
        <v>1456</v>
      </c>
      <c r="D424" s="99">
        <v>500</v>
      </c>
      <c r="E424" s="100">
        <v>49</v>
      </c>
      <c r="F424" s="101">
        <f t="shared" si="30"/>
        <v>24500</v>
      </c>
      <c r="G424" s="100">
        <v>14</v>
      </c>
      <c r="H424" s="102">
        <f t="shared" si="31"/>
        <v>14.0837355884719</v>
      </c>
      <c r="I424" s="101">
        <v>7041.86779423593</v>
      </c>
      <c r="J424" s="101">
        <f t="shared" si="32"/>
        <v>17458.1322057641</v>
      </c>
      <c r="K424" s="101">
        <f t="shared" si="33"/>
        <v>7000</v>
      </c>
      <c r="L424" s="102">
        <f t="shared" si="34"/>
        <v>41.8677942359263</v>
      </c>
      <c r="M424" s="103"/>
      <c r="N424" s="103"/>
      <c r="O424" s="103"/>
      <c r="P424" s="104" t="s">
        <v>1334</v>
      </c>
      <c r="Q424" s="104" t="s">
        <v>1303</v>
      </c>
      <c r="R424" s="105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/>
      <c r="AC424" s="104"/>
      <c r="AD424" s="104"/>
      <c r="AE424" s="104"/>
      <c r="AF424" s="104"/>
      <c r="AG424" s="104"/>
      <c r="AH424" s="104"/>
      <c r="AI424" s="104"/>
      <c r="AJ424" s="104"/>
      <c r="AK424" s="104"/>
      <c r="AL424" s="104"/>
      <c r="AM424" s="104"/>
      <c r="AN424" s="104"/>
      <c r="AO424" s="104"/>
      <c r="AP424" s="104"/>
    </row>
    <row r="425" spans="1:42">
      <c r="A425" s="122" t="s">
        <v>1457</v>
      </c>
      <c r="B425" s="98" t="s">
        <v>1458</v>
      </c>
      <c r="C425" s="98" t="s">
        <v>1459</v>
      </c>
      <c r="D425" s="99">
        <v>500</v>
      </c>
      <c r="E425" s="100">
        <v>83</v>
      </c>
      <c r="F425" s="101">
        <f t="shared" si="30"/>
        <v>41500</v>
      </c>
      <c r="G425" s="100">
        <v>76</v>
      </c>
      <c r="H425" s="102">
        <f t="shared" si="31"/>
        <v>76.0908501814063</v>
      </c>
      <c r="I425" s="101">
        <v>38045.4250907031</v>
      </c>
      <c r="J425" s="101">
        <f t="shared" si="32"/>
        <v>3454.57490929688</v>
      </c>
      <c r="K425" s="101">
        <f t="shared" si="33"/>
        <v>38000</v>
      </c>
      <c r="L425" s="102">
        <f t="shared" si="34"/>
        <v>45.4250907031237</v>
      </c>
      <c r="M425" s="103"/>
      <c r="N425" s="103"/>
      <c r="O425" s="103"/>
      <c r="P425" s="104" t="s">
        <v>1334</v>
      </c>
      <c r="Q425" s="104"/>
      <c r="R425" s="105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/>
      <c r="AC425" s="104"/>
      <c r="AD425" s="104"/>
      <c r="AE425" s="104"/>
      <c r="AF425" s="104"/>
      <c r="AG425" s="104"/>
      <c r="AH425" s="104"/>
      <c r="AI425" s="104"/>
      <c r="AJ425" s="104"/>
      <c r="AK425" s="104"/>
      <c r="AL425" s="104"/>
      <c r="AM425" s="104"/>
      <c r="AN425" s="104"/>
      <c r="AO425" s="104"/>
      <c r="AP425" s="104"/>
    </row>
    <row r="426" spans="1:42">
      <c r="A426" s="122" t="s">
        <v>1460</v>
      </c>
      <c r="B426" s="98" t="s">
        <v>1254</v>
      </c>
      <c r="C426" s="98" t="s">
        <v>1461</v>
      </c>
      <c r="D426" s="99">
        <v>500</v>
      </c>
      <c r="E426" s="100">
        <v>143</v>
      </c>
      <c r="F426" s="101">
        <f t="shared" si="30"/>
        <v>71500</v>
      </c>
      <c r="G426" s="100">
        <v>110</v>
      </c>
      <c r="H426" s="102">
        <f t="shared" si="31"/>
        <v>110.116225850833</v>
      </c>
      <c r="I426" s="101">
        <v>55058.1129254164</v>
      </c>
      <c r="J426" s="101">
        <f t="shared" si="32"/>
        <v>16441.8870745836</v>
      </c>
      <c r="K426" s="101">
        <f t="shared" si="33"/>
        <v>55000</v>
      </c>
      <c r="L426" s="102">
        <f t="shared" si="34"/>
        <v>58.1129254163607</v>
      </c>
      <c r="M426" s="103"/>
      <c r="N426" s="103"/>
      <c r="O426" s="103"/>
      <c r="P426" s="104" t="s">
        <v>1334</v>
      </c>
      <c r="Q426" s="104" t="s">
        <v>771</v>
      </c>
      <c r="R426" s="105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/>
      <c r="AC426" s="104"/>
      <c r="AD426" s="104"/>
      <c r="AE426" s="104"/>
      <c r="AF426" s="104"/>
      <c r="AG426" s="104"/>
      <c r="AH426" s="104"/>
      <c r="AI426" s="104"/>
      <c r="AJ426" s="104"/>
      <c r="AK426" s="104"/>
      <c r="AL426" s="104"/>
      <c r="AM426" s="104"/>
      <c r="AN426" s="104"/>
      <c r="AO426" s="104"/>
      <c r="AP426" s="104"/>
    </row>
    <row r="427" spans="1:42">
      <c r="A427" s="122" t="s">
        <v>1462</v>
      </c>
      <c r="B427" s="98" t="s">
        <v>1285</v>
      </c>
      <c r="C427" s="98" t="s">
        <v>937</v>
      </c>
      <c r="D427" s="99">
        <v>500</v>
      </c>
      <c r="E427" s="100">
        <v>101</v>
      </c>
      <c r="F427" s="101">
        <f t="shared" si="30"/>
        <v>50500</v>
      </c>
      <c r="G427" s="100">
        <v>65</v>
      </c>
      <c r="H427" s="102">
        <f t="shared" si="31"/>
        <v>65.9524561751904</v>
      </c>
      <c r="I427" s="101">
        <v>32976.2280875952</v>
      </c>
      <c r="J427" s="101">
        <f t="shared" si="32"/>
        <v>17523.7719124048</v>
      </c>
      <c r="K427" s="101">
        <f t="shared" si="33"/>
        <v>32500</v>
      </c>
      <c r="L427" s="102">
        <f t="shared" si="34"/>
        <v>476.228087595191</v>
      </c>
      <c r="M427" s="103"/>
      <c r="N427" s="103"/>
      <c r="O427" s="103"/>
      <c r="P427" s="104" t="s">
        <v>1334</v>
      </c>
      <c r="Q427" s="104"/>
      <c r="R427" s="105"/>
      <c r="S427" s="104"/>
      <c r="T427" s="104"/>
      <c r="U427" s="104"/>
      <c r="V427" s="104"/>
      <c r="W427" s="104"/>
      <c r="X427" s="104"/>
      <c r="Y427" s="104"/>
      <c r="Z427" s="104"/>
      <c r="AA427" s="104"/>
      <c r="AB427" s="104"/>
      <c r="AC427" s="104"/>
      <c r="AD427" s="104"/>
      <c r="AE427" s="104"/>
      <c r="AF427" s="104"/>
      <c r="AG427" s="104"/>
      <c r="AH427" s="104"/>
      <c r="AI427" s="104"/>
      <c r="AJ427" s="104"/>
      <c r="AK427" s="104"/>
      <c r="AL427" s="104"/>
      <c r="AM427" s="104"/>
      <c r="AN427" s="104"/>
      <c r="AO427" s="104"/>
      <c r="AP427" s="104"/>
    </row>
    <row r="428" spans="1:42">
      <c r="A428" s="123" t="s">
        <v>1463</v>
      </c>
      <c r="B428" s="108" t="s">
        <v>1318</v>
      </c>
      <c r="C428" s="108" t="s">
        <v>1464</v>
      </c>
      <c r="D428" s="109">
        <v>500</v>
      </c>
      <c r="E428" s="110">
        <v>25</v>
      </c>
      <c r="F428" s="111">
        <f t="shared" si="30"/>
        <v>12500</v>
      </c>
      <c r="G428" s="110">
        <v>25</v>
      </c>
      <c r="H428" s="112">
        <f t="shared" si="31"/>
        <v>25</v>
      </c>
      <c r="I428" s="111">
        <v>12500</v>
      </c>
      <c r="J428" s="111">
        <f t="shared" si="32"/>
        <v>0</v>
      </c>
      <c r="K428" s="111">
        <f t="shared" si="33"/>
        <v>12500</v>
      </c>
      <c r="L428" s="112">
        <f t="shared" si="34"/>
        <v>0</v>
      </c>
      <c r="M428" s="103"/>
      <c r="N428" s="103"/>
      <c r="O428" s="103"/>
      <c r="P428" s="116" t="s">
        <v>1334</v>
      </c>
      <c r="Q428" s="104"/>
      <c r="R428" s="105"/>
      <c r="S428" s="104"/>
      <c r="T428" s="104"/>
      <c r="U428" s="104"/>
      <c r="V428" s="104"/>
      <c r="W428" s="104"/>
      <c r="X428" s="104"/>
      <c r="Y428" s="104"/>
      <c r="Z428" s="104"/>
      <c r="AA428" s="104"/>
      <c r="AB428" s="104"/>
      <c r="AC428" s="104"/>
      <c r="AD428" s="104"/>
      <c r="AE428" s="104"/>
      <c r="AF428" s="104"/>
      <c r="AG428" s="104"/>
      <c r="AH428" s="104"/>
      <c r="AI428" s="104"/>
      <c r="AJ428" s="104"/>
      <c r="AK428" s="104"/>
      <c r="AL428" s="104"/>
      <c r="AM428" s="104"/>
      <c r="AN428" s="104"/>
      <c r="AO428" s="104"/>
      <c r="AP428" s="104"/>
    </row>
    <row r="429" spans="1:42">
      <c r="A429" s="122" t="s">
        <v>1465</v>
      </c>
      <c r="B429" s="106" t="s">
        <v>1466</v>
      </c>
      <c r="C429" s="106" t="s">
        <v>1467</v>
      </c>
      <c r="D429" s="113" t="s">
        <v>1468</v>
      </c>
      <c r="E429" s="114">
        <v>32</v>
      </c>
      <c r="F429" s="113"/>
      <c r="G429" s="115">
        <v>19</v>
      </c>
      <c r="H429" s="113" t="e">
        <f t="shared" si="31"/>
        <v>#VALUE!</v>
      </c>
      <c r="I429" s="113">
        <v>1905.36198841418</v>
      </c>
      <c r="J429" s="117">
        <f t="shared" si="32"/>
        <v>-1905.36198841418</v>
      </c>
      <c r="K429" s="113"/>
      <c r="L429" s="117"/>
      <c r="M429" s="117">
        <f t="shared" ref="M429:M492" si="35">J429-L429</f>
        <v>-1905.36198841418</v>
      </c>
      <c r="N429" s="104"/>
      <c r="O429" s="104"/>
      <c r="P429" s="118" t="s">
        <v>1469</v>
      </c>
      <c r="Q429" s="104"/>
      <c r="R429" s="105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/>
      <c r="AC429" s="104"/>
      <c r="AD429" s="104"/>
      <c r="AE429" s="104"/>
      <c r="AF429" s="104"/>
      <c r="AG429" s="104"/>
      <c r="AH429" s="104"/>
      <c r="AI429" s="104"/>
      <c r="AJ429" s="104"/>
      <c r="AK429" s="104"/>
      <c r="AL429" s="104"/>
      <c r="AM429" s="104"/>
      <c r="AN429" s="104"/>
      <c r="AO429" s="104"/>
      <c r="AP429" s="104"/>
    </row>
    <row r="430" spans="1:42">
      <c r="A430" s="122" t="s">
        <v>1470</v>
      </c>
      <c r="B430" s="106" t="s">
        <v>1466</v>
      </c>
      <c r="C430" s="106" t="s">
        <v>1471</v>
      </c>
      <c r="D430" s="113" t="s">
        <v>1472</v>
      </c>
      <c r="E430" s="114">
        <v>20</v>
      </c>
      <c r="F430" s="113"/>
      <c r="G430" s="115">
        <v>5</v>
      </c>
      <c r="H430" s="113" t="e">
        <f t="shared" si="31"/>
        <v>#VALUE!</v>
      </c>
      <c r="I430" s="113">
        <v>500</v>
      </c>
      <c r="J430" s="117">
        <f t="shared" si="32"/>
        <v>-500</v>
      </c>
      <c r="K430" s="113"/>
      <c r="L430" s="117"/>
      <c r="M430" s="117">
        <f t="shared" si="35"/>
        <v>-500</v>
      </c>
      <c r="N430" s="104"/>
      <c r="O430" s="104"/>
      <c r="P430" s="118" t="s">
        <v>1469</v>
      </c>
      <c r="Q430" s="104"/>
      <c r="R430" s="105"/>
      <c r="S430" s="104"/>
      <c r="T430" s="104"/>
      <c r="U430" s="104"/>
      <c r="V430" s="104"/>
      <c r="W430" s="104"/>
      <c r="X430" s="104"/>
      <c r="Y430" s="104"/>
      <c r="Z430" s="104"/>
      <c r="AA430" s="104"/>
      <c r="AB430" s="104"/>
      <c r="AC430" s="104"/>
      <c r="AD430" s="104"/>
      <c r="AE430" s="104"/>
      <c r="AF430" s="104"/>
      <c r="AG430" s="104"/>
      <c r="AH430" s="104"/>
      <c r="AI430" s="104"/>
      <c r="AJ430" s="104"/>
      <c r="AK430" s="104"/>
      <c r="AL430" s="104"/>
      <c r="AM430" s="104"/>
      <c r="AN430" s="104"/>
      <c r="AO430" s="104"/>
      <c r="AP430" s="104"/>
    </row>
    <row r="431" spans="1:42">
      <c r="A431" s="122" t="s">
        <v>1473</v>
      </c>
      <c r="B431" s="106" t="s">
        <v>1474</v>
      </c>
      <c r="C431" s="106" t="s">
        <v>1475</v>
      </c>
      <c r="D431" s="113" t="s">
        <v>1472</v>
      </c>
      <c r="E431" s="114">
        <v>32</v>
      </c>
      <c r="F431" s="113"/>
      <c r="G431" s="115">
        <v>1</v>
      </c>
      <c r="H431" s="113" t="e">
        <f t="shared" si="31"/>
        <v>#VALUE!</v>
      </c>
      <c r="I431" s="113">
        <v>186.435634942684</v>
      </c>
      <c r="J431" s="117">
        <f t="shared" si="32"/>
        <v>-186.435634942684</v>
      </c>
      <c r="K431" s="113"/>
      <c r="L431" s="117"/>
      <c r="M431" s="117">
        <f t="shared" si="35"/>
        <v>-186.435634942684</v>
      </c>
      <c r="N431" s="104"/>
      <c r="O431" s="104"/>
      <c r="P431" s="118" t="s">
        <v>1469</v>
      </c>
      <c r="Q431" s="104"/>
      <c r="R431" s="105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/>
      <c r="AC431" s="104"/>
      <c r="AD431" s="104"/>
      <c r="AE431" s="104"/>
      <c r="AF431" s="104"/>
      <c r="AG431" s="104"/>
      <c r="AH431" s="104"/>
      <c r="AI431" s="104"/>
      <c r="AJ431" s="104"/>
      <c r="AK431" s="104"/>
      <c r="AL431" s="104"/>
      <c r="AM431" s="104"/>
      <c r="AN431" s="104"/>
      <c r="AO431" s="104"/>
      <c r="AP431" s="104"/>
    </row>
    <row r="432" spans="1:42">
      <c r="A432" s="122" t="s">
        <v>1476</v>
      </c>
      <c r="B432" s="106" t="s">
        <v>1477</v>
      </c>
      <c r="C432" s="106" t="s">
        <v>1478</v>
      </c>
      <c r="D432" s="113" t="s">
        <v>1472</v>
      </c>
      <c r="E432" s="114">
        <v>36</v>
      </c>
      <c r="F432" s="113"/>
      <c r="G432" s="115">
        <v>24</v>
      </c>
      <c r="H432" s="113" t="e">
        <f t="shared" si="31"/>
        <v>#VALUE!</v>
      </c>
      <c r="I432" s="113">
        <v>2467.58904355335</v>
      </c>
      <c r="J432" s="117">
        <f t="shared" si="32"/>
        <v>-2467.58904355335</v>
      </c>
      <c r="K432" s="113"/>
      <c r="L432" s="117"/>
      <c r="M432" s="117">
        <f t="shared" si="35"/>
        <v>-2467.58904355335</v>
      </c>
      <c r="N432" s="104"/>
      <c r="O432" s="104"/>
      <c r="P432" s="118" t="s">
        <v>1469</v>
      </c>
      <c r="Q432" s="104"/>
      <c r="R432" s="105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/>
      <c r="AC432" s="104"/>
      <c r="AD432" s="104"/>
      <c r="AE432" s="104"/>
      <c r="AF432" s="104"/>
      <c r="AG432" s="104"/>
      <c r="AH432" s="104"/>
      <c r="AI432" s="104"/>
      <c r="AJ432" s="104"/>
      <c r="AK432" s="104"/>
      <c r="AL432" s="104"/>
      <c r="AM432" s="104"/>
      <c r="AN432" s="104"/>
      <c r="AO432" s="104"/>
      <c r="AP432" s="104"/>
    </row>
    <row r="433" spans="1:42">
      <c r="A433" s="122" t="s">
        <v>1479</v>
      </c>
      <c r="B433" s="106" t="s">
        <v>72</v>
      </c>
      <c r="C433" s="106" t="s">
        <v>1480</v>
      </c>
      <c r="D433" s="113" t="s">
        <v>1472</v>
      </c>
      <c r="E433" s="114">
        <v>32</v>
      </c>
      <c r="F433" s="113"/>
      <c r="G433" s="115">
        <v>4</v>
      </c>
      <c r="H433" s="113" t="e">
        <f t="shared" si="31"/>
        <v>#VALUE!</v>
      </c>
      <c r="I433" s="113">
        <v>448.715363768509</v>
      </c>
      <c r="J433" s="117">
        <f t="shared" si="32"/>
        <v>-448.715363768509</v>
      </c>
      <c r="K433" s="113"/>
      <c r="L433" s="117"/>
      <c r="M433" s="117">
        <f t="shared" si="35"/>
        <v>-448.715363768509</v>
      </c>
      <c r="N433" s="104"/>
      <c r="O433" s="104"/>
      <c r="P433" s="118" t="s">
        <v>1469</v>
      </c>
      <c r="Q433" s="104"/>
      <c r="R433" s="105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/>
      <c r="AC433" s="104"/>
      <c r="AD433" s="104"/>
      <c r="AE433" s="104"/>
      <c r="AF433" s="104"/>
      <c r="AG433" s="104"/>
      <c r="AH433" s="104"/>
      <c r="AI433" s="104"/>
      <c r="AJ433" s="104"/>
      <c r="AK433" s="104"/>
      <c r="AL433" s="104"/>
      <c r="AM433" s="104"/>
      <c r="AN433" s="104"/>
      <c r="AO433" s="104"/>
      <c r="AP433" s="104"/>
    </row>
    <row r="434" spans="1:42">
      <c r="A434" s="122" t="s">
        <v>1481</v>
      </c>
      <c r="B434" s="106" t="s">
        <v>1482</v>
      </c>
      <c r="C434" s="106" t="s">
        <v>1483</v>
      </c>
      <c r="D434" s="113" t="s">
        <v>1472</v>
      </c>
      <c r="E434" s="114">
        <v>20</v>
      </c>
      <c r="F434" s="113"/>
      <c r="G434" s="115">
        <v>12</v>
      </c>
      <c r="H434" s="113" t="e">
        <f t="shared" si="31"/>
        <v>#VALUE!</v>
      </c>
      <c r="I434" s="113">
        <v>1200</v>
      </c>
      <c r="J434" s="117">
        <f t="shared" si="32"/>
        <v>-1200</v>
      </c>
      <c r="K434" s="113"/>
      <c r="L434" s="117"/>
      <c r="M434" s="117">
        <f t="shared" si="35"/>
        <v>-1200</v>
      </c>
      <c r="N434" s="104"/>
      <c r="O434" s="104"/>
      <c r="P434" s="118" t="s">
        <v>1469</v>
      </c>
      <c r="Q434" s="104"/>
      <c r="R434" s="105"/>
      <c r="S434" s="104"/>
      <c r="T434" s="104"/>
      <c r="U434" s="104"/>
      <c r="V434" s="104"/>
      <c r="W434" s="104"/>
      <c r="X434" s="104"/>
      <c r="Y434" s="104"/>
      <c r="Z434" s="104"/>
      <c r="AA434" s="104"/>
      <c r="AB434" s="104"/>
      <c r="AC434" s="104"/>
      <c r="AD434" s="104"/>
      <c r="AE434" s="104"/>
      <c r="AF434" s="104"/>
      <c r="AG434" s="104"/>
      <c r="AH434" s="104"/>
      <c r="AI434" s="104"/>
      <c r="AJ434" s="104"/>
      <c r="AK434" s="104"/>
      <c r="AL434" s="104"/>
      <c r="AM434" s="104"/>
      <c r="AN434" s="104"/>
      <c r="AO434" s="104"/>
      <c r="AP434" s="104"/>
    </row>
    <row r="435" spans="1:42">
      <c r="A435" s="122" t="s">
        <v>1484</v>
      </c>
      <c r="B435" s="106" t="s">
        <v>1485</v>
      </c>
      <c r="C435" s="106" t="s">
        <v>1486</v>
      </c>
      <c r="D435" s="113" t="s">
        <v>1472</v>
      </c>
      <c r="E435" s="114">
        <v>32</v>
      </c>
      <c r="F435" s="113"/>
      <c r="G435" s="115">
        <v>1</v>
      </c>
      <c r="H435" s="113" t="e">
        <f t="shared" si="31"/>
        <v>#VALUE!</v>
      </c>
      <c r="I435" s="113">
        <v>181.170899494471</v>
      </c>
      <c r="J435" s="117">
        <f t="shared" si="32"/>
        <v>-181.170899494471</v>
      </c>
      <c r="K435" s="113"/>
      <c r="L435" s="117"/>
      <c r="M435" s="117">
        <f t="shared" si="35"/>
        <v>-181.170899494471</v>
      </c>
      <c r="N435" s="104"/>
      <c r="O435" s="104"/>
      <c r="P435" s="118" t="s">
        <v>1469</v>
      </c>
      <c r="Q435" s="104"/>
      <c r="R435" s="105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/>
      <c r="AC435" s="104"/>
      <c r="AD435" s="104"/>
      <c r="AE435" s="104"/>
      <c r="AF435" s="104"/>
      <c r="AG435" s="104"/>
      <c r="AH435" s="104"/>
      <c r="AI435" s="104"/>
      <c r="AJ435" s="104"/>
      <c r="AK435" s="104"/>
      <c r="AL435" s="104"/>
      <c r="AM435" s="104"/>
      <c r="AN435" s="104"/>
      <c r="AO435" s="104"/>
      <c r="AP435" s="104"/>
    </row>
    <row r="436" spans="1:42">
      <c r="A436" s="122" t="s">
        <v>1487</v>
      </c>
      <c r="B436" s="106" t="s">
        <v>1488</v>
      </c>
      <c r="C436" s="106" t="s">
        <v>1489</v>
      </c>
      <c r="D436" s="113"/>
      <c r="E436" s="114">
        <v>20</v>
      </c>
      <c r="F436" s="113"/>
      <c r="G436" s="115">
        <v>2</v>
      </c>
      <c r="H436" s="113" t="e">
        <f t="shared" si="31"/>
        <v>#DIV/0!</v>
      </c>
      <c r="I436" s="113">
        <v>200</v>
      </c>
      <c r="J436" s="117">
        <f t="shared" si="32"/>
        <v>-200</v>
      </c>
      <c r="K436" s="113"/>
      <c r="L436" s="117"/>
      <c r="M436" s="117">
        <f t="shared" si="35"/>
        <v>-200</v>
      </c>
      <c r="N436" s="104"/>
      <c r="O436" s="104"/>
      <c r="P436" s="118" t="s">
        <v>1469</v>
      </c>
      <c r="Q436" s="104" t="s">
        <v>1490</v>
      </c>
      <c r="R436" s="105"/>
      <c r="S436" s="104"/>
      <c r="T436" s="104"/>
      <c r="U436" s="104"/>
      <c r="V436" s="104"/>
      <c r="W436" s="104"/>
      <c r="X436" s="104"/>
      <c r="Y436" s="104"/>
      <c r="Z436" s="104"/>
      <c r="AA436" s="104"/>
      <c r="AB436" s="104"/>
      <c r="AC436" s="104"/>
      <c r="AD436" s="104"/>
      <c r="AE436" s="104"/>
      <c r="AF436" s="104"/>
      <c r="AG436" s="104"/>
      <c r="AH436" s="104"/>
      <c r="AI436" s="104"/>
      <c r="AJ436" s="104"/>
      <c r="AK436" s="104"/>
      <c r="AL436" s="104"/>
      <c r="AM436" s="104"/>
      <c r="AN436" s="104"/>
      <c r="AO436" s="104"/>
      <c r="AP436" s="104"/>
    </row>
    <row r="437" spans="1:42">
      <c r="A437" s="122" t="s">
        <v>1491</v>
      </c>
      <c r="B437" s="106" t="s">
        <v>88</v>
      </c>
      <c r="C437" s="106" t="s">
        <v>1492</v>
      </c>
      <c r="D437" s="113" t="s">
        <v>1468</v>
      </c>
      <c r="E437" s="114">
        <v>32</v>
      </c>
      <c r="F437" s="113"/>
      <c r="G437" s="115">
        <v>10</v>
      </c>
      <c r="H437" s="113" t="e">
        <f t="shared" si="31"/>
        <v>#VALUE!</v>
      </c>
      <c r="I437" s="113">
        <v>1087.70761133783</v>
      </c>
      <c r="J437" s="117">
        <f t="shared" si="32"/>
        <v>-1087.70761133783</v>
      </c>
      <c r="K437" s="113"/>
      <c r="L437" s="117"/>
      <c r="M437" s="117">
        <f t="shared" si="35"/>
        <v>-1087.70761133783</v>
      </c>
      <c r="N437" s="104"/>
      <c r="O437" s="104"/>
      <c r="P437" s="118" t="s">
        <v>1469</v>
      </c>
      <c r="Q437" s="104" t="s">
        <v>1368</v>
      </c>
      <c r="R437" s="105"/>
      <c r="S437" s="104"/>
      <c r="T437" s="104"/>
      <c r="U437" s="104"/>
      <c r="V437" s="104"/>
      <c r="W437" s="104"/>
      <c r="X437" s="104"/>
      <c r="Y437" s="104"/>
      <c r="Z437" s="104"/>
      <c r="AA437" s="104"/>
      <c r="AB437" s="104"/>
      <c r="AC437" s="104"/>
      <c r="AD437" s="104"/>
      <c r="AE437" s="104"/>
      <c r="AF437" s="104"/>
      <c r="AG437" s="104"/>
      <c r="AH437" s="104"/>
      <c r="AI437" s="104"/>
      <c r="AJ437" s="104"/>
      <c r="AK437" s="104"/>
      <c r="AL437" s="104"/>
      <c r="AM437" s="104"/>
      <c r="AN437" s="104"/>
      <c r="AO437" s="104"/>
      <c r="AP437" s="104"/>
    </row>
    <row r="438" spans="1:42">
      <c r="A438" s="122" t="s">
        <v>1493</v>
      </c>
      <c r="B438" s="106" t="s">
        <v>88</v>
      </c>
      <c r="C438" s="106" t="s">
        <v>1494</v>
      </c>
      <c r="D438" s="113" t="s">
        <v>1472</v>
      </c>
      <c r="E438" s="114">
        <v>32</v>
      </c>
      <c r="F438" s="113"/>
      <c r="G438" s="115">
        <v>16</v>
      </c>
      <c r="H438" s="113" t="e">
        <f t="shared" si="31"/>
        <v>#VALUE!</v>
      </c>
      <c r="I438" s="113">
        <v>1625.46242508685</v>
      </c>
      <c r="J438" s="117">
        <f t="shared" si="32"/>
        <v>-1625.46242508685</v>
      </c>
      <c r="K438" s="113"/>
      <c r="L438" s="117"/>
      <c r="M438" s="117">
        <f t="shared" si="35"/>
        <v>-1625.46242508685</v>
      </c>
      <c r="N438" s="104"/>
      <c r="O438" s="104"/>
      <c r="P438" s="118" t="s">
        <v>1469</v>
      </c>
      <c r="Q438" s="104" t="s">
        <v>1368</v>
      </c>
      <c r="R438" s="105"/>
      <c r="S438" s="104"/>
      <c r="T438" s="104"/>
      <c r="U438" s="104"/>
      <c r="V438" s="104"/>
      <c r="W438" s="104"/>
      <c r="X438" s="104"/>
      <c r="Y438" s="104"/>
      <c r="Z438" s="104"/>
      <c r="AA438" s="104"/>
      <c r="AB438" s="104"/>
      <c r="AC438" s="104"/>
      <c r="AD438" s="104"/>
      <c r="AE438" s="104"/>
      <c r="AF438" s="104"/>
      <c r="AG438" s="104"/>
      <c r="AH438" s="104"/>
      <c r="AI438" s="104"/>
      <c r="AJ438" s="104"/>
      <c r="AK438" s="104"/>
      <c r="AL438" s="104"/>
      <c r="AM438" s="104"/>
      <c r="AN438" s="104"/>
      <c r="AO438" s="104"/>
      <c r="AP438" s="104"/>
    </row>
    <row r="439" spans="1:42">
      <c r="A439" s="122" t="s">
        <v>1495</v>
      </c>
      <c r="B439" s="106" t="s">
        <v>1496</v>
      </c>
      <c r="C439" s="106" t="s">
        <v>1497</v>
      </c>
      <c r="D439" s="113" t="s">
        <v>1472</v>
      </c>
      <c r="E439" s="114">
        <v>32</v>
      </c>
      <c r="F439" s="113"/>
      <c r="G439" s="115">
        <v>5</v>
      </c>
      <c r="H439" s="113" t="e">
        <f t="shared" si="31"/>
        <v>#VALUE!</v>
      </c>
      <c r="I439" s="113">
        <v>586.435634942684</v>
      </c>
      <c r="J439" s="117">
        <f t="shared" si="32"/>
        <v>-586.435634942684</v>
      </c>
      <c r="K439" s="113"/>
      <c r="L439" s="117"/>
      <c r="M439" s="117">
        <f t="shared" si="35"/>
        <v>-586.435634942684</v>
      </c>
      <c r="N439" s="104"/>
      <c r="O439" s="104"/>
      <c r="P439" s="118" t="s">
        <v>1469</v>
      </c>
      <c r="Q439" s="104"/>
      <c r="R439" s="105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/>
      <c r="AC439" s="104"/>
      <c r="AD439" s="104"/>
      <c r="AE439" s="104"/>
      <c r="AF439" s="104"/>
      <c r="AG439" s="104"/>
      <c r="AH439" s="104"/>
      <c r="AI439" s="104"/>
      <c r="AJ439" s="104"/>
      <c r="AK439" s="104"/>
      <c r="AL439" s="104"/>
      <c r="AM439" s="104"/>
      <c r="AN439" s="104"/>
      <c r="AO439" s="104"/>
      <c r="AP439" s="104"/>
    </row>
    <row r="440" spans="1:42">
      <c r="A440" s="122" t="s">
        <v>1498</v>
      </c>
      <c r="B440" s="106" t="s">
        <v>1499</v>
      </c>
      <c r="C440" s="106" t="s">
        <v>1500</v>
      </c>
      <c r="D440" s="113" t="s">
        <v>1472</v>
      </c>
      <c r="E440" s="114">
        <v>42</v>
      </c>
      <c r="F440" s="113"/>
      <c r="G440" s="115">
        <v>30</v>
      </c>
      <c r="H440" s="113" t="e">
        <f t="shared" si="31"/>
        <v>#VALUE!</v>
      </c>
      <c r="I440" s="113">
        <v>3063.09760045401</v>
      </c>
      <c r="J440" s="117">
        <f t="shared" si="32"/>
        <v>-3063.09760045401</v>
      </c>
      <c r="K440" s="113"/>
      <c r="L440" s="117"/>
      <c r="M440" s="117">
        <f t="shared" si="35"/>
        <v>-3063.09760045401</v>
      </c>
      <c r="N440" s="104"/>
      <c r="O440" s="104"/>
      <c r="P440" s="118" t="s">
        <v>1469</v>
      </c>
      <c r="Q440" s="104"/>
      <c r="R440" s="105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/>
      <c r="AC440" s="104"/>
      <c r="AD440" s="104"/>
      <c r="AE440" s="104"/>
      <c r="AF440" s="104"/>
      <c r="AG440" s="104"/>
      <c r="AH440" s="104"/>
      <c r="AI440" s="104"/>
      <c r="AJ440" s="104"/>
      <c r="AK440" s="104"/>
      <c r="AL440" s="104"/>
      <c r="AM440" s="104"/>
      <c r="AN440" s="104"/>
      <c r="AO440" s="104"/>
      <c r="AP440" s="104"/>
    </row>
    <row r="441" spans="1:42">
      <c r="A441" s="122" t="s">
        <v>1501</v>
      </c>
      <c r="B441" s="106" t="s">
        <v>1499</v>
      </c>
      <c r="C441" s="106" t="s">
        <v>1502</v>
      </c>
      <c r="D441" s="113" t="s">
        <v>1472</v>
      </c>
      <c r="E441" s="114">
        <v>42</v>
      </c>
      <c r="F441" s="113"/>
      <c r="G441" s="115">
        <v>30</v>
      </c>
      <c r="H441" s="113" t="e">
        <f t="shared" si="31"/>
        <v>#VALUE!</v>
      </c>
      <c r="I441" s="113">
        <v>3063.09760045401</v>
      </c>
      <c r="J441" s="117">
        <f t="shared" si="32"/>
        <v>-3063.09760045401</v>
      </c>
      <c r="K441" s="113"/>
      <c r="L441" s="117"/>
      <c r="M441" s="117">
        <f t="shared" si="35"/>
        <v>-3063.09760045401</v>
      </c>
      <c r="N441" s="104"/>
      <c r="O441" s="104"/>
      <c r="P441" s="118" t="s">
        <v>1469</v>
      </c>
      <c r="Q441" s="104"/>
      <c r="R441" s="105"/>
      <c r="S441" s="104"/>
      <c r="T441" s="104"/>
      <c r="U441" s="104"/>
      <c r="V441" s="104"/>
      <c r="W441" s="104"/>
      <c r="X441" s="104"/>
      <c r="Y441" s="104"/>
      <c r="Z441" s="104"/>
      <c r="AA441" s="104"/>
      <c r="AB441" s="104"/>
      <c r="AC441" s="104"/>
      <c r="AD441" s="104"/>
      <c r="AE441" s="104"/>
      <c r="AF441" s="104"/>
      <c r="AG441" s="104"/>
      <c r="AH441" s="104"/>
      <c r="AI441" s="104"/>
      <c r="AJ441" s="104"/>
      <c r="AK441" s="104"/>
      <c r="AL441" s="104"/>
      <c r="AM441" s="104"/>
      <c r="AN441" s="104"/>
      <c r="AO441" s="104"/>
      <c r="AP441" s="104"/>
    </row>
    <row r="442" spans="1:42">
      <c r="A442" s="122" t="s">
        <v>1503</v>
      </c>
      <c r="B442" s="106" t="s">
        <v>1499</v>
      </c>
      <c r="C442" s="106" t="s">
        <v>1504</v>
      </c>
      <c r="D442" s="113" t="s">
        <v>1468</v>
      </c>
      <c r="E442" s="114">
        <v>42</v>
      </c>
      <c r="F442" s="113"/>
      <c r="G442" s="115">
        <v>30</v>
      </c>
      <c r="H442" s="113" t="e">
        <f t="shared" si="31"/>
        <v>#VALUE!</v>
      </c>
      <c r="I442" s="113">
        <v>3063.09760045401</v>
      </c>
      <c r="J442" s="117">
        <f t="shared" si="32"/>
        <v>-3063.09760045401</v>
      </c>
      <c r="K442" s="113"/>
      <c r="L442" s="117"/>
      <c r="M442" s="117">
        <f t="shared" si="35"/>
        <v>-3063.09760045401</v>
      </c>
      <c r="N442" s="104"/>
      <c r="O442" s="104"/>
      <c r="P442" s="118" t="s">
        <v>1469</v>
      </c>
      <c r="Q442" s="104"/>
      <c r="R442" s="105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/>
      <c r="AC442" s="104"/>
      <c r="AD442" s="104"/>
      <c r="AE442" s="104"/>
      <c r="AF442" s="104"/>
      <c r="AG442" s="104"/>
      <c r="AH442" s="104"/>
      <c r="AI442" s="104"/>
      <c r="AJ442" s="104"/>
      <c r="AK442" s="104"/>
      <c r="AL442" s="104"/>
      <c r="AM442" s="104"/>
      <c r="AN442" s="104"/>
      <c r="AO442" s="104"/>
      <c r="AP442" s="104"/>
    </row>
    <row r="443" spans="1:42">
      <c r="A443" s="122" t="s">
        <v>1505</v>
      </c>
      <c r="B443" s="106" t="s">
        <v>1506</v>
      </c>
      <c r="C443" s="106" t="s">
        <v>1507</v>
      </c>
      <c r="D443" s="113" t="s">
        <v>1468</v>
      </c>
      <c r="E443" s="114">
        <v>32</v>
      </c>
      <c r="F443" s="113"/>
      <c r="G443" s="115">
        <v>10</v>
      </c>
      <c r="H443" s="113" t="e">
        <f t="shared" si="31"/>
        <v>#VALUE!</v>
      </c>
      <c r="I443" s="113">
        <v>1053.73175067983</v>
      </c>
      <c r="J443" s="117">
        <f t="shared" si="32"/>
        <v>-1053.73175067983</v>
      </c>
      <c r="K443" s="113"/>
      <c r="L443" s="117"/>
      <c r="M443" s="117">
        <f t="shared" si="35"/>
        <v>-1053.73175067983</v>
      </c>
      <c r="N443" s="104"/>
      <c r="O443" s="104"/>
      <c r="P443" s="118" t="s">
        <v>1469</v>
      </c>
      <c r="Q443" s="104"/>
      <c r="R443" s="105"/>
      <c r="S443" s="104"/>
      <c r="T443" s="104"/>
      <c r="U443" s="104"/>
      <c r="V443" s="104"/>
      <c r="W443" s="104"/>
      <c r="X443" s="104"/>
      <c r="Y443" s="104"/>
      <c r="Z443" s="104"/>
      <c r="AA443" s="104"/>
      <c r="AB443" s="104"/>
      <c r="AC443" s="104"/>
      <c r="AD443" s="104"/>
      <c r="AE443" s="104"/>
      <c r="AF443" s="104"/>
      <c r="AG443" s="104"/>
      <c r="AH443" s="104"/>
      <c r="AI443" s="104"/>
      <c r="AJ443" s="104"/>
      <c r="AK443" s="104"/>
      <c r="AL443" s="104"/>
      <c r="AM443" s="104"/>
      <c r="AN443" s="104"/>
      <c r="AO443" s="104"/>
      <c r="AP443" s="104"/>
    </row>
    <row r="444" spans="1:42">
      <c r="A444" s="122" t="s">
        <v>1508</v>
      </c>
      <c r="B444" s="106" t="s">
        <v>1509</v>
      </c>
      <c r="C444" s="106" t="s">
        <v>1510</v>
      </c>
      <c r="D444" s="113" t="s">
        <v>1468</v>
      </c>
      <c r="E444" s="114">
        <v>32</v>
      </c>
      <c r="F444" s="113"/>
      <c r="G444" s="115">
        <v>1</v>
      </c>
      <c r="H444" s="113" t="e">
        <f t="shared" si="31"/>
        <v>#VALUE!</v>
      </c>
      <c r="I444" s="113">
        <v>181.170899494471</v>
      </c>
      <c r="J444" s="117">
        <f t="shared" si="32"/>
        <v>-181.170899494471</v>
      </c>
      <c r="K444" s="113"/>
      <c r="L444" s="117"/>
      <c r="M444" s="117">
        <f t="shared" si="35"/>
        <v>-181.170899494471</v>
      </c>
      <c r="N444" s="104"/>
      <c r="O444" s="104"/>
      <c r="P444" s="118" t="s">
        <v>1469</v>
      </c>
      <c r="Q444" s="104"/>
      <c r="R444" s="105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/>
      <c r="AC444" s="104"/>
      <c r="AD444" s="104"/>
      <c r="AE444" s="104"/>
      <c r="AF444" s="104"/>
      <c r="AG444" s="104"/>
      <c r="AH444" s="104"/>
      <c r="AI444" s="104"/>
      <c r="AJ444" s="104"/>
      <c r="AK444" s="104"/>
      <c r="AL444" s="104"/>
      <c r="AM444" s="104"/>
      <c r="AN444" s="104"/>
      <c r="AO444" s="104"/>
      <c r="AP444" s="104"/>
    </row>
    <row r="445" spans="1:42">
      <c r="A445" s="122" t="s">
        <v>1511</v>
      </c>
      <c r="B445" s="106" t="s">
        <v>1512</v>
      </c>
      <c r="C445" s="106" t="s">
        <v>1513</v>
      </c>
      <c r="D445" s="113" t="s">
        <v>1468</v>
      </c>
      <c r="E445" s="114">
        <v>32</v>
      </c>
      <c r="F445" s="113"/>
      <c r="G445" s="115">
        <v>18</v>
      </c>
      <c r="H445" s="113" t="e">
        <f t="shared" si="31"/>
        <v>#VALUE!</v>
      </c>
      <c r="I445" s="113">
        <v>1804.07153434037</v>
      </c>
      <c r="J445" s="117">
        <f t="shared" si="32"/>
        <v>-1804.07153434037</v>
      </c>
      <c r="K445" s="113"/>
      <c r="L445" s="117"/>
      <c r="M445" s="117">
        <f t="shared" si="35"/>
        <v>-1804.07153434037</v>
      </c>
      <c r="N445" s="104"/>
      <c r="O445" s="104"/>
      <c r="P445" s="118" t="s">
        <v>1469</v>
      </c>
      <c r="Q445" s="104"/>
      <c r="R445" s="105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/>
      <c r="AC445" s="104"/>
      <c r="AD445" s="104"/>
      <c r="AE445" s="104"/>
      <c r="AF445" s="104"/>
      <c r="AG445" s="104"/>
      <c r="AH445" s="104"/>
      <c r="AI445" s="104"/>
      <c r="AJ445" s="104"/>
      <c r="AK445" s="104"/>
      <c r="AL445" s="104"/>
      <c r="AM445" s="104"/>
      <c r="AN445" s="104"/>
      <c r="AO445" s="104"/>
      <c r="AP445" s="104"/>
    </row>
    <row r="446" spans="1:42">
      <c r="A446" s="122" t="s">
        <v>1514</v>
      </c>
      <c r="B446" s="106" t="s">
        <v>1515</v>
      </c>
      <c r="C446" s="106" t="s">
        <v>1516</v>
      </c>
      <c r="D446" s="113" t="s">
        <v>1472</v>
      </c>
      <c r="E446" s="114">
        <v>32</v>
      </c>
      <c r="F446" s="113"/>
      <c r="G446" s="115">
        <v>9</v>
      </c>
      <c r="H446" s="113" t="e">
        <f t="shared" si="31"/>
        <v>#VALUE!</v>
      </c>
      <c r="I446" s="113">
        <v>923.534078775369</v>
      </c>
      <c r="J446" s="117">
        <f t="shared" si="32"/>
        <v>-923.534078775369</v>
      </c>
      <c r="K446" s="113"/>
      <c r="L446" s="117"/>
      <c r="M446" s="117">
        <f t="shared" si="35"/>
        <v>-923.534078775369</v>
      </c>
      <c r="N446" s="104"/>
      <c r="O446" s="104"/>
      <c r="P446" s="118" t="s">
        <v>1469</v>
      </c>
      <c r="Q446" s="104"/>
      <c r="R446" s="105"/>
      <c r="S446" s="104"/>
      <c r="T446" s="104"/>
      <c r="U446" s="104"/>
      <c r="V446" s="104"/>
      <c r="W446" s="104"/>
      <c r="X446" s="104"/>
      <c r="Y446" s="104"/>
      <c r="Z446" s="104"/>
      <c r="AA446" s="104"/>
      <c r="AB446" s="104"/>
      <c r="AC446" s="104"/>
      <c r="AD446" s="104"/>
      <c r="AE446" s="104"/>
      <c r="AF446" s="104"/>
      <c r="AG446" s="104"/>
      <c r="AH446" s="104"/>
      <c r="AI446" s="104"/>
      <c r="AJ446" s="104"/>
      <c r="AK446" s="104"/>
      <c r="AL446" s="104"/>
      <c r="AM446" s="104"/>
      <c r="AN446" s="104"/>
      <c r="AO446" s="104"/>
      <c r="AP446" s="104"/>
    </row>
    <row r="447" spans="1:42">
      <c r="A447" s="122" t="s">
        <v>1517</v>
      </c>
      <c r="B447" s="106" t="s">
        <v>1518</v>
      </c>
      <c r="C447" s="106" t="s">
        <v>1519</v>
      </c>
      <c r="D447" s="113" t="s">
        <v>1472</v>
      </c>
      <c r="E447" s="114">
        <v>20</v>
      </c>
      <c r="F447" s="113"/>
      <c r="G447" s="115">
        <v>56</v>
      </c>
      <c r="H447" s="113" t="e">
        <f t="shared" si="31"/>
        <v>#VALUE!</v>
      </c>
      <c r="I447" s="113">
        <v>5650</v>
      </c>
      <c r="J447" s="117">
        <f t="shared" si="32"/>
        <v>-5650</v>
      </c>
      <c r="K447" s="113"/>
      <c r="L447" s="117"/>
      <c r="M447" s="117">
        <f t="shared" si="35"/>
        <v>-5650</v>
      </c>
      <c r="N447" s="104"/>
      <c r="O447" s="104"/>
      <c r="P447" s="118" t="s">
        <v>1469</v>
      </c>
      <c r="Q447" s="104"/>
      <c r="R447" s="105"/>
      <c r="S447" s="104"/>
      <c r="T447" s="104"/>
      <c r="U447" s="104"/>
      <c r="V447" s="104"/>
      <c r="W447" s="104"/>
      <c r="X447" s="104"/>
      <c r="Y447" s="104"/>
      <c r="Z447" s="104"/>
      <c r="AA447" s="104"/>
      <c r="AB447" s="104"/>
      <c r="AC447" s="104"/>
      <c r="AD447" s="104"/>
      <c r="AE447" s="104"/>
      <c r="AF447" s="104"/>
      <c r="AG447" s="104"/>
      <c r="AH447" s="104"/>
      <c r="AI447" s="104"/>
      <c r="AJ447" s="104"/>
      <c r="AK447" s="104"/>
      <c r="AL447" s="104"/>
      <c r="AM447" s="104"/>
      <c r="AN447" s="104"/>
      <c r="AO447" s="104"/>
      <c r="AP447" s="104"/>
    </row>
    <row r="448" spans="1:42">
      <c r="A448" s="122" t="s">
        <v>1520</v>
      </c>
      <c r="B448" s="106" t="s">
        <v>551</v>
      </c>
      <c r="C448" s="106" t="s">
        <v>1521</v>
      </c>
      <c r="D448" s="113" t="s">
        <v>1472</v>
      </c>
      <c r="E448" s="114">
        <v>56</v>
      </c>
      <c r="F448" s="113"/>
      <c r="G448" s="115">
        <v>4</v>
      </c>
      <c r="H448" s="113" t="e">
        <f t="shared" si="31"/>
        <v>#VALUE!</v>
      </c>
      <c r="I448" s="113">
        <v>443.552210299546</v>
      </c>
      <c r="J448" s="117">
        <f t="shared" si="32"/>
        <v>-443.552210299546</v>
      </c>
      <c r="K448" s="113"/>
      <c r="L448" s="117"/>
      <c r="M448" s="117">
        <f t="shared" si="35"/>
        <v>-443.552210299546</v>
      </c>
      <c r="N448" s="104"/>
      <c r="O448" s="104"/>
      <c r="P448" s="118" t="s">
        <v>1469</v>
      </c>
      <c r="Q448" s="104"/>
      <c r="R448" s="105"/>
      <c r="S448" s="104"/>
      <c r="T448" s="104"/>
      <c r="U448" s="104"/>
      <c r="V448" s="104"/>
      <c r="W448" s="104"/>
      <c r="X448" s="104"/>
      <c r="Y448" s="104"/>
      <c r="Z448" s="104"/>
      <c r="AA448" s="104"/>
      <c r="AB448" s="104"/>
      <c r="AC448" s="104"/>
      <c r="AD448" s="104"/>
      <c r="AE448" s="104"/>
      <c r="AF448" s="104"/>
      <c r="AG448" s="104"/>
      <c r="AH448" s="104"/>
      <c r="AI448" s="104"/>
      <c r="AJ448" s="104"/>
      <c r="AK448" s="104"/>
      <c r="AL448" s="104"/>
      <c r="AM448" s="104"/>
      <c r="AN448" s="104"/>
      <c r="AO448" s="104"/>
      <c r="AP448" s="104"/>
    </row>
    <row r="449" spans="1:42">
      <c r="A449" s="122" t="s">
        <v>1522</v>
      </c>
      <c r="B449" s="106" t="s">
        <v>1523</v>
      </c>
      <c r="C449" s="106" t="s">
        <v>1524</v>
      </c>
      <c r="D449" s="113" t="s">
        <v>1472</v>
      </c>
      <c r="E449" s="114">
        <v>32</v>
      </c>
      <c r="F449" s="113"/>
      <c r="G449" s="115">
        <v>2</v>
      </c>
      <c r="H449" s="113" t="e">
        <f t="shared" si="31"/>
        <v>#VALUE!</v>
      </c>
      <c r="I449" s="113">
        <v>250</v>
      </c>
      <c r="J449" s="117">
        <f t="shared" si="32"/>
        <v>-250</v>
      </c>
      <c r="K449" s="113"/>
      <c r="L449" s="117"/>
      <c r="M449" s="117">
        <f t="shared" si="35"/>
        <v>-250</v>
      </c>
      <c r="N449" s="104"/>
      <c r="O449" s="104"/>
      <c r="P449" s="118" t="s">
        <v>1469</v>
      </c>
      <c r="Q449" s="104"/>
      <c r="R449" s="105"/>
      <c r="S449" s="104"/>
      <c r="T449" s="104"/>
      <c r="U449" s="104"/>
      <c r="V449" s="104"/>
      <c r="W449" s="104"/>
      <c r="X449" s="104"/>
      <c r="Y449" s="104"/>
      <c r="Z449" s="104"/>
      <c r="AA449" s="104"/>
      <c r="AB449" s="104"/>
      <c r="AC449" s="104"/>
      <c r="AD449" s="104"/>
      <c r="AE449" s="104"/>
      <c r="AF449" s="104"/>
      <c r="AG449" s="104"/>
      <c r="AH449" s="104"/>
      <c r="AI449" s="104"/>
      <c r="AJ449" s="104"/>
      <c r="AK449" s="104"/>
      <c r="AL449" s="104"/>
      <c r="AM449" s="104"/>
      <c r="AN449" s="104"/>
      <c r="AO449" s="104"/>
      <c r="AP449" s="104"/>
    </row>
    <row r="450" spans="1:42">
      <c r="A450" s="122" t="s">
        <v>1525</v>
      </c>
      <c r="B450" s="106" t="s">
        <v>1526</v>
      </c>
      <c r="C450" s="106" t="s">
        <v>1527</v>
      </c>
      <c r="D450" s="113" t="s">
        <v>1472</v>
      </c>
      <c r="E450" s="114">
        <v>32</v>
      </c>
      <c r="F450" s="113"/>
      <c r="G450" s="115">
        <v>4</v>
      </c>
      <c r="H450" s="113" t="e">
        <f t="shared" si="31"/>
        <v>#VALUE!</v>
      </c>
      <c r="I450" s="113">
        <v>412.968192799212</v>
      </c>
      <c r="J450" s="117">
        <f t="shared" si="32"/>
        <v>-412.968192799212</v>
      </c>
      <c r="K450" s="113"/>
      <c r="L450" s="117"/>
      <c r="M450" s="117">
        <f t="shared" si="35"/>
        <v>-412.968192799212</v>
      </c>
      <c r="N450" s="104"/>
      <c r="O450" s="104"/>
      <c r="P450" s="118" t="s">
        <v>1469</v>
      </c>
      <c r="Q450" s="104"/>
      <c r="R450" s="105"/>
      <c r="S450" s="104"/>
      <c r="T450" s="104"/>
      <c r="U450" s="104"/>
      <c r="V450" s="104"/>
      <c r="W450" s="104"/>
      <c r="X450" s="104"/>
      <c r="Y450" s="104"/>
      <c r="Z450" s="104"/>
      <c r="AA450" s="104"/>
      <c r="AB450" s="104"/>
      <c r="AC450" s="104"/>
      <c r="AD450" s="104"/>
      <c r="AE450" s="104"/>
      <c r="AF450" s="104"/>
      <c r="AG450" s="104"/>
      <c r="AH450" s="104"/>
      <c r="AI450" s="104"/>
      <c r="AJ450" s="104"/>
      <c r="AK450" s="104"/>
      <c r="AL450" s="104"/>
      <c r="AM450" s="104"/>
      <c r="AN450" s="104"/>
      <c r="AO450" s="104"/>
      <c r="AP450" s="104"/>
    </row>
    <row r="451" spans="1:42">
      <c r="A451" s="122" t="s">
        <v>1528</v>
      </c>
      <c r="B451" s="106" t="s">
        <v>1529</v>
      </c>
      <c r="C451" s="106" t="s">
        <v>1530</v>
      </c>
      <c r="D451" s="113" t="s">
        <v>1472</v>
      </c>
      <c r="E451" s="114">
        <v>32</v>
      </c>
      <c r="F451" s="113"/>
      <c r="G451" s="115">
        <v>4</v>
      </c>
      <c r="H451" s="113" t="e">
        <f t="shared" si="31"/>
        <v>#VALUE!</v>
      </c>
      <c r="I451" s="113">
        <v>478.097150118578</v>
      </c>
      <c r="J451" s="117">
        <f t="shared" si="32"/>
        <v>-478.097150118578</v>
      </c>
      <c r="K451" s="113"/>
      <c r="L451" s="117"/>
      <c r="M451" s="117">
        <f t="shared" si="35"/>
        <v>-478.097150118578</v>
      </c>
      <c r="N451" s="104"/>
      <c r="O451" s="104"/>
      <c r="P451" s="118" t="s">
        <v>1469</v>
      </c>
      <c r="Q451" s="104"/>
      <c r="R451" s="105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/>
      <c r="AC451" s="104"/>
      <c r="AD451" s="104"/>
      <c r="AE451" s="104"/>
      <c r="AF451" s="104"/>
      <c r="AG451" s="104"/>
      <c r="AH451" s="104"/>
      <c r="AI451" s="104"/>
      <c r="AJ451" s="104"/>
      <c r="AK451" s="104"/>
      <c r="AL451" s="104"/>
      <c r="AM451" s="104"/>
      <c r="AN451" s="104"/>
      <c r="AO451" s="104"/>
      <c r="AP451" s="104"/>
    </row>
    <row r="452" spans="1:42">
      <c r="A452" s="122" t="s">
        <v>1531</v>
      </c>
      <c r="B452" s="106" t="s">
        <v>535</v>
      </c>
      <c r="C452" s="106" t="s">
        <v>1532</v>
      </c>
      <c r="D452" s="113" t="s">
        <v>1472</v>
      </c>
      <c r="E452" s="114">
        <v>36</v>
      </c>
      <c r="F452" s="113"/>
      <c r="G452" s="115">
        <v>24</v>
      </c>
      <c r="H452" s="113" t="e">
        <f t="shared" si="31"/>
        <v>#VALUE!</v>
      </c>
      <c r="I452" s="113">
        <v>2484.60406384295</v>
      </c>
      <c r="J452" s="117">
        <f t="shared" si="32"/>
        <v>-2484.60406384295</v>
      </c>
      <c r="K452" s="113"/>
      <c r="L452" s="117"/>
      <c r="M452" s="117">
        <f t="shared" si="35"/>
        <v>-2484.60406384295</v>
      </c>
      <c r="N452" s="104"/>
      <c r="O452" s="104"/>
      <c r="P452" s="118" t="s">
        <v>1469</v>
      </c>
      <c r="Q452" s="104"/>
      <c r="R452" s="105"/>
      <c r="S452" s="104"/>
      <c r="T452" s="104"/>
      <c r="U452" s="104"/>
      <c r="V452" s="104"/>
      <c r="W452" s="104"/>
      <c r="X452" s="104"/>
      <c r="Y452" s="104"/>
      <c r="Z452" s="104"/>
      <c r="AA452" s="104"/>
      <c r="AB452" s="104"/>
      <c r="AC452" s="104"/>
      <c r="AD452" s="104"/>
      <c r="AE452" s="104"/>
      <c r="AF452" s="104"/>
      <c r="AG452" s="104"/>
      <c r="AH452" s="104"/>
      <c r="AI452" s="104"/>
      <c r="AJ452" s="104"/>
      <c r="AK452" s="104"/>
      <c r="AL452" s="104"/>
      <c r="AM452" s="104"/>
      <c r="AN452" s="104"/>
      <c r="AO452" s="104"/>
      <c r="AP452" s="104"/>
    </row>
    <row r="453" spans="1:42">
      <c r="A453" s="122" t="s">
        <v>1533</v>
      </c>
      <c r="B453" s="106" t="s">
        <v>1534</v>
      </c>
      <c r="C453" s="106" t="s">
        <v>1535</v>
      </c>
      <c r="D453" s="113" t="s">
        <v>1472</v>
      </c>
      <c r="E453" s="114">
        <v>32</v>
      </c>
      <c r="F453" s="113"/>
      <c r="G453" s="115">
        <v>12</v>
      </c>
      <c r="H453" s="113" t="e">
        <f t="shared" ref="H453:H516" si="36">I453/D453</f>
        <v>#VALUE!</v>
      </c>
      <c r="I453" s="113">
        <v>1251.16028877895</v>
      </c>
      <c r="J453" s="117">
        <f t="shared" ref="J453:J516" si="37">F453-I453</f>
        <v>-1251.16028877895</v>
      </c>
      <c r="K453" s="113"/>
      <c r="L453" s="117"/>
      <c r="M453" s="117">
        <f t="shared" si="35"/>
        <v>-1251.16028877895</v>
      </c>
      <c r="N453" s="104"/>
      <c r="O453" s="104"/>
      <c r="P453" s="118" t="s">
        <v>1469</v>
      </c>
      <c r="Q453" s="104"/>
      <c r="R453" s="105"/>
      <c r="S453" s="104"/>
      <c r="T453" s="104"/>
      <c r="U453" s="104"/>
      <c r="V453" s="104"/>
      <c r="W453" s="104"/>
      <c r="X453" s="104"/>
      <c r="Y453" s="104"/>
      <c r="Z453" s="104"/>
      <c r="AA453" s="104"/>
      <c r="AB453" s="104"/>
      <c r="AC453" s="104"/>
      <c r="AD453" s="104"/>
      <c r="AE453" s="104"/>
      <c r="AF453" s="104"/>
      <c r="AG453" s="104"/>
      <c r="AH453" s="104"/>
      <c r="AI453" s="104"/>
      <c r="AJ453" s="104"/>
      <c r="AK453" s="104"/>
      <c r="AL453" s="104"/>
      <c r="AM453" s="104"/>
      <c r="AN453" s="104"/>
      <c r="AO453" s="104"/>
      <c r="AP453" s="104"/>
    </row>
    <row r="454" spans="1:42">
      <c r="A454" s="122" t="s">
        <v>1536</v>
      </c>
      <c r="B454" s="106" t="s">
        <v>1537</v>
      </c>
      <c r="C454" s="106" t="s">
        <v>1538</v>
      </c>
      <c r="D454" s="113" t="s">
        <v>1468</v>
      </c>
      <c r="E454" s="114">
        <v>38</v>
      </c>
      <c r="F454" s="113"/>
      <c r="G454" s="115">
        <v>26</v>
      </c>
      <c r="H454" s="113" t="e">
        <f t="shared" si="36"/>
        <v>#VALUE!</v>
      </c>
      <c r="I454" s="113">
        <v>2614.62983069088</v>
      </c>
      <c r="J454" s="117">
        <f t="shared" si="37"/>
        <v>-2614.62983069088</v>
      </c>
      <c r="K454" s="113"/>
      <c r="L454" s="117"/>
      <c r="M454" s="117">
        <f t="shared" si="35"/>
        <v>-2614.62983069088</v>
      </c>
      <c r="N454" s="104"/>
      <c r="O454" s="104"/>
      <c r="P454" s="118" t="s">
        <v>1469</v>
      </c>
      <c r="Q454" s="104"/>
      <c r="R454" s="105"/>
      <c r="S454" s="104"/>
      <c r="T454" s="104"/>
      <c r="U454" s="104"/>
      <c r="V454" s="104"/>
      <c r="W454" s="104"/>
      <c r="X454" s="104"/>
      <c r="Y454" s="104"/>
      <c r="Z454" s="104"/>
      <c r="AA454" s="104"/>
      <c r="AB454" s="104"/>
      <c r="AC454" s="104"/>
      <c r="AD454" s="104"/>
      <c r="AE454" s="104"/>
      <c r="AF454" s="104"/>
      <c r="AG454" s="104"/>
      <c r="AH454" s="104"/>
      <c r="AI454" s="104"/>
      <c r="AJ454" s="104"/>
      <c r="AK454" s="104"/>
      <c r="AL454" s="104"/>
      <c r="AM454" s="104"/>
      <c r="AN454" s="104"/>
      <c r="AO454" s="104"/>
      <c r="AP454" s="104"/>
    </row>
    <row r="455" spans="1:42">
      <c r="A455" s="122" t="s">
        <v>1539</v>
      </c>
      <c r="B455" s="106" t="s">
        <v>1540</v>
      </c>
      <c r="C455" s="106" t="s">
        <v>1541</v>
      </c>
      <c r="D455" s="113" t="s">
        <v>1472</v>
      </c>
      <c r="E455" s="114">
        <v>32</v>
      </c>
      <c r="F455" s="113"/>
      <c r="G455" s="115">
        <v>1</v>
      </c>
      <c r="H455" s="113" t="e">
        <f t="shared" si="36"/>
        <v>#VALUE!</v>
      </c>
      <c r="I455" s="113">
        <v>160.413030463608</v>
      </c>
      <c r="J455" s="117">
        <f t="shared" si="37"/>
        <v>-160.413030463608</v>
      </c>
      <c r="K455" s="113"/>
      <c r="L455" s="117"/>
      <c r="M455" s="117">
        <f t="shared" si="35"/>
        <v>-160.413030463608</v>
      </c>
      <c r="N455" s="104"/>
      <c r="O455" s="104"/>
      <c r="P455" s="118" t="s">
        <v>1469</v>
      </c>
      <c r="Q455" s="104"/>
      <c r="R455" s="105"/>
      <c r="S455" s="104"/>
      <c r="T455" s="104"/>
      <c r="U455" s="104"/>
      <c r="V455" s="104"/>
      <c r="W455" s="104"/>
      <c r="X455" s="104"/>
      <c r="Y455" s="104"/>
      <c r="Z455" s="104"/>
      <c r="AA455" s="104"/>
      <c r="AB455" s="104"/>
      <c r="AC455" s="104"/>
      <c r="AD455" s="104"/>
      <c r="AE455" s="104"/>
      <c r="AF455" s="104"/>
      <c r="AG455" s="104"/>
      <c r="AH455" s="104"/>
      <c r="AI455" s="104"/>
      <c r="AJ455" s="104"/>
      <c r="AK455" s="104"/>
      <c r="AL455" s="104"/>
      <c r="AM455" s="104"/>
      <c r="AN455" s="104"/>
      <c r="AO455" s="104"/>
      <c r="AP455" s="104"/>
    </row>
    <row r="456" spans="1:42">
      <c r="A456" s="122" t="s">
        <v>1542</v>
      </c>
      <c r="B456" s="106" t="s">
        <v>1540</v>
      </c>
      <c r="C456" s="106" t="s">
        <v>1543</v>
      </c>
      <c r="D456" s="113" t="s">
        <v>1472</v>
      </c>
      <c r="E456" s="114">
        <v>32</v>
      </c>
      <c r="F456" s="113"/>
      <c r="G456" s="115">
        <v>18</v>
      </c>
      <c r="H456" s="113" t="e">
        <f t="shared" si="36"/>
        <v>#VALUE!</v>
      </c>
      <c r="I456" s="113">
        <v>1804.07153434037</v>
      </c>
      <c r="J456" s="117">
        <f t="shared" si="37"/>
        <v>-1804.07153434037</v>
      </c>
      <c r="K456" s="113"/>
      <c r="L456" s="117"/>
      <c r="M456" s="117">
        <f t="shared" si="35"/>
        <v>-1804.07153434037</v>
      </c>
      <c r="N456" s="104"/>
      <c r="O456" s="104"/>
      <c r="P456" s="118" t="s">
        <v>1469</v>
      </c>
      <c r="Q456" s="104"/>
      <c r="R456" s="105"/>
      <c r="S456" s="104"/>
      <c r="T456" s="104"/>
      <c r="U456" s="104"/>
      <c r="V456" s="104"/>
      <c r="W456" s="104"/>
      <c r="X456" s="104"/>
      <c r="Y456" s="104"/>
      <c r="Z456" s="104"/>
      <c r="AA456" s="104"/>
      <c r="AB456" s="104"/>
      <c r="AC456" s="104"/>
      <c r="AD456" s="104"/>
      <c r="AE456" s="104"/>
      <c r="AF456" s="104"/>
      <c r="AG456" s="104"/>
      <c r="AH456" s="104"/>
      <c r="AI456" s="104"/>
      <c r="AJ456" s="104"/>
      <c r="AK456" s="104"/>
      <c r="AL456" s="104"/>
      <c r="AM456" s="104"/>
      <c r="AN456" s="104"/>
      <c r="AO456" s="104"/>
      <c r="AP456" s="104"/>
    </row>
    <row r="457" spans="1:42">
      <c r="A457" s="122" t="s">
        <v>1544</v>
      </c>
      <c r="B457" s="106" t="s">
        <v>216</v>
      </c>
      <c r="C457" s="106" t="s">
        <v>1545</v>
      </c>
      <c r="D457" s="113" t="s">
        <v>1472</v>
      </c>
      <c r="E457" s="114">
        <v>165</v>
      </c>
      <c r="F457" s="113"/>
      <c r="G457" s="115">
        <v>163</v>
      </c>
      <c r="H457" s="113" t="e">
        <f t="shared" si="36"/>
        <v>#VALUE!</v>
      </c>
      <c r="I457" s="113">
        <v>16335.5961346511</v>
      </c>
      <c r="J457" s="117">
        <f t="shared" si="37"/>
        <v>-16335.5961346511</v>
      </c>
      <c r="K457" s="113"/>
      <c r="L457" s="117"/>
      <c r="M457" s="117">
        <f t="shared" si="35"/>
        <v>-16335.5961346511</v>
      </c>
      <c r="N457" s="104"/>
      <c r="O457" s="104"/>
      <c r="P457" s="118" t="s">
        <v>1469</v>
      </c>
      <c r="Q457" s="104" t="s">
        <v>116</v>
      </c>
      <c r="R457" s="105"/>
      <c r="S457" s="104"/>
      <c r="T457" s="104"/>
      <c r="U457" s="104"/>
      <c r="V457" s="104"/>
      <c r="W457" s="104"/>
      <c r="X457" s="104"/>
      <c r="Y457" s="104"/>
      <c r="Z457" s="104"/>
      <c r="AA457" s="104"/>
      <c r="AB457" s="104"/>
      <c r="AC457" s="104"/>
      <c r="AD457" s="104"/>
      <c r="AE457" s="104"/>
      <c r="AF457" s="104"/>
      <c r="AG457" s="104"/>
      <c r="AH457" s="104"/>
      <c r="AI457" s="104"/>
      <c r="AJ457" s="104"/>
      <c r="AK457" s="104"/>
      <c r="AL457" s="104"/>
      <c r="AM457" s="104"/>
      <c r="AN457" s="104"/>
      <c r="AO457" s="104"/>
      <c r="AP457" s="104"/>
    </row>
    <row r="458" spans="1:42">
      <c r="A458" s="122" t="s">
        <v>1546</v>
      </c>
      <c r="B458" s="106" t="s">
        <v>523</v>
      </c>
      <c r="C458" s="106" t="s">
        <v>1547</v>
      </c>
      <c r="D458" s="113" t="s">
        <v>1468</v>
      </c>
      <c r="E458" s="114">
        <v>32</v>
      </c>
      <c r="F458" s="113"/>
      <c r="G458" s="115">
        <v>6</v>
      </c>
      <c r="H458" s="113" t="e">
        <f t="shared" si="36"/>
        <v>#VALUE!</v>
      </c>
      <c r="I458" s="113">
        <v>657.732861587998</v>
      </c>
      <c r="J458" s="117">
        <f t="shared" si="37"/>
        <v>-657.732861587998</v>
      </c>
      <c r="K458" s="113"/>
      <c r="L458" s="117"/>
      <c r="M458" s="117">
        <f t="shared" si="35"/>
        <v>-657.732861587998</v>
      </c>
      <c r="N458" s="104"/>
      <c r="O458" s="104"/>
      <c r="P458" s="118" t="s">
        <v>1469</v>
      </c>
      <c r="Q458" s="104"/>
      <c r="R458" s="105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/>
      <c r="AC458" s="104"/>
      <c r="AD458" s="104"/>
      <c r="AE458" s="104"/>
      <c r="AF458" s="104"/>
      <c r="AG458" s="104"/>
      <c r="AH458" s="104"/>
      <c r="AI458" s="104"/>
      <c r="AJ458" s="104"/>
      <c r="AK458" s="104"/>
      <c r="AL458" s="104"/>
      <c r="AM458" s="104"/>
      <c r="AN458" s="104"/>
      <c r="AO458" s="104"/>
      <c r="AP458" s="104"/>
    </row>
    <row r="459" spans="1:42">
      <c r="A459" s="122" t="s">
        <v>1548</v>
      </c>
      <c r="B459" s="106" t="s">
        <v>245</v>
      </c>
      <c r="C459" s="106" t="s">
        <v>1549</v>
      </c>
      <c r="D459" s="113" t="s">
        <v>1472</v>
      </c>
      <c r="E459" s="114">
        <v>36</v>
      </c>
      <c r="F459" s="113"/>
      <c r="G459" s="115">
        <v>24</v>
      </c>
      <c r="H459" s="113" t="e">
        <f t="shared" si="36"/>
        <v>#VALUE!</v>
      </c>
      <c r="I459" s="113">
        <v>2490.41369668088</v>
      </c>
      <c r="J459" s="117">
        <f t="shared" si="37"/>
        <v>-2490.41369668088</v>
      </c>
      <c r="K459" s="113"/>
      <c r="L459" s="117"/>
      <c r="M459" s="117">
        <f t="shared" si="35"/>
        <v>-2490.41369668088</v>
      </c>
      <c r="N459" s="104"/>
      <c r="O459" s="104"/>
      <c r="P459" s="118" t="s">
        <v>1469</v>
      </c>
      <c r="Q459" s="104"/>
      <c r="R459" s="105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/>
      <c r="AC459" s="104"/>
      <c r="AD459" s="104"/>
      <c r="AE459" s="104"/>
      <c r="AF459" s="104"/>
      <c r="AG459" s="104"/>
      <c r="AH459" s="104"/>
      <c r="AI459" s="104"/>
      <c r="AJ459" s="104"/>
      <c r="AK459" s="104"/>
      <c r="AL459" s="104"/>
      <c r="AM459" s="104"/>
      <c r="AN459" s="104"/>
      <c r="AO459" s="104"/>
      <c r="AP459" s="104"/>
    </row>
    <row r="460" spans="1:42">
      <c r="A460" s="122" t="s">
        <v>1550</v>
      </c>
      <c r="B460" s="106" t="s">
        <v>175</v>
      </c>
      <c r="C460" s="106" t="s">
        <v>1551</v>
      </c>
      <c r="D460" s="113" t="s">
        <v>1472</v>
      </c>
      <c r="E460" s="114">
        <v>32</v>
      </c>
      <c r="F460" s="113"/>
      <c r="G460" s="115">
        <v>4</v>
      </c>
      <c r="H460" s="113" t="e">
        <f t="shared" si="36"/>
        <v>#VALUE!</v>
      </c>
      <c r="I460" s="113">
        <v>412.968192799212</v>
      </c>
      <c r="J460" s="117">
        <f t="shared" si="37"/>
        <v>-412.968192799212</v>
      </c>
      <c r="K460" s="113"/>
      <c r="L460" s="117"/>
      <c r="M460" s="117">
        <f t="shared" si="35"/>
        <v>-412.968192799212</v>
      </c>
      <c r="N460" s="104"/>
      <c r="O460" s="104"/>
      <c r="P460" s="118" t="s">
        <v>1469</v>
      </c>
      <c r="Q460" s="104"/>
      <c r="R460" s="105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/>
      <c r="AC460" s="104"/>
      <c r="AD460" s="104"/>
      <c r="AE460" s="104"/>
      <c r="AF460" s="104"/>
      <c r="AG460" s="104"/>
      <c r="AH460" s="104"/>
      <c r="AI460" s="104"/>
      <c r="AJ460" s="104"/>
      <c r="AK460" s="104"/>
      <c r="AL460" s="104"/>
      <c r="AM460" s="104"/>
      <c r="AN460" s="104"/>
      <c r="AO460" s="104"/>
      <c r="AP460" s="104"/>
    </row>
    <row r="461" spans="1:42">
      <c r="A461" s="122" t="s">
        <v>1552</v>
      </c>
      <c r="B461" s="106" t="s">
        <v>1553</v>
      </c>
      <c r="C461" s="106" t="s">
        <v>1554</v>
      </c>
      <c r="D461" s="113" t="s">
        <v>1468</v>
      </c>
      <c r="E461" s="114">
        <v>20</v>
      </c>
      <c r="F461" s="113"/>
      <c r="G461" s="115">
        <v>1</v>
      </c>
      <c r="H461" s="113" t="e">
        <f t="shared" si="36"/>
        <v>#VALUE!</v>
      </c>
      <c r="I461" s="113">
        <v>100</v>
      </c>
      <c r="J461" s="117">
        <f t="shared" si="37"/>
        <v>-100</v>
      </c>
      <c r="K461" s="113"/>
      <c r="L461" s="117"/>
      <c r="M461" s="117">
        <f t="shared" si="35"/>
        <v>-100</v>
      </c>
      <c r="N461" s="104"/>
      <c r="O461" s="104"/>
      <c r="P461" s="118" t="s">
        <v>1469</v>
      </c>
      <c r="Q461" s="104"/>
      <c r="R461" s="105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/>
      <c r="AC461" s="104"/>
      <c r="AD461" s="104"/>
      <c r="AE461" s="104"/>
      <c r="AF461" s="104"/>
      <c r="AG461" s="104"/>
      <c r="AH461" s="104"/>
      <c r="AI461" s="104"/>
      <c r="AJ461" s="104"/>
      <c r="AK461" s="104"/>
      <c r="AL461" s="104"/>
      <c r="AM461" s="104"/>
      <c r="AN461" s="104"/>
      <c r="AO461" s="104"/>
      <c r="AP461" s="104"/>
    </row>
    <row r="462" spans="1:42">
      <c r="A462" s="122" t="s">
        <v>1555</v>
      </c>
      <c r="B462" s="106" t="s">
        <v>1556</v>
      </c>
      <c r="C462" s="106" t="s">
        <v>1557</v>
      </c>
      <c r="D462" s="113" t="s">
        <v>1472</v>
      </c>
      <c r="E462" s="114">
        <v>32</v>
      </c>
      <c r="F462" s="113"/>
      <c r="G462" s="115">
        <v>16</v>
      </c>
      <c r="H462" s="113" t="e">
        <f t="shared" si="36"/>
        <v>#VALUE!</v>
      </c>
      <c r="I462" s="113">
        <v>1604.85</v>
      </c>
      <c r="J462" s="117">
        <f t="shared" si="37"/>
        <v>-1604.85</v>
      </c>
      <c r="K462" s="113"/>
      <c r="L462" s="117"/>
      <c r="M462" s="117">
        <f t="shared" si="35"/>
        <v>-1604.85</v>
      </c>
      <c r="N462" s="104"/>
      <c r="O462" s="104"/>
      <c r="P462" s="118" t="s">
        <v>1469</v>
      </c>
      <c r="Q462" s="104"/>
      <c r="R462" s="105"/>
      <c r="S462" s="104"/>
      <c r="T462" s="104"/>
      <c r="U462" s="104"/>
      <c r="V462" s="104"/>
      <c r="W462" s="104"/>
      <c r="X462" s="104"/>
      <c r="Y462" s="104"/>
      <c r="Z462" s="104"/>
      <c r="AA462" s="104"/>
      <c r="AB462" s="104"/>
      <c r="AC462" s="104"/>
      <c r="AD462" s="104"/>
      <c r="AE462" s="104"/>
      <c r="AF462" s="104"/>
      <c r="AG462" s="104"/>
      <c r="AH462" s="104"/>
      <c r="AI462" s="104"/>
      <c r="AJ462" s="104"/>
      <c r="AK462" s="104"/>
      <c r="AL462" s="104"/>
      <c r="AM462" s="104"/>
      <c r="AN462" s="104"/>
      <c r="AO462" s="104"/>
      <c r="AP462" s="104"/>
    </row>
    <row r="463" spans="1:42">
      <c r="A463" s="122" t="s">
        <v>1558</v>
      </c>
      <c r="B463" s="106" t="s">
        <v>1559</v>
      </c>
      <c r="C463" s="106" t="s">
        <v>1560</v>
      </c>
      <c r="D463" s="113" t="s">
        <v>1472</v>
      </c>
      <c r="E463" s="114">
        <v>32</v>
      </c>
      <c r="F463" s="113"/>
      <c r="G463" s="115">
        <v>17</v>
      </c>
      <c r="H463" s="113" t="e">
        <f t="shared" si="36"/>
        <v>#VALUE!</v>
      </c>
      <c r="I463" s="113">
        <v>1719.03942376734</v>
      </c>
      <c r="J463" s="117">
        <f t="shared" si="37"/>
        <v>-1719.03942376734</v>
      </c>
      <c r="K463" s="113"/>
      <c r="L463" s="117"/>
      <c r="M463" s="117">
        <f t="shared" si="35"/>
        <v>-1719.03942376734</v>
      </c>
      <c r="N463" s="104"/>
      <c r="O463" s="104"/>
      <c r="P463" s="118" t="s">
        <v>1469</v>
      </c>
      <c r="Q463" s="104"/>
      <c r="R463" s="105"/>
      <c r="S463" s="104"/>
      <c r="T463" s="104"/>
      <c r="U463" s="104"/>
      <c r="V463" s="104"/>
      <c r="W463" s="104"/>
      <c r="X463" s="104"/>
      <c r="Y463" s="104"/>
      <c r="Z463" s="104"/>
      <c r="AA463" s="104"/>
      <c r="AB463" s="104"/>
      <c r="AC463" s="104"/>
      <c r="AD463" s="104"/>
      <c r="AE463" s="104"/>
      <c r="AF463" s="104"/>
      <c r="AG463" s="104"/>
      <c r="AH463" s="104"/>
      <c r="AI463" s="104"/>
      <c r="AJ463" s="104"/>
      <c r="AK463" s="104"/>
      <c r="AL463" s="104"/>
      <c r="AM463" s="104"/>
      <c r="AN463" s="104"/>
      <c r="AO463" s="104"/>
      <c r="AP463" s="104"/>
    </row>
    <row r="464" spans="1:42">
      <c r="A464" s="122" t="s">
        <v>1561</v>
      </c>
      <c r="B464" s="106" t="s">
        <v>1562</v>
      </c>
      <c r="C464" s="106" t="s">
        <v>1563</v>
      </c>
      <c r="D464" s="113" t="s">
        <v>1472</v>
      </c>
      <c r="E464" s="114">
        <v>32</v>
      </c>
      <c r="F464" s="113"/>
      <c r="G464" s="115">
        <v>17</v>
      </c>
      <c r="H464" s="113" t="e">
        <f t="shared" si="36"/>
        <v>#VALUE!</v>
      </c>
      <c r="I464" s="113">
        <v>1753.03826799655</v>
      </c>
      <c r="J464" s="117">
        <f t="shared" si="37"/>
        <v>-1753.03826799655</v>
      </c>
      <c r="K464" s="113"/>
      <c r="L464" s="117"/>
      <c r="M464" s="117">
        <f t="shared" si="35"/>
        <v>-1753.03826799655</v>
      </c>
      <c r="N464" s="104"/>
      <c r="O464" s="104"/>
      <c r="P464" s="118" t="s">
        <v>1469</v>
      </c>
      <c r="Q464" s="104"/>
      <c r="R464" s="105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/>
      <c r="AC464" s="104"/>
      <c r="AD464" s="104"/>
      <c r="AE464" s="104"/>
      <c r="AF464" s="104"/>
      <c r="AG464" s="104"/>
      <c r="AH464" s="104"/>
      <c r="AI464" s="104"/>
      <c r="AJ464" s="104"/>
      <c r="AK464" s="104"/>
      <c r="AL464" s="104"/>
      <c r="AM464" s="104"/>
      <c r="AN464" s="104"/>
      <c r="AO464" s="104"/>
      <c r="AP464" s="104"/>
    </row>
    <row r="465" spans="1:42">
      <c r="A465" s="122" t="s">
        <v>1564</v>
      </c>
      <c r="B465" s="106" t="s">
        <v>1565</v>
      </c>
      <c r="C465" s="106" t="s">
        <v>1566</v>
      </c>
      <c r="D465" s="113" t="s">
        <v>1468</v>
      </c>
      <c r="E465" s="114">
        <v>37</v>
      </c>
      <c r="F465" s="113"/>
      <c r="G465" s="115">
        <v>25</v>
      </c>
      <c r="H465" s="113" t="e">
        <f t="shared" si="36"/>
        <v>#VALUE!</v>
      </c>
      <c r="I465" s="113">
        <v>2568.40465790648</v>
      </c>
      <c r="J465" s="117">
        <f t="shared" si="37"/>
        <v>-2568.40465790648</v>
      </c>
      <c r="K465" s="113"/>
      <c r="L465" s="117"/>
      <c r="M465" s="117">
        <f t="shared" si="35"/>
        <v>-2568.40465790648</v>
      </c>
      <c r="N465" s="104"/>
      <c r="O465" s="104"/>
      <c r="P465" s="118" t="s">
        <v>1469</v>
      </c>
      <c r="Q465" s="104"/>
      <c r="R465" s="105"/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/>
      <c r="AC465" s="104"/>
      <c r="AD465" s="104"/>
      <c r="AE465" s="104"/>
      <c r="AF465" s="104"/>
      <c r="AG465" s="104"/>
      <c r="AH465" s="104"/>
      <c r="AI465" s="104"/>
      <c r="AJ465" s="104"/>
      <c r="AK465" s="104"/>
      <c r="AL465" s="104"/>
      <c r="AM465" s="104"/>
      <c r="AN465" s="104"/>
      <c r="AO465" s="104"/>
      <c r="AP465" s="104"/>
    </row>
    <row r="466" spans="1:42">
      <c r="A466" s="122" t="s">
        <v>1567</v>
      </c>
      <c r="B466" s="106" t="s">
        <v>1568</v>
      </c>
      <c r="C466" s="106" t="s">
        <v>1569</v>
      </c>
      <c r="D466" s="113" t="s">
        <v>1468</v>
      </c>
      <c r="E466" s="114">
        <v>32</v>
      </c>
      <c r="F466" s="113"/>
      <c r="G466" s="115">
        <v>17</v>
      </c>
      <c r="H466" s="113" t="e">
        <f t="shared" si="36"/>
        <v>#VALUE!</v>
      </c>
      <c r="I466" s="113">
        <v>1753.03826799655</v>
      </c>
      <c r="J466" s="117">
        <f t="shared" si="37"/>
        <v>-1753.03826799655</v>
      </c>
      <c r="K466" s="113"/>
      <c r="L466" s="117"/>
      <c r="M466" s="117">
        <f t="shared" si="35"/>
        <v>-1753.03826799655</v>
      </c>
      <c r="N466" s="104"/>
      <c r="O466" s="104"/>
      <c r="P466" s="118" t="s">
        <v>1469</v>
      </c>
      <c r="Q466" s="104"/>
      <c r="R466" s="105"/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/>
      <c r="AC466" s="104"/>
      <c r="AD466" s="104"/>
      <c r="AE466" s="104"/>
      <c r="AF466" s="104"/>
      <c r="AG466" s="104"/>
      <c r="AH466" s="104"/>
      <c r="AI466" s="104"/>
      <c r="AJ466" s="104"/>
      <c r="AK466" s="104"/>
      <c r="AL466" s="104"/>
      <c r="AM466" s="104"/>
      <c r="AN466" s="104"/>
      <c r="AO466" s="104"/>
      <c r="AP466" s="104"/>
    </row>
    <row r="467" spans="1:42">
      <c r="A467" s="122" t="s">
        <v>1570</v>
      </c>
      <c r="B467" s="106" t="s">
        <v>296</v>
      </c>
      <c r="C467" s="106" t="s">
        <v>1571</v>
      </c>
      <c r="D467" s="113" t="s">
        <v>1472</v>
      </c>
      <c r="E467" s="114">
        <v>32</v>
      </c>
      <c r="F467" s="113"/>
      <c r="G467" s="115">
        <v>1</v>
      </c>
      <c r="H467" s="113" t="e">
        <f t="shared" si="36"/>
        <v>#VALUE!</v>
      </c>
      <c r="I467" s="113">
        <v>182.191818171425</v>
      </c>
      <c r="J467" s="117">
        <f t="shared" si="37"/>
        <v>-182.191818171425</v>
      </c>
      <c r="K467" s="113"/>
      <c r="L467" s="117"/>
      <c r="M467" s="117">
        <f t="shared" si="35"/>
        <v>-182.191818171425</v>
      </c>
      <c r="N467" s="104"/>
      <c r="O467" s="104"/>
      <c r="P467" s="118" t="s">
        <v>1469</v>
      </c>
      <c r="Q467" s="104"/>
      <c r="R467" s="105"/>
      <c r="S467" s="104"/>
      <c r="T467" s="104"/>
      <c r="U467" s="104"/>
      <c r="V467" s="104"/>
      <c r="W467" s="104"/>
      <c r="X467" s="104"/>
      <c r="Y467" s="104"/>
      <c r="Z467" s="104"/>
      <c r="AA467" s="104"/>
      <c r="AB467" s="104"/>
      <c r="AC467" s="104"/>
      <c r="AD467" s="104"/>
      <c r="AE467" s="104"/>
      <c r="AF467" s="104"/>
      <c r="AG467" s="104"/>
      <c r="AH467" s="104"/>
      <c r="AI467" s="104"/>
      <c r="AJ467" s="104"/>
      <c r="AK467" s="104"/>
      <c r="AL467" s="104"/>
      <c r="AM467" s="104"/>
      <c r="AN467" s="104"/>
      <c r="AO467" s="104"/>
      <c r="AP467" s="104"/>
    </row>
    <row r="468" spans="1:42">
      <c r="A468" s="122" t="s">
        <v>1572</v>
      </c>
      <c r="B468" s="106" t="s">
        <v>308</v>
      </c>
      <c r="C468" s="106" t="s">
        <v>1573</v>
      </c>
      <c r="D468" s="113" t="s">
        <v>1472</v>
      </c>
      <c r="E468" s="114">
        <v>32</v>
      </c>
      <c r="F468" s="113"/>
      <c r="G468" s="115">
        <v>18</v>
      </c>
      <c r="H468" s="113" t="e">
        <f t="shared" si="36"/>
        <v>#VALUE!</v>
      </c>
      <c r="I468" s="113">
        <v>1804.07153434037</v>
      </c>
      <c r="J468" s="117">
        <f t="shared" si="37"/>
        <v>-1804.07153434037</v>
      </c>
      <c r="K468" s="113"/>
      <c r="L468" s="117"/>
      <c r="M468" s="117">
        <f t="shared" si="35"/>
        <v>-1804.07153434037</v>
      </c>
      <c r="N468" s="104"/>
      <c r="O468" s="104"/>
      <c r="P468" s="118" t="s">
        <v>1469</v>
      </c>
      <c r="Q468" s="104"/>
      <c r="R468" s="105"/>
      <c r="S468" s="104"/>
      <c r="T468" s="104"/>
      <c r="U468" s="104"/>
      <c r="V468" s="104"/>
      <c r="W468" s="104"/>
      <c r="X468" s="104"/>
      <c r="Y468" s="104"/>
      <c r="Z468" s="104"/>
      <c r="AA468" s="104"/>
      <c r="AB468" s="104"/>
      <c r="AC468" s="104"/>
      <c r="AD468" s="104"/>
      <c r="AE468" s="104"/>
      <c r="AF468" s="104"/>
      <c r="AG468" s="104"/>
      <c r="AH468" s="104"/>
      <c r="AI468" s="104"/>
      <c r="AJ468" s="104"/>
      <c r="AK468" s="104"/>
      <c r="AL468" s="104"/>
      <c r="AM468" s="104"/>
      <c r="AN468" s="104"/>
      <c r="AO468" s="104"/>
      <c r="AP468" s="104"/>
    </row>
    <row r="469" spans="1:42">
      <c r="A469" s="122" t="s">
        <v>1574</v>
      </c>
      <c r="B469" s="106" t="s">
        <v>1575</v>
      </c>
      <c r="C469" s="106" t="s">
        <v>1576</v>
      </c>
      <c r="D469" s="113" t="s">
        <v>1468</v>
      </c>
      <c r="E469" s="114">
        <v>34</v>
      </c>
      <c r="F469" s="113"/>
      <c r="G469" s="115">
        <v>22</v>
      </c>
      <c r="H469" s="113" t="e">
        <f t="shared" si="36"/>
        <v>#VALUE!</v>
      </c>
      <c r="I469" s="113">
        <v>2248.52803388993</v>
      </c>
      <c r="J469" s="117">
        <f t="shared" si="37"/>
        <v>-2248.52803388993</v>
      </c>
      <c r="K469" s="113"/>
      <c r="L469" s="117"/>
      <c r="M469" s="117">
        <f t="shared" si="35"/>
        <v>-2248.52803388993</v>
      </c>
      <c r="N469" s="104"/>
      <c r="O469" s="104"/>
      <c r="P469" s="118" t="s">
        <v>1469</v>
      </c>
      <c r="Q469" s="104"/>
      <c r="R469" s="105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/>
      <c r="AC469" s="104"/>
      <c r="AD469" s="104"/>
      <c r="AE469" s="104"/>
      <c r="AF469" s="104"/>
      <c r="AG469" s="104"/>
      <c r="AH469" s="104"/>
      <c r="AI469" s="104"/>
      <c r="AJ469" s="104"/>
      <c r="AK469" s="104"/>
      <c r="AL469" s="104"/>
      <c r="AM469" s="104"/>
      <c r="AN469" s="104"/>
      <c r="AO469" s="104"/>
      <c r="AP469" s="104"/>
    </row>
    <row r="470" spans="1:42">
      <c r="A470" s="122" t="s">
        <v>1577</v>
      </c>
      <c r="B470" s="106" t="s">
        <v>1578</v>
      </c>
      <c r="C470" s="106" t="s">
        <v>1579</v>
      </c>
      <c r="D470" s="113" t="s">
        <v>1472</v>
      </c>
      <c r="E470" s="114">
        <v>32</v>
      </c>
      <c r="F470" s="113"/>
      <c r="G470" s="115">
        <v>3</v>
      </c>
      <c r="H470" s="113" t="e">
        <f t="shared" si="36"/>
        <v>#VALUE!</v>
      </c>
      <c r="I470" s="113">
        <v>311.56610806883</v>
      </c>
      <c r="J470" s="117">
        <f t="shared" si="37"/>
        <v>-311.56610806883</v>
      </c>
      <c r="K470" s="113"/>
      <c r="L470" s="117"/>
      <c r="M470" s="117">
        <f t="shared" si="35"/>
        <v>-311.56610806883</v>
      </c>
      <c r="N470" s="104"/>
      <c r="O470" s="104"/>
      <c r="P470" s="118" t="s">
        <v>1469</v>
      </c>
      <c r="Q470" s="104"/>
      <c r="R470" s="105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/>
      <c r="AC470" s="104"/>
      <c r="AD470" s="104"/>
      <c r="AE470" s="104"/>
      <c r="AF470" s="104"/>
      <c r="AG470" s="104"/>
      <c r="AH470" s="104"/>
      <c r="AI470" s="104"/>
      <c r="AJ470" s="104"/>
      <c r="AK470" s="104"/>
      <c r="AL470" s="104"/>
      <c r="AM470" s="104"/>
      <c r="AN470" s="104"/>
      <c r="AO470" s="104"/>
      <c r="AP470" s="104"/>
    </row>
    <row r="471" spans="1:42">
      <c r="A471" s="122" t="s">
        <v>1580</v>
      </c>
      <c r="B471" s="106" t="s">
        <v>322</v>
      </c>
      <c r="C471" s="106" t="s">
        <v>1581</v>
      </c>
      <c r="D471" s="113" t="s">
        <v>1468</v>
      </c>
      <c r="E471" s="114">
        <v>36</v>
      </c>
      <c r="F471" s="113"/>
      <c r="G471" s="115">
        <v>24</v>
      </c>
      <c r="H471" s="113" t="e">
        <f t="shared" si="36"/>
        <v>#VALUE!</v>
      </c>
      <c r="I471" s="113">
        <v>2484.60406384295</v>
      </c>
      <c r="J471" s="117">
        <f t="shared" si="37"/>
        <v>-2484.60406384295</v>
      </c>
      <c r="K471" s="113"/>
      <c r="L471" s="117"/>
      <c r="M471" s="117">
        <f t="shared" si="35"/>
        <v>-2484.60406384295</v>
      </c>
      <c r="N471" s="104"/>
      <c r="O471" s="104"/>
      <c r="P471" s="118" t="s">
        <v>1469</v>
      </c>
      <c r="Q471" s="104"/>
      <c r="R471" s="105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/>
      <c r="AC471" s="104"/>
      <c r="AD471" s="104"/>
      <c r="AE471" s="104"/>
      <c r="AF471" s="104"/>
      <c r="AG471" s="104"/>
      <c r="AH471" s="104"/>
      <c r="AI471" s="104"/>
      <c r="AJ471" s="104"/>
      <c r="AK471" s="104"/>
      <c r="AL471" s="104"/>
      <c r="AM471" s="104"/>
      <c r="AN471" s="104"/>
      <c r="AO471" s="104"/>
      <c r="AP471" s="104"/>
    </row>
    <row r="472" spans="1:42">
      <c r="A472" s="122" t="s">
        <v>1582</v>
      </c>
      <c r="B472" s="106" t="s">
        <v>1583</v>
      </c>
      <c r="C472" s="106" t="s">
        <v>1584</v>
      </c>
      <c r="D472" s="113" t="s">
        <v>1468</v>
      </c>
      <c r="E472" s="114">
        <v>36</v>
      </c>
      <c r="F472" s="113"/>
      <c r="G472" s="115">
        <v>19</v>
      </c>
      <c r="H472" s="113" t="e">
        <f t="shared" si="36"/>
        <v>#VALUE!</v>
      </c>
      <c r="I472" s="113">
        <v>1908.19105876661</v>
      </c>
      <c r="J472" s="117">
        <f t="shared" si="37"/>
        <v>-1908.19105876661</v>
      </c>
      <c r="K472" s="113"/>
      <c r="L472" s="117"/>
      <c r="M472" s="117">
        <f t="shared" si="35"/>
        <v>-1908.19105876661</v>
      </c>
      <c r="N472" s="104"/>
      <c r="O472" s="104"/>
      <c r="P472" s="118" t="s">
        <v>1469</v>
      </c>
      <c r="Q472" s="104"/>
      <c r="R472" s="105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/>
      <c r="AC472" s="104"/>
      <c r="AD472" s="104"/>
      <c r="AE472" s="104"/>
      <c r="AF472" s="104"/>
      <c r="AG472" s="104"/>
      <c r="AH472" s="104"/>
      <c r="AI472" s="104"/>
      <c r="AJ472" s="104"/>
      <c r="AK472" s="104"/>
      <c r="AL472" s="104"/>
      <c r="AM472" s="104"/>
      <c r="AN472" s="104"/>
      <c r="AO472" s="104"/>
      <c r="AP472" s="104"/>
    </row>
    <row r="473" spans="1:42">
      <c r="A473" s="122" t="s">
        <v>1585</v>
      </c>
      <c r="B473" s="106" t="s">
        <v>1586</v>
      </c>
      <c r="C473" s="106" t="s">
        <v>1587</v>
      </c>
      <c r="D473" s="113" t="s">
        <v>1468</v>
      </c>
      <c r="E473" s="114">
        <v>37</v>
      </c>
      <c r="F473" s="113"/>
      <c r="G473" s="115">
        <v>25</v>
      </c>
      <c r="H473" s="113" t="e">
        <f t="shared" si="36"/>
        <v>#VALUE!</v>
      </c>
      <c r="I473" s="113">
        <v>2566.34356935398</v>
      </c>
      <c r="J473" s="117">
        <f t="shared" si="37"/>
        <v>-2566.34356935398</v>
      </c>
      <c r="K473" s="113"/>
      <c r="L473" s="117"/>
      <c r="M473" s="117">
        <f t="shared" si="35"/>
        <v>-2566.34356935398</v>
      </c>
      <c r="N473" s="104"/>
      <c r="O473" s="104"/>
      <c r="P473" s="118" t="s">
        <v>1469</v>
      </c>
      <c r="Q473" s="104"/>
      <c r="R473" s="105"/>
      <c r="S473" s="104"/>
      <c r="T473" s="104"/>
      <c r="U473" s="104"/>
      <c r="V473" s="104"/>
      <c r="W473" s="104"/>
      <c r="X473" s="104"/>
      <c r="Y473" s="104"/>
      <c r="Z473" s="104"/>
      <c r="AA473" s="104"/>
      <c r="AB473" s="104"/>
      <c r="AC473" s="104"/>
      <c r="AD473" s="104"/>
      <c r="AE473" s="104"/>
      <c r="AF473" s="104"/>
      <c r="AG473" s="104"/>
      <c r="AH473" s="104"/>
      <c r="AI473" s="104"/>
      <c r="AJ473" s="104"/>
      <c r="AK473" s="104"/>
      <c r="AL473" s="104"/>
      <c r="AM473" s="104"/>
      <c r="AN473" s="104"/>
      <c r="AO473" s="104"/>
      <c r="AP473" s="104"/>
    </row>
    <row r="474" spans="1:42">
      <c r="A474" s="122" t="s">
        <v>1588</v>
      </c>
      <c r="B474" s="106" t="s">
        <v>1589</v>
      </c>
      <c r="C474" s="106" t="s">
        <v>1590</v>
      </c>
      <c r="D474" s="113" t="s">
        <v>1472</v>
      </c>
      <c r="E474" s="114">
        <v>32</v>
      </c>
      <c r="F474" s="113"/>
      <c r="G474" s="115">
        <v>3</v>
      </c>
      <c r="H474" s="113" t="e">
        <f t="shared" si="36"/>
        <v>#VALUE!</v>
      </c>
      <c r="I474" s="113">
        <v>352.43</v>
      </c>
      <c r="J474" s="117">
        <f t="shared" si="37"/>
        <v>-352.43</v>
      </c>
      <c r="K474" s="113"/>
      <c r="L474" s="117"/>
      <c r="M474" s="117">
        <f t="shared" si="35"/>
        <v>-352.43</v>
      </c>
      <c r="N474" s="104"/>
      <c r="O474" s="104"/>
      <c r="P474" s="118" t="s">
        <v>1469</v>
      </c>
      <c r="Q474" s="104"/>
      <c r="R474" s="105"/>
      <c r="S474" s="104"/>
      <c r="T474" s="104"/>
      <c r="U474" s="104"/>
      <c r="V474" s="104"/>
      <c r="W474" s="104"/>
      <c r="X474" s="104"/>
      <c r="Y474" s="104"/>
      <c r="Z474" s="104"/>
      <c r="AA474" s="104"/>
      <c r="AB474" s="104"/>
      <c r="AC474" s="104"/>
      <c r="AD474" s="104"/>
      <c r="AE474" s="104"/>
      <c r="AF474" s="104"/>
      <c r="AG474" s="104"/>
      <c r="AH474" s="104"/>
      <c r="AI474" s="104"/>
      <c r="AJ474" s="104"/>
      <c r="AK474" s="104"/>
      <c r="AL474" s="104"/>
      <c r="AM474" s="104"/>
      <c r="AN474" s="104"/>
      <c r="AO474" s="104"/>
      <c r="AP474" s="104"/>
    </row>
    <row r="475" spans="1:42">
      <c r="A475" s="122" t="s">
        <v>1591</v>
      </c>
      <c r="B475" s="106" t="s">
        <v>1592</v>
      </c>
      <c r="C475" s="106" t="s">
        <v>1593</v>
      </c>
      <c r="D475" s="113" t="s">
        <v>1468</v>
      </c>
      <c r="E475" s="114">
        <v>32</v>
      </c>
      <c r="F475" s="113"/>
      <c r="G475" s="115">
        <v>8</v>
      </c>
      <c r="H475" s="113" t="e">
        <f t="shared" si="36"/>
        <v>#VALUE!</v>
      </c>
      <c r="I475" s="113">
        <v>871.125548563735</v>
      </c>
      <c r="J475" s="117">
        <f t="shared" si="37"/>
        <v>-871.125548563735</v>
      </c>
      <c r="K475" s="113"/>
      <c r="L475" s="117"/>
      <c r="M475" s="117">
        <f t="shared" si="35"/>
        <v>-871.125548563735</v>
      </c>
      <c r="N475" s="104"/>
      <c r="O475" s="104"/>
      <c r="P475" s="118" t="s">
        <v>1469</v>
      </c>
      <c r="Q475" s="104"/>
      <c r="R475" s="105"/>
      <c r="S475" s="104"/>
      <c r="T475" s="104"/>
      <c r="U475" s="104"/>
      <c r="V475" s="104"/>
      <c r="W475" s="104"/>
      <c r="X475" s="104"/>
      <c r="Y475" s="104"/>
      <c r="Z475" s="104"/>
      <c r="AA475" s="104"/>
      <c r="AB475" s="104"/>
      <c r="AC475" s="104"/>
      <c r="AD475" s="104"/>
      <c r="AE475" s="104"/>
      <c r="AF475" s="104"/>
      <c r="AG475" s="104"/>
      <c r="AH475" s="104"/>
      <c r="AI475" s="104"/>
      <c r="AJ475" s="104"/>
      <c r="AK475" s="104"/>
      <c r="AL475" s="104"/>
      <c r="AM475" s="104"/>
      <c r="AN475" s="104"/>
      <c r="AO475" s="104"/>
      <c r="AP475" s="104"/>
    </row>
    <row r="476" spans="1:42">
      <c r="A476" s="122" t="s">
        <v>1594</v>
      </c>
      <c r="B476" s="106" t="s">
        <v>1592</v>
      </c>
      <c r="C476" s="106" t="s">
        <v>1595</v>
      </c>
      <c r="D476" s="113" t="s">
        <v>1472</v>
      </c>
      <c r="E476" s="114">
        <v>32</v>
      </c>
      <c r="F476" s="113"/>
      <c r="G476" s="115">
        <v>12</v>
      </c>
      <c r="H476" s="113" t="e">
        <f t="shared" si="36"/>
        <v>#VALUE!</v>
      </c>
      <c r="I476" s="113">
        <v>1251.16028877895</v>
      </c>
      <c r="J476" s="117">
        <f t="shared" si="37"/>
        <v>-1251.16028877895</v>
      </c>
      <c r="K476" s="113"/>
      <c r="L476" s="117"/>
      <c r="M476" s="117">
        <f t="shared" si="35"/>
        <v>-1251.16028877895</v>
      </c>
      <c r="N476" s="104"/>
      <c r="O476" s="104"/>
      <c r="P476" s="118" t="s">
        <v>1469</v>
      </c>
      <c r="Q476" s="104"/>
      <c r="R476" s="105"/>
      <c r="S476" s="104"/>
      <c r="T476" s="104"/>
      <c r="U476" s="104"/>
      <c r="V476" s="104"/>
      <c r="W476" s="104"/>
      <c r="X476" s="104"/>
      <c r="Y476" s="104"/>
      <c r="Z476" s="104"/>
      <c r="AA476" s="104"/>
      <c r="AB476" s="104"/>
      <c r="AC476" s="104"/>
      <c r="AD476" s="104"/>
      <c r="AE476" s="104"/>
      <c r="AF476" s="104"/>
      <c r="AG476" s="104"/>
      <c r="AH476" s="104"/>
      <c r="AI476" s="104"/>
      <c r="AJ476" s="104"/>
      <c r="AK476" s="104"/>
      <c r="AL476" s="104"/>
      <c r="AM476" s="104"/>
      <c r="AN476" s="104"/>
      <c r="AO476" s="104"/>
      <c r="AP476" s="104"/>
    </row>
    <row r="477" spans="1:42">
      <c r="A477" s="122" t="s">
        <v>1596</v>
      </c>
      <c r="B477" s="106" t="s">
        <v>98</v>
      </c>
      <c r="C477" s="106" t="s">
        <v>1597</v>
      </c>
      <c r="D477" s="113" t="s">
        <v>1468</v>
      </c>
      <c r="E477" s="114">
        <v>37</v>
      </c>
      <c r="F477" s="113"/>
      <c r="G477" s="115">
        <v>25</v>
      </c>
      <c r="H477" s="113" t="e">
        <f t="shared" si="36"/>
        <v>#VALUE!</v>
      </c>
      <c r="I477" s="113">
        <v>2536.3451566977</v>
      </c>
      <c r="J477" s="117">
        <f t="shared" si="37"/>
        <v>-2536.3451566977</v>
      </c>
      <c r="K477" s="113"/>
      <c r="L477" s="117"/>
      <c r="M477" s="117">
        <f t="shared" si="35"/>
        <v>-2536.3451566977</v>
      </c>
      <c r="N477" s="104"/>
      <c r="O477" s="104"/>
      <c r="P477" s="118" t="s">
        <v>1469</v>
      </c>
      <c r="Q477" s="104"/>
      <c r="R477" s="105"/>
      <c r="S477" s="104"/>
      <c r="T477" s="104"/>
      <c r="U477" s="104"/>
      <c r="V477" s="104"/>
      <c r="W477" s="104"/>
      <c r="X477" s="104"/>
      <c r="Y477" s="104"/>
      <c r="Z477" s="104"/>
      <c r="AA477" s="104"/>
      <c r="AB477" s="104"/>
      <c r="AC477" s="104"/>
      <c r="AD477" s="104"/>
      <c r="AE477" s="104"/>
      <c r="AF477" s="104"/>
      <c r="AG477" s="104"/>
      <c r="AH477" s="104"/>
      <c r="AI477" s="104"/>
      <c r="AJ477" s="104"/>
      <c r="AK477" s="104"/>
      <c r="AL477" s="104"/>
      <c r="AM477" s="104"/>
      <c r="AN477" s="104"/>
      <c r="AO477" s="104"/>
      <c r="AP477" s="104"/>
    </row>
    <row r="478" spans="1:42">
      <c r="A478" s="122" t="s">
        <v>1598</v>
      </c>
      <c r="B478" s="106" t="s">
        <v>1599</v>
      </c>
      <c r="C478" s="106" t="s">
        <v>1600</v>
      </c>
      <c r="D478" s="113" t="s">
        <v>1468</v>
      </c>
      <c r="E478" s="114">
        <v>20</v>
      </c>
      <c r="F478" s="113"/>
      <c r="G478" s="115">
        <v>5</v>
      </c>
      <c r="H478" s="113" t="e">
        <f t="shared" si="36"/>
        <v>#VALUE!</v>
      </c>
      <c r="I478" s="113">
        <v>500</v>
      </c>
      <c r="J478" s="117">
        <f t="shared" si="37"/>
        <v>-500</v>
      </c>
      <c r="K478" s="113"/>
      <c r="L478" s="117"/>
      <c r="M478" s="117">
        <f t="shared" si="35"/>
        <v>-500</v>
      </c>
      <c r="N478" s="104"/>
      <c r="O478" s="104"/>
      <c r="P478" s="118" t="s">
        <v>1469</v>
      </c>
      <c r="Q478" s="104"/>
      <c r="R478" s="105"/>
      <c r="S478" s="104"/>
      <c r="T478" s="104"/>
      <c r="U478" s="104"/>
      <c r="V478" s="104"/>
      <c r="W478" s="104"/>
      <c r="X478" s="104"/>
      <c r="Y478" s="104"/>
      <c r="Z478" s="104"/>
      <c r="AA478" s="104"/>
      <c r="AB478" s="104"/>
      <c r="AC478" s="104"/>
      <c r="AD478" s="104"/>
      <c r="AE478" s="104"/>
      <c r="AF478" s="104"/>
      <c r="AG478" s="104"/>
      <c r="AH478" s="104"/>
      <c r="AI478" s="104"/>
      <c r="AJ478" s="104"/>
      <c r="AK478" s="104"/>
      <c r="AL478" s="104"/>
      <c r="AM478" s="104"/>
      <c r="AN478" s="104"/>
      <c r="AO478" s="104"/>
      <c r="AP478" s="104"/>
    </row>
    <row r="479" spans="1:42">
      <c r="A479" s="122" t="s">
        <v>1601</v>
      </c>
      <c r="B479" s="106" t="s">
        <v>351</v>
      </c>
      <c r="C479" s="106" t="s">
        <v>1602</v>
      </c>
      <c r="D479" s="113" t="s">
        <v>1472</v>
      </c>
      <c r="E479" s="114">
        <v>34</v>
      </c>
      <c r="F479" s="113"/>
      <c r="G479" s="115">
        <v>22</v>
      </c>
      <c r="H479" s="113" t="e">
        <f t="shared" si="36"/>
        <v>#VALUE!</v>
      </c>
      <c r="I479" s="113">
        <v>2272.32335689318</v>
      </c>
      <c r="J479" s="117">
        <f t="shared" si="37"/>
        <v>-2272.32335689318</v>
      </c>
      <c r="K479" s="113"/>
      <c r="L479" s="117"/>
      <c r="M479" s="117">
        <f t="shared" si="35"/>
        <v>-2272.32335689318</v>
      </c>
      <c r="N479" s="104"/>
      <c r="O479" s="104"/>
      <c r="P479" s="118" t="s">
        <v>1469</v>
      </c>
      <c r="Q479" s="104"/>
      <c r="R479" s="105"/>
      <c r="S479" s="104"/>
      <c r="T479" s="104"/>
      <c r="U479" s="104"/>
      <c r="V479" s="104"/>
      <c r="W479" s="104"/>
      <c r="X479" s="104"/>
      <c r="Y479" s="104"/>
      <c r="Z479" s="104"/>
      <c r="AA479" s="104"/>
      <c r="AB479" s="104"/>
      <c r="AC479" s="104"/>
      <c r="AD479" s="104"/>
      <c r="AE479" s="104"/>
      <c r="AF479" s="104"/>
      <c r="AG479" s="104"/>
      <c r="AH479" s="104"/>
      <c r="AI479" s="104"/>
      <c r="AJ479" s="104"/>
      <c r="AK479" s="104"/>
      <c r="AL479" s="104"/>
      <c r="AM479" s="104"/>
      <c r="AN479" s="104"/>
      <c r="AO479" s="104"/>
      <c r="AP479" s="104"/>
    </row>
    <row r="480" spans="1:42">
      <c r="A480" s="122" t="s">
        <v>1603</v>
      </c>
      <c r="B480" s="106" t="s">
        <v>1604</v>
      </c>
      <c r="C480" s="106" t="s">
        <v>1605</v>
      </c>
      <c r="D480" s="113" t="s">
        <v>1472</v>
      </c>
      <c r="E480" s="114">
        <v>32</v>
      </c>
      <c r="F480" s="113"/>
      <c r="G480" s="115">
        <v>6</v>
      </c>
      <c r="H480" s="113" t="e">
        <f t="shared" si="36"/>
        <v>#VALUE!</v>
      </c>
      <c r="I480" s="113">
        <v>606.567274365134</v>
      </c>
      <c r="J480" s="117">
        <f t="shared" si="37"/>
        <v>-606.567274365134</v>
      </c>
      <c r="K480" s="113"/>
      <c r="L480" s="117"/>
      <c r="M480" s="117">
        <f t="shared" si="35"/>
        <v>-606.567274365134</v>
      </c>
      <c r="N480" s="104"/>
      <c r="O480" s="104"/>
      <c r="P480" s="118" t="s">
        <v>1469</v>
      </c>
      <c r="Q480" s="104"/>
      <c r="R480" s="105"/>
      <c r="S480" s="104"/>
      <c r="T480" s="104"/>
      <c r="U480" s="104"/>
      <c r="V480" s="104"/>
      <c r="W480" s="104"/>
      <c r="X480" s="104"/>
      <c r="Y480" s="104"/>
      <c r="Z480" s="104"/>
      <c r="AA480" s="104"/>
      <c r="AB480" s="104"/>
      <c r="AC480" s="104"/>
      <c r="AD480" s="104"/>
      <c r="AE480" s="104"/>
      <c r="AF480" s="104"/>
      <c r="AG480" s="104"/>
      <c r="AH480" s="104"/>
      <c r="AI480" s="104"/>
      <c r="AJ480" s="104"/>
      <c r="AK480" s="104"/>
      <c r="AL480" s="104"/>
      <c r="AM480" s="104"/>
      <c r="AN480" s="104"/>
      <c r="AO480" s="104"/>
      <c r="AP480" s="104"/>
    </row>
    <row r="481" spans="1:42">
      <c r="A481" s="122" t="s">
        <v>1606</v>
      </c>
      <c r="B481" s="106" t="s">
        <v>1607</v>
      </c>
      <c r="C481" s="106" t="s">
        <v>1608</v>
      </c>
      <c r="D481" s="113" t="s">
        <v>1472</v>
      </c>
      <c r="E481" s="114">
        <v>20</v>
      </c>
      <c r="F481" s="113"/>
      <c r="G481" s="115">
        <v>18</v>
      </c>
      <c r="H481" s="113" t="e">
        <f t="shared" si="36"/>
        <v>#VALUE!</v>
      </c>
      <c r="I481" s="113">
        <v>1804.07153434037</v>
      </c>
      <c r="J481" s="117">
        <f t="shared" si="37"/>
        <v>-1804.07153434037</v>
      </c>
      <c r="K481" s="113"/>
      <c r="L481" s="117"/>
      <c r="M481" s="117">
        <f t="shared" si="35"/>
        <v>-1804.07153434037</v>
      </c>
      <c r="N481" s="104"/>
      <c r="O481" s="104"/>
      <c r="P481" s="118" t="s">
        <v>1469</v>
      </c>
      <c r="Q481" s="104"/>
      <c r="R481" s="105"/>
      <c r="S481" s="104"/>
      <c r="T481" s="104"/>
      <c r="U481" s="104"/>
      <c r="V481" s="104"/>
      <c r="W481" s="104"/>
      <c r="X481" s="104"/>
      <c r="Y481" s="104"/>
      <c r="Z481" s="104"/>
      <c r="AA481" s="104"/>
      <c r="AB481" s="104"/>
      <c r="AC481" s="104"/>
      <c r="AD481" s="104"/>
      <c r="AE481" s="104"/>
      <c r="AF481" s="104"/>
      <c r="AG481" s="104"/>
      <c r="AH481" s="104"/>
      <c r="AI481" s="104"/>
      <c r="AJ481" s="104"/>
      <c r="AK481" s="104"/>
      <c r="AL481" s="104"/>
      <c r="AM481" s="104"/>
      <c r="AN481" s="104"/>
      <c r="AO481" s="104"/>
      <c r="AP481" s="104"/>
    </row>
    <row r="482" spans="1:42">
      <c r="A482" s="122" t="s">
        <v>1609</v>
      </c>
      <c r="B482" s="106" t="s">
        <v>366</v>
      </c>
      <c r="C482" s="106" t="s">
        <v>1610</v>
      </c>
      <c r="D482" s="113" t="s">
        <v>1472</v>
      </c>
      <c r="E482" s="114">
        <v>32</v>
      </c>
      <c r="F482" s="113"/>
      <c r="G482" s="115">
        <v>1</v>
      </c>
      <c r="H482" s="113" t="e">
        <f t="shared" si="36"/>
        <v>#VALUE!</v>
      </c>
      <c r="I482" s="113">
        <v>160.413030463608</v>
      </c>
      <c r="J482" s="117">
        <f t="shared" si="37"/>
        <v>-160.413030463608</v>
      </c>
      <c r="K482" s="113"/>
      <c r="L482" s="117"/>
      <c r="M482" s="117">
        <f t="shared" si="35"/>
        <v>-160.413030463608</v>
      </c>
      <c r="N482" s="104"/>
      <c r="O482" s="104"/>
      <c r="P482" s="118" t="s">
        <v>1469</v>
      </c>
      <c r="Q482" s="104"/>
      <c r="R482" s="105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/>
      <c r="AC482" s="104"/>
      <c r="AD482" s="104"/>
      <c r="AE482" s="104"/>
      <c r="AF482" s="104"/>
      <c r="AG482" s="104"/>
      <c r="AH482" s="104"/>
      <c r="AI482" s="104"/>
      <c r="AJ482" s="104"/>
      <c r="AK482" s="104"/>
      <c r="AL482" s="104"/>
      <c r="AM482" s="104"/>
      <c r="AN482" s="104"/>
      <c r="AO482" s="104"/>
      <c r="AP482" s="104"/>
    </row>
    <row r="483" spans="1:42">
      <c r="A483" s="122" t="s">
        <v>1611</v>
      </c>
      <c r="B483" s="106" t="s">
        <v>1612</v>
      </c>
      <c r="C483" s="106" t="s">
        <v>1613</v>
      </c>
      <c r="D483" s="113" t="s">
        <v>1472</v>
      </c>
      <c r="E483" s="114">
        <v>20</v>
      </c>
      <c r="F483" s="113"/>
      <c r="G483" s="115">
        <v>5</v>
      </c>
      <c r="H483" s="113" t="e">
        <f t="shared" si="36"/>
        <v>#VALUE!</v>
      </c>
      <c r="I483" s="113">
        <v>500</v>
      </c>
      <c r="J483" s="117">
        <f t="shared" si="37"/>
        <v>-500</v>
      </c>
      <c r="K483" s="113"/>
      <c r="L483" s="117"/>
      <c r="M483" s="117">
        <f t="shared" si="35"/>
        <v>-500</v>
      </c>
      <c r="N483" s="104"/>
      <c r="O483" s="104"/>
      <c r="P483" s="118" t="s">
        <v>1469</v>
      </c>
      <c r="Q483" s="104"/>
      <c r="R483" s="105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/>
      <c r="AC483" s="104"/>
      <c r="AD483" s="104"/>
      <c r="AE483" s="104"/>
      <c r="AF483" s="104"/>
      <c r="AG483" s="104"/>
      <c r="AH483" s="104"/>
      <c r="AI483" s="104"/>
      <c r="AJ483" s="104"/>
      <c r="AK483" s="104"/>
      <c r="AL483" s="104"/>
      <c r="AM483" s="104"/>
      <c r="AN483" s="104"/>
      <c r="AO483" s="104"/>
      <c r="AP483" s="104"/>
    </row>
    <row r="484" spans="1:42">
      <c r="A484" s="122" t="s">
        <v>1614</v>
      </c>
      <c r="B484" s="106" t="s">
        <v>1615</v>
      </c>
      <c r="C484" s="106" t="s">
        <v>1616</v>
      </c>
      <c r="D484" s="113" t="s">
        <v>1468</v>
      </c>
      <c r="E484" s="114">
        <v>32</v>
      </c>
      <c r="F484" s="113"/>
      <c r="G484" s="115">
        <v>6</v>
      </c>
      <c r="H484" s="113" t="e">
        <f t="shared" si="36"/>
        <v>#VALUE!</v>
      </c>
      <c r="I484" s="113">
        <v>604.859725544419</v>
      </c>
      <c r="J484" s="117">
        <f t="shared" si="37"/>
        <v>-604.859725544419</v>
      </c>
      <c r="K484" s="113"/>
      <c r="L484" s="117"/>
      <c r="M484" s="117">
        <f t="shared" si="35"/>
        <v>-604.859725544419</v>
      </c>
      <c r="N484" s="104"/>
      <c r="O484" s="104"/>
      <c r="P484" s="118" t="s">
        <v>1469</v>
      </c>
      <c r="Q484" s="104"/>
      <c r="R484" s="105"/>
      <c r="S484" s="104"/>
      <c r="T484" s="104"/>
      <c r="U484" s="104"/>
      <c r="V484" s="104"/>
      <c r="W484" s="104"/>
      <c r="X484" s="104"/>
      <c r="Y484" s="104"/>
      <c r="Z484" s="104"/>
      <c r="AA484" s="104"/>
      <c r="AB484" s="104"/>
      <c r="AC484" s="104"/>
      <c r="AD484" s="104"/>
      <c r="AE484" s="104"/>
      <c r="AF484" s="104"/>
      <c r="AG484" s="104"/>
      <c r="AH484" s="104"/>
      <c r="AI484" s="104"/>
      <c r="AJ484" s="104"/>
      <c r="AK484" s="104"/>
      <c r="AL484" s="104"/>
      <c r="AM484" s="104"/>
      <c r="AN484" s="104"/>
      <c r="AO484" s="104"/>
      <c r="AP484" s="104"/>
    </row>
    <row r="485" spans="1:42">
      <c r="A485" s="122" t="s">
        <v>1617</v>
      </c>
      <c r="B485" s="106" t="s">
        <v>1615</v>
      </c>
      <c r="C485" s="106" t="s">
        <v>1618</v>
      </c>
      <c r="D485" s="113" t="s">
        <v>1472</v>
      </c>
      <c r="E485" s="114">
        <v>32</v>
      </c>
      <c r="F485" s="113"/>
      <c r="G485" s="115">
        <v>1</v>
      </c>
      <c r="H485" s="113" t="e">
        <f t="shared" si="36"/>
        <v>#VALUE!</v>
      </c>
      <c r="I485" s="113">
        <v>130.481058766611</v>
      </c>
      <c r="J485" s="117">
        <f t="shared" si="37"/>
        <v>-130.481058766611</v>
      </c>
      <c r="K485" s="113"/>
      <c r="L485" s="117"/>
      <c r="M485" s="117">
        <f t="shared" si="35"/>
        <v>-130.481058766611</v>
      </c>
      <c r="N485" s="104"/>
      <c r="O485" s="104"/>
      <c r="P485" s="118" t="s">
        <v>1469</v>
      </c>
      <c r="Q485" s="104"/>
      <c r="R485" s="105"/>
      <c r="S485" s="104"/>
      <c r="T485" s="104"/>
      <c r="U485" s="104"/>
      <c r="V485" s="104"/>
      <c r="W485" s="104"/>
      <c r="X485" s="104"/>
      <c r="Y485" s="104"/>
      <c r="Z485" s="104"/>
      <c r="AA485" s="104"/>
      <c r="AB485" s="104"/>
      <c r="AC485" s="104"/>
      <c r="AD485" s="104"/>
      <c r="AE485" s="104"/>
      <c r="AF485" s="104"/>
      <c r="AG485" s="104"/>
      <c r="AH485" s="104"/>
      <c r="AI485" s="104"/>
      <c r="AJ485" s="104"/>
      <c r="AK485" s="104"/>
      <c r="AL485" s="104"/>
      <c r="AM485" s="104"/>
      <c r="AN485" s="104"/>
      <c r="AO485" s="104"/>
      <c r="AP485" s="104"/>
    </row>
    <row r="486" spans="1:42">
      <c r="A486" s="122" t="s">
        <v>1619</v>
      </c>
      <c r="B486" s="106" t="s">
        <v>1615</v>
      </c>
      <c r="C486" s="106" t="s">
        <v>1620</v>
      </c>
      <c r="D486" s="113" t="s">
        <v>1468</v>
      </c>
      <c r="E486" s="114">
        <v>32</v>
      </c>
      <c r="F486" s="113"/>
      <c r="G486" s="115">
        <v>10</v>
      </c>
      <c r="H486" s="113" t="e">
        <f t="shared" si="36"/>
        <v>#VALUE!</v>
      </c>
      <c r="I486" s="113">
        <v>1052.69228868494</v>
      </c>
      <c r="J486" s="117">
        <f t="shared" si="37"/>
        <v>-1052.69228868494</v>
      </c>
      <c r="K486" s="113"/>
      <c r="L486" s="117"/>
      <c r="M486" s="117">
        <f t="shared" si="35"/>
        <v>-1052.69228868494</v>
      </c>
      <c r="N486" s="104"/>
      <c r="O486" s="104"/>
      <c r="P486" s="118" t="s">
        <v>1469</v>
      </c>
      <c r="Q486" s="104"/>
      <c r="R486" s="105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/>
      <c r="AC486" s="104"/>
      <c r="AD486" s="104"/>
      <c r="AE486" s="104"/>
      <c r="AF486" s="104"/>
      <c r="AG486" s="104"/>
      <c r="AH486" s="104"/>
      <c r="AI486" s="104"/>
      <c r="AJ486" s="104"/>
      <c r="AK486" s="104"/>
      <c r="AL486" s="104"/>
      <c r="AM486" s="104"/>
      <c r="AN486" s="104"/>
      <c r="AO486" s="104"/>
      <c r="AP486" s="104"/>
    </row>
    <row r="487" spans="1:42">
      <c r="A487" s="122" t="s">
        <v>1621</v>
      </c>
      <c r="B487" s="106" t="s">
        <v>1615</v>
      </c>
      <c r="C487" s="106" t="s">
        <v>1622</v>
      </c>
      <c r="D487" s="113" t="s">
        <v>1472</v>
      </c>
      <c r="E487" s="114">
        <v>35</v>
      </c>
      <c r="F487" s="113"/>
      <c r="G487" s="115">
        <v>23</v>
      </c>
      <c r="H487" s="113" t="e">
        <f t="shared" si="36"/>
        <v>#VALUE!</v>
      </c>
      <c r="I487" s="113">
        <v>2386.99187681702</v>
      </c>
      <c r="J487" s="117">
        <f t="shared" si="37"/>
        <v>-2386.99187681702</v>
      </c>
      <c r="K487" s="113"/>
      <c r="L487" s="117"/>
      <c r="M487" s="117">
        <f t="shared" si="35"/>
        <v>-2386.99187681702</v>
      </c>
      <c r="N487" s="104"/>
      <c r="O487" s="104"/>
      <c r="P487" s="118" t="s">
        <v>1469</v>
      </c>
      <c r="Q487" s="104"/>
      <c r="R487" s="105"/>
      <c r="S487" s="104"/>
      <c r="T487" s="104"/>
      <c r="U487" s="104"/>
      <c r="V487" s="104"/>
      <c r="W487" s="104"/>
      <c r="X487" s="104"/>
      <c r="Y487" s="104"/>
      <c r="Z487" s="104"/>
      <c r="AA487" s="104"/>
      <c r="AB487" s="104"/>
      <c r="AC487" s="104"/>
      <c r="AD487" s="104"/>
      <c r="AE487" s="104"/>
      <c r="AF487" s="104"/>
      <c r="AG487" s="104"/>
      <c r="AH487" s="104"/>
      <c r="AI487" s="104"/>
      <c r="AJ487" s="104"/>
      <c r="AK487" s="104"/>
      <c r="AL487" s="104"/>
      <c r="AM487" s="104"/>
      <c r="AN487" s="104"/>
      <c r="AO487" s="104"/>
      <c r="AP487" s="104"/>
    </row>
    <row r="488" spans="1:42">
      <c r="A488" s="122" t="s">
        <v>1623</v>
      </c>
      <c r="B488" s="106" t="s">
        <v>1624</v>
      </c>
      <c r="C488" s="106" t="s">
        <v>1625</v>
      </c>
      <c r="D488" s="113" t="s">
        <v>1468</v>
      </c>
      <c r="E488" s="114">
        <v>32</v>
      </c>
      <c r="F488" s="113"/>
      <c r="G488" s="115">
        <v>6</v>
      </c>
      <c r="H488" s="113" t="e">
        <f t="shared" si="36"/>
        <v>#VALUE!</v>
      </c>
      <c r="I488" s="113">
        <v>636.435634942684</v>
      </c>
      <c r="J488" s="117">
        <f t="shared" si="37"/>
        <v>-636.435634942684</v>
      </c>
      <c r="K488" s="113"/>
      <c r="L488" s="117"/>
      <c r="M488" s="117">
        <f t="shared" si="35"/>
        <v>-636.435634942684</v>
      </c>
      <c r="N488" s="104"/>
      <c r="O488" s="104"/>
      <c r="P488" s="118" t="s">
        <v>1469</v>
      </c>
      <c r="Q488" s="104"/>
      <c r="R488" s="105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/>
      <c r="AC488" s="104"/>
      <c r="AD488" s="104"/>
      <c r="AE488" s="104"/>
      <c r="AF488" s="104"/>
      <c r="AG488" s="104"/>
      <c r="AH488" s="104"/>
      <c r="AI488" s="104"/>
      <c r="AJ488" s="104"/>
      <c r="AK488" s="104"/>
      <c r="AL488" s="104"/>
      <c r="AM488" s="104"/>
      <c r="AN488" s="104"/>
      <c r="AO488" s="104"/>
      <c r="AP488" s="104"/>
    </row>
    <row r="489" spans="1:42">
      <c r="A489" s="122" t="s">
        <v>1626</v>
      </c>
      <c r="B489" s="106" t="s">
        <v>394</v>
      </c>
      <c r="C489" s="106" t="s">
        <v>1627</v>
      </c>
      <c r="D489" s="113" t="s">
        <v>1468</v>
      </c>
      <c r="E489" s="114">
        <v>360</v>
      </c>
      <c r="F489" s="113"/>
      <c r="G489" s="115">
        <v>348</v>
      </c>
      <c r="H489" s="113" t="e">
        <f t="shared" si="36"/>
        <v>#VALUE!</v>
      </c>
      <c r="I489" s="113">
        <v>34898.0049585666</v>
      </c>
      <c r="J489" s="117">
        <f t="shared" si="37"/>
        <v>-34898.0049585666</v>
      </c>
      <c r="K489" s="113"/>
      <c r="L489" s="117"/>
      <c r="M489" s="117">
        <f t="shared" si="35"/>
        <v>-34898.0049585666</v>
      </c>
      <c r="N489" s="104"/>
      <c r="O489" s="104"/>
      <c r="P489" s="118" t="s">
        <v>1469</v>
      </c>
      <c r="Q489" s="104" t="s">
        <v>1628</v>
      </c>
      <c r="R489" s="105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/>
      <c r="AC489" s="104"/>
      <c r="AD489" s="104"/>
      <c r="AE489" s="104"/>
      <c r="AF489" s="104"/>
      <c r="AG489" s="104"/>
      <c r="AH489" s="104"/>
      <c r="AI489" s="104"/>
      <c r="AJ489" s="104"/>
      <c r="AK489" s="104"/>
      <c r="AL489" s="104"/>
      <c r="AM489" s="104"/>
      <c r="AN489" s="104"/>
      <c r="AO489" s="104"/>
      <c r="AP489" s="104"/>
    </row>
    <row r="490" spans="1:42">
      <c r="A490" s="122" t="s">
        <v>1629</v>
      </c>
      <c r="B490" s="106" t="s">
        <v>1630</v>
      </c>
      <c r="C490" s="106" t="s">
        <v>1631</v>
      </c>
      <c r="D490" s="113" t="s">
        <v>1472</v>
      </c>
      <c r="E490" s="114">
        <v>32</v>
      </c>
      <c r="F490" s="113"/>
      <c r="G490" s="115">
        <v>4</v>
      </c>
      <c r="H490" s="113" t="e">
        <f t="shared" si="36"/>
        <v>#VALUE!</v>
      </c>
      <c r="I490" s="113">
        <v>412.968192799212</v>
      </c>
      <c r="J490" s="117">
        <f t="shared" si="37"/>
        <v>-412.968192799212</v>
      </c>
      <c r="K490" s="113"/>
      <c r="L490" s="117"/>
      <c r="M490" s="117">
        <f t="shared" si="35"/>
        <v>-412.968192799212</v>
      </c>
      <c r="N490" s="104"/>
      <c r="O490" s="104"/>
      <c r="P490" s="118" t="s">
        <v>1469</v>
      </c>
      <c r="Q490" s="104"/>
      <c r="R490" s="105"/>
      <c r="S490" s="104"/>
      <c r="T490" s="104"/>
      <c r="U490" s="104"/>
      <c r="V490" s="104"/>
      <c r="W490" s="104"/>
      <c r="X490" s="104"/>
      <c r="Y490" s="104"/>
      <c r="Z490" s="104"/>
      <c r="AA490" s="104"/>
      <c r="AB490" s="104"/>
      <c r="AC490" s="104"/>
      <c r="AD490" s="104"/>
      <c r="AE490" s="104"/>
      <c r="AF490" s="104"/>
      <c r="AG490" s="104"/>
      <c r="AH490" s="104"/>
      <c r="AI490" s="104"/>
      <c r="AJ490" s="104"/>
      <c r="AK490" s="104"/>
      <c r="AL490" s="104"/>
      <c r="AM490" s="104"/>
      <c r="AN490" s="104"/>
      <c r="AO490" s="104"/>
      <c r="AP490" s="104"/>
    </row>
    <row r="491" spans="1:42">
      <c r="A491" s="122" t="s">
        <v>1632</v>
      </c>
      <c r="B491" s="106" t="s">
        <v>402</v>
      </c>
      <c r="C491" s="106" t="s">
        <v>1633</v>
      </c>
      <c r="D491" s="113" t="s">
        <v>1472</v>
      </c>
      <c r="E491" s="114">
        <v>32</v>
      </c>
      <c r="F491" s="113"/>
      <c r="G491" s="115">
        <v>12</v>
      </c>
      <c r="H491" s="113" t="e">
        <f t="shared" si="36"/>
        <v>#VALUE!</v>
      </c>
      <c r="I491" s="113">
        <v>1292.92939709745</v>
      </c>
      <c r="J491" s="117">
        <f t="shared" si="37"/>
        <v>-1292.92939709745</v>
      </c>
      <c r="K491" s="113"/>
      <c r="L491" s="117"/>
      <c r="M491" s="117">
        <f t="shared" si="35"/>
        <v>-1292.92939709745</v>
      </c>
      <c r="N491" s="104"/>
      <c r="O491" s="104"/>
      <c r="P491" s="118" t="s">
        <v>1469</v>
      </c>
      <c r="Q491" s="104"/>
      <c r="R491" s="105"/>
      <c r="S491" s="104"/>
      <c r="T491" s="104"/>
      <c r="U491" s="104"/>
      <c r="V491" s="104"/>
      <c r="W491" s="104"/>
      <c r="X491" s="104"/>
      <c r="Y491" s="104"/>
      <c r="Z491" s="104"/>
      <c r="AA491" s="104"/>
      <c r="AB491" s="104"/>
      <c r="AC491" s="104"/>
      <c r="AD491" s="104"/>
      <c r="AE491" s="104"/>
      <c r="AF491" s="104"/>
      <c r="AG491" s="104"/>
      <c r="AH491" s="104"/>
      <c r="AI491" s="104"/>
      <c r="AJ491" s="104"/>
      <c r="AK491" s="104"/>
      <c r="AL491" s="104"/>
      <c r="AM491" s="104"/>
      <c r="AN491" s="104"/>
      <c r="AO491" s="104"/>
      <c r="AP491" s="104"/>
    </row>
    <row r="492" spans="1:42">
      <c r="A492" s="122" t="s">
        <v>1634</v>
      </c>
      <c r="B492" s="106" t="s">
        <v>410</v>
      </c>
      <c r="C492" s="106" t="s">
        <v>1635</v>
      </c>
      <c r="D492" s="113" t="s">
        <v>1468</v>
      </c>
      <c r="E492" s="114">
        <v>32</v>
      </c>
      <c r="F492" s="113"/>
      <c r="G492" s="115">
        <v>1</v>
      </c>
      <c r="H492" s="113" t="e">
        <f t="shared" si="36"/>
        <v>#VALUE!</v>
      </c>
      <c r="I492" s="113">
        <v>156.00782352037</v>
      </c>
      <c r="J492" s="117">
        <f t="shared" si="37"/>
        <v>-156.00782352037</v>
      </c>
      <c r="K492" s="113"/>
      <c r="L492" s="117"/>
      <c r="M492" s="117">
        <f t="shared" si="35"/>
        <v>-156.00782352037</v>
      </c>
      <c r="N492" s="104"/>
      <c r="O492" s="104"/>
      <c r="P492" s="118" t="s">
        <v>1469</v>
      </c>
      <c r="Q492" s="104"/>
      <c r="R492" s="105"/>
      <c r="S492" s="104"/>
      <c r="T492" s="104"/>
      <c r="U492" s="104"/>
      <c r="V492" s="104"/>
      <c r="W492" s="104"/>
      <c r="X492" s="104"/>
      <c r="Y492" s="104"/>
      <c r="Z492" s="104"/>
      <c r="AA492" s="104"/>
      <c r="AB492" s="104"/>
      <c r="AC492" s="104"/>
      <c r="AD492" s="104"/>
      <c r="AE492" s="104"/>
      <c r="AF492" s="104"/>
      <c r="AG492" s="104"/>
      <c r="AH492" s="104"/>
      <c r="AI492" s="104"/>
      <c r="AJ492" s="104"/>
      <c r="AK492" s="104"/>
      <c r="AL492" s="104"/>
      <c r="AM492" s="104"/>
      <c r="AN492" s="104"/>
      <c r="AO492" s="104"/>
      <c r="AP492" s="104"/>
    </row>
    <row r="493" spans="1:42">
      <c r="A493" s="122" t="s">
        <v>1636</v>
      </c>
      <c r="B493" s="106" t="s">
        <v>1637</v>
      </c>
      <c r="C493" s="106" t="s">
        <v>1638</v>
      </c>
      <c r="D493" s="113" t="s">
        <v>1472</v>
      </c>
      <c r="E493" s="114">
        <v>32</v>
      </c>
      <c r="F493" s="113"/>
      <c r="G493" s="115">
        <v>1</v>
      </c>
      <c r="H493" s="113" t="e">
        <f t="shared" si="36"/>
        <v>#VALUE!</v>
      </c>
      <c r="I493" s="113">
        <v>150.561950141913</v>
      </c>
      <c r="J493" s="117">
        <f t="shared" si="37"/>
        <v>-150.561950141913</v>
      </c>
      <c r="K493" s="113"/>
      <c r="L493" s="117"/>
      <c r="M493" s="117">
        <f t="shared" ref="M493:M556" si="38">J493-L493</f>
        <v>-150.561950141913</v>
      </c>
      <c r="N493" s="104"/>
      <c r="O493" s="104"/>
      <c r="P493" s="118" t="s">
        <v>1469</v>
      </c>
      <c r="Q493" s="104"/>
      <c r="R493" s="105"/>
      <c r="S493" s="104"/>
      <c r="T493" s="104"/>
      <c r="U493" s="104"/>
      <c r="V493" s="104"/>
      <c r="W493" s="104"/>
      <c r="X493" s="104"/>
      <c r="Y493" s="104"/>
      <c r="Z493" s="104"/>
      <c r="AA493" s="104"/>
      <c r="AB493" s="104"/>
      <c r="AC493" s="104"/>
      <c r="AD493" s="104"/>
      <c r="AE493" s="104"/>
      <c r="AF493" s="104"/>
      <c r="AG493" s="104"/>
      <c r="AH493" s="104"/>
      <c r="AI493" s="104"/>
      <c r="AJ493" s="104"/>
      <c r="AK493" s="104"/>
      <c r="AL493" s="104"/>
      <c r="AM493" s="104"/>
      <c r="AN493" s="104"/>
      <c r="AO493" s="104"/>
      <c r="AP493" s="104"/>
    </row>
    <row r="494" spans="1:42">
      <c r="A494" s="122" t="s">
        <v>1639</v>
      </c>
      <c r="B494" s="106" t="s">
        <v>1637</v>
      </c>
      <c r="C494" s="106" t="s">
        <v>1640</v>
      </c>
      <c r="D494" s="113" t="s">
        <v>1468</v>
      </c>
      <c r="E494" s="114">
        <v>37</v>
      </c>
      <c r="F494" s="113"/>
      <c r="G494" s="115">
        <v>25</v>
      </c>
      <c r="H494" s="113" t="e">
        <f t="shared" si="36"/>
        <v>#VALUE!</v>
      </c>
      <c r="I494" s="113">
        <v>2501.60848595756</v>
      </c>
      <c r="J494" s="117">
        <f t="shared" si="37"/>
        <v>-2501.60848595756</v>
      </c>
      <c r="K494" s="113"/>
      <c r="L494" s="117"/>
      <c r="M494" s="117">
        <f t="shared" si="38"/>
        <v>-2501.60848595756</v>
      </c>
      <c r="N494" s="104"/>
      <c r="O494" s="104"/>
      <c r="P494" s="118" t="s">
        <v>1469</v>
      </c>
      <c r="Q494" s="104"/>
      <c r="R494" s="105"/>
      <c r="S494" s="104"/>
      <c r="T494" s="104"/>
      <c r="U494" s="104"/>
      <c r="V494" s="104"/>
      <c r="W494" s="104"/>
      <c r="X494" s="104"/>
      <c r="Y494" s="104"/>
      <c r="Z494" s="104"/>
      <c r="AA494" s="104"/>
      <c r="AB494" s="104"/>
      <c r="AC494" s="104"/>
      <c r="AD494" s="104"/>
      <c r="AE494" s="104"/>
      <c r="AF494" s="104"/>
      <c r="AG494" s="104"/>
      <c r="AH494" s="104"/>
      <c r="AI494" s="104"/>
      <c r="AJ494" s="104"/>
      <c r="AK494" s="104"/>
      <c r="AL494" s="104"/>
      <c r="AM494" s="104"/>
      <c r="AN494" s="104"/>
      <c r="AO494" s="104"/>
      <c r="AP494" s="104"/>
    </row>
    <row r="495" spans="1:42">
      <c r="A495" s="122" t="s">
        <v>1641</v>
      </c>
      <c r="B495" s="106" t="s">
        <v>435</v>
      </c>
      <c r="C495" s="106" t="s">
        <v>1642</v>
      </c>
      <c r="D495" s="113" t="s">
        <v>1468</v>
      </c>
      <c r="E495" s="114">
        <v>316</v>
      </c>
      <c r="F495" s="113"/>
      <c r="G495" s="115">
        <v>304</v>
      </c>
      <c r="H495" s="113" t="e">
        <f t="shared" si="36"/>
        <v>#VALUE!</v>
      </c>
      <c r="I495" s="113">
        <v>30452.6052357788</v>
      </c>
      <c r="J495" s="117">
        <f t="shared" si="37"/>
        <v>-30452.6052357788</v>
      </c>
      <c r="K495" s="113"/>
      <c r="L495" s="117"/>
      <c r="M495" s="117">
        <f t="shared" si="38"/>
        <v>-30452.6052357788</v>
      </c>
      <c r="N495" s="104"/>
      <c r="O495" s="104"/>
      <c r="P495" s="118" t="s">
        <v>1469</v>
      </c>
      <c r="Q495" s="104"/>
      <c r="R495" s="105"/>
      <c r="S495" s="104"/>
      <c r="T495" s="104"/>
      <c r="U495" s="104"/>
      <c r="V495" s="104"/>
      <c r="W495" s="104"/>
      <c r="X495" s="104"/>
      <c r="Y495" s="104"/>
      <c r="Z495" s="104"/>
      <c r="AA495" s="104"/>
      <c r="AB495" s="104"/>
      <c r="AC495" s="104"/>
      <c r="AD495" s="104"/>
      <c r="AE495" s="104"/>
      <c r="AF495" s="104"/>
      <c r="AG495" s="104"/>
      <c r="AH495" s="104"/>
      <c r="AI495" s="104"/>
      <c r="AJ495" s="104"/>
      <c r="AK495" s="104"/>
      <c r="AL495" s="104"/>
      <c r="AM495" s="104"/>
      <c r="AN495" s="104"/>
      <c r="AO495" s="104"/>
      <c r="AP495" s="104"/>
    </row>
    <row r="496" spans="1:42">
      <c r="A496" s="122" t="s">
        <v>1643</v>
      </c>
      <c r="B496" s="106" t="s">
        <v>435</v>
      </c>
      <c r="C496" s="106" t="s">
        <v>1644</v>
      </c>
      <c r="D496" s="113" t="s">
        <v>1472</v>
      </c>
      <c r="E496" s="114">
        <v>40</v>
      </c>
      <c r="F496" s="113"/>
      <c r="G496" s="115">
        <v>28</v>
      </c>
      <c r="H496" s="113" t="e">
        <f t="shared" si="36"/>
        <v>#VALUE!</v>
      </c>
      <c r="I496" s="113">
        <v>2824.9622242962</v>
      </c>
      <c r="J496" s="117">
        <f t="shared" si="37"/>
        <v>-2824.9622242962</v>
      </c>
      <c r="K496" s="113"/>
      <c r="L496" s="117"/>
      <c r="M496" s="117">
        <f t="shared" si="38"/>
        <v>-2824.9622242962</v>
      </c>
      <c r="N496" s="104"/>
      <c r="O496" s="104"/>
      <c r="P496" s="118" t="s">
        <v>1469</v>
      </c>
      <c r="Q496" s="104"/>
      <c r="R496" s="105"/>
      <c r="S496" s="104"/>
      <c r="T496" s="104"/>
      <c r="U496" s="104"/>
      <c r="V496" s="104"/>
      <c r="W496" s="104"/>
      <c r="X496" s="104"/>
      <c r="Y496" s="104"/>
      <c r="Z496" s="104"/>
      <c r="AA496" s="104"/>
      <c r="AB496" s="104"/>
      <c r="AC496" s="104"/>
      <c r="AD496" s="104"/>
      <c r="AE496" s="104"/>
      <c r="AF496" s="104"/>
      <c r="AG496" s="104"/>
      <c r="AH496" s="104"/>
      <c r="AI496" s="104"/>
      <c r="AJ496" s="104"/>
      <c r="AK496" s="104"/>
      <c r="AL496" s="104"/>
      <c r="AM496" s="104"/>
      <c r="AN496" s="104"/>
      <c r="AO496" s="104"/>
      <c r="AP496" s="104"/>
    </row>
    <row r="497" spans="1:42">
      <c r="A497" s="122" t="s">
        <v>1645</v>
      </c>
      <c r="B497" s="106" t="s">
        <v>1646</v>
      </c>
      <c r="C497" s="106" t="s">
        <v>1647</v>
      </c>
      <c r="D497" s="113" t="s">
        <v>1472</v>
      </c>
      <c r="E497" s="114">
        <v>32</v>
      </c>
      <c r="F497" s="113"/>
      <c r="G497" s="115">
        <v>2</v>
      </c>
      <c r="H497" s="113" t="e">
        <f t="shared" si="36"/>
        <v>#VALUE!</v>
      </c>
      <c r="I497" s="113">
        <v>281.446721442892</v>
      </c>
      <c r="J497" s="117">
        <f t="shared" si="37"/>
        <v>-281.446721442892</v>
      </c>
      <c r="K497" s="113"/>
      <c r="L497" s="117"/>
      <c r="M497" s="117">
        <f t="shared" si="38"/>
        <v>-281.446721442892</v>
      </c>
      <c r="N497" s="104"/>
      <c r="O497" s="104"/>
      <c r="P497" s="118" t="s">
        <v>1469</v>
      </c>
      <c r="Q497" s="104"/>
      <c r="R497" s="105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/>
      <c r="AC497" s="104"/>
      <c r="AD497" s="104"/>
      <c r="AE497" s="104"/>
      <c r="AF497" s="104"/>
      <c r="AG497" s="104"/>
      <c r="AH497" s="104"/>
      <c r="AI497" s="104"/>
      <c r="AJ497" s="104"/>
      <c r="AK497" s="104"/>
      <c r="AL497" s="104"/>
      <c r="AM497" s="104"/>
      <c r="AN497" s="104"/>
      <c r="AO497" s="104"/>
      <c r="AP497" s="104"/>
    </row>
    <row r="498" spans="1:42">
      <c r="A498" s="122" t="s">
        <v>1648</v>
      </c>
      <c r="B498" s="106" t="s">
        <v>1649</v>
      </c>
      <c r="C498" s="106" t="s">
        <v>1650</v>
      </c>
      <c r="D498" s="113" t="s">
        <v>1472</v>
      </c>
      <c r="E498" s="114">
        <v>32</v>
      </c>
      <c r="F498" s="113"/>
      <c r="G498" s="115">
        <v>1</v>
      </c>
      <c r="H498" s="113" t="e">
        <f t="shared" si="36"/>
        <v>#VALUE!</v>
      </c>
      <c r="I498" s="113">
        <v>160.413030463608</v>
      </c>
      <c r="J498" s="117">
        <f t="shared" si="37"/>
        <v>-160.413030463608</v>
      </c>
      <c r="K498" s="113"/>
      <c r="L498" s="117"/>
      <c r="M498" s="117">
        <f t="shared" si="38"/>
        <v>-160.413030463608</v>
      </c>
      <c r="N498" s="104"/>
      <c r="O498" s="104"/>
      <c r="P498" s="118" t="s">
        <v>1469</v>
      </c>
      <c r="Q498" s="104"/>
      <c r="R498" s="105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/>
      <c r="AC498" s="104"/>
      <c r="AD498" s="104"/>
      <c r="AE498" s="104"/>
      <c r="AF498" s="104"/>
      <c r="AG498" s="104"/>
      <c r="AH498" s="104"/>
      <c r="AI498" s="104"/>
      <c r="AJ498" s="104"/>
      <c r="AK498" s="104"/>
      <c r="AL498" s="104"/>
      <c r="AM498" s="104"/>
      <c r="AN498" s="104"/>
      <c r="AO498" s="104"/>
      <c r="AP498" s="104"/>
    </row>
    <row r="499" spans="1:42">
      <c r="A499" s="122" t="s">
        <v>1651</v>
      </c>
      <c r="B499" s="106" t="s">
        <v>458</v>
      </c>
      <c r="C499" s="106" t="s">
        <v>1652</v>
      </c>
      <c r="D499" s="113" t="s">
        <v>1472</v>
      </c>
      <c r="E499" s="114">
        <v>32</v>
      </c>
      <c r="F499" s="113"/>
      <c r="G499" s="115">
        <v>7</v>
      </c>
      <c r="H499" s="113" t="e">
        <f t="shared" si="36"/>
        <v>#VALUE!</v>
      </c>
      <c r="I499" s="113">
        <v>796.761381400984</v>
      </c>
      <c r="J499" s="117">
        <f t="shared" si="37"/>
        <v>-796.761381400984</v>
      </c>
      <c r="K499" s="113"/>
      <c r="L499" s="117"/>
      <c r="M499" s="117">
        <f t="shared" si="38"/>
        <v>-796.761381400984</v>
      </c>
      <c r="N499" s="104"/>
      <c r="O499" s="104"/>
      <c r="P499" s="118" t="s">
        <v>1469</v>
      </c>
      <c r="Q499" s="104"/>
      <c r="R499" s="105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/>
      <c r="AC499" s="104"/>
      <c r="AD499" s="104"/>
      <c r="AE499" s="104"/>
      <c r="AF499" s="104"/>
      <c r="AG499" s="104"/>
      <c r="AH499" s="104"/>
      <c r="AI499" s="104"/>
      <c r="AJ499" s="104"/>
      <c r="AK499" s="104"/>
      <c r="AL499" s="104"/>
      <c r="AM499" s="104"/>
      <c r="AN499" s="104"/>
      <c r="AO499" s="104"/>
      <c r="AP499" s="104"/>
    </row>
    <row r="500" spans="1:42">
      <c r="A500" s="122" t="s">
        <v>1653</v>
      </c>
      <c r="B500" s="106" t="s">
        <v>1654</v>
      </c>
      <c r="C500" s="106" t="s">
        <v>1655</v>
      </c>
      <c r="D500" s="113" t="s">
        <v>1472</v>
      </c>
      <c r="E500" s="114">
        <v>32</v>
      </c>
      <c r="F500" s="113"/>
      <c r="G500" s="115">
        <v>18</v>
      </c>
      <c r="H500" s="113" t="e">
        <f t="shared" si="36"/>
        <v>#VALUE!</v>
      </c>
      <c r="I500" s="113">
        <v>1804.07153434037</v>
      </c>
      <c r="J500" s="117">
        <f t="shared" si="37"/>
        <v>-1804.07153434037</v>
      </c>
      <c r="K500" s="113"/>
      <c r="L500" s="117"/>
      <c r="M500" s="117">
        <f t="shared" si="38"/>
        <v>-1804.07153434037</v>
      </c>
      <c r="N500" s="104"/>
      <c r="O500" s="104"/>
      <c r="P500" s="118" t="s">
        <v>1469</v>
      </c>
      <c r="Q500" s="104"/>
      <c r="R500" s="105"/>
      <c r="S500" s="104"/>
      <c r="T500" s="104"/>
      <c r="U500" s="104"/>
      <c r="V500" s="104"/>
      <c r="W500" s="104"/>
      <c r="X500" s="104"/>
      <c r="Y500" s="104"/>
      <c r="Z500" s="104"/>
      <c r="AA500" s="104"/>
      <c r="AB500" s="104"/>
      <c r="AC500" s="104"/>
      <c r="AD500" s="104"/>
      <c r="AE500" s="104"/>
      <c r="AF500" s="104"/>
      <c r="AG500" s="104"/>
      <c r="AH500" s="104"/>
      <c r="AI500" s="104"/>
      <c r="AJ500" s="104"/>
      <c r="AK500" s="104"/>
      <c r="AL500" s="104"/>
      <c r="AM500" s="104"/>
      <c r="AN500" s="104"/>
      <c r="AO500" s="104"/>
      <c r="AP500" s="104"/>
    </row>
    <row r="501" spans="1:42">
      <c r="A501" s="122" t="s">
        <v>1656</v>
      </c>
      <c r="B501" s="106" t="s">
        <v>1657</v>
      </c>
      <c r="C501" s="106" t="s">
        <v>1658</v>
      </c>
      <c r="D501" s="113" t="s">
        <v>1468</v>
      </c>
      <c r="E501" s="114">
        <v>32</v>
      </c>
      <c r="F501" s="113"/>
      <c r="G501" s="115">
        <v>4</v>
      </c>
      <c r="H501" s="113" t="e">
        <f t="shared" si="36"/>
        <v>#VALUE!</v>
      </c>
      <c r="I501" s="113">
        <v>478.097150118578</v>
      </c>
      <c r="J501" s="117">
        <f t="shared" si="37"/>
        <v>-478.097150118578</v>
      </c>
      <c r="K501" s="113"/>
      <c r="L501" s="117"/>
      <c r="M501" s="117">
        <f t="shared" si="38"/>
        <v>-478.097150118578</v>
      </c>
      <c r="N501" s="104"/>
      <c r="O501" s="104"/>
      <c r="P501" s="118" t="s">
        <v>1469</v>
      </c>
      <c r="Q501" s="104"/>
      <c r="R501" s="105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/>
      <c r="AC501" s="104"/>
      <c r="AD501" s="104"/>
      <c r="AE501" s="104"/>
      <c r="AF501" s="104"/>
      <c r="AG501" s="104"/>
      <c r="AH501" s="104"/>
      <c r="AI501" s="104"/>
      <c r="AJ501" s="104"/>
      <c r="AK501" s="104"/>
      <c r="AL501" s="104"/>
      <c r="AM501" s="104"/>
      <c r="AN501" s="104"/>
      <c r="AO501" s="104"/>
      <c r="AP501" s="104"/>
    </row>
    <row r="502" spans="1:42">
      <c r="A502" s="122" t="s">
        <v>1659</v>
      </c>
      <c r="B502" s="106" t="s">
        <v>1660</v>
      </c>
      <c r="C502" s="106" t="s">
        <v>1661</v>
      </c>
      <c r="D502" s="113" t="s">
        <v>1472</v>
      </c>
      <c r="E502" s="114">
        <v>32</v>
      </c>
      <c r="F502" s="113"/>
      <c r="G502" s="115">
        <v>6</v>
      </c>
      <c r="H502" s="113" t="e">
        <f t="shared" si="36"/>
        <v>#VALUE!</v>
      </c>
      <c r="I502" s="113">
        <v>673.38365855667</v>
      </c>
      <c r="J502" s="117">
        <f t="shared" si="37"/>
        <v>-673.38365855667</v>
      </c>
      <c r="K502" s="113"/>
      <c r="L502" s="117"/>
      <c r="M502" s="117">
        <f t="shared" si="38"/>
        <v>-673.38365855667</v>
      </c>
      <c r="N502" s="104"/>
      <c r="O502" s="104"/>
      <c r="P502" s="118" t="s">
        <v>1469</v>
      </c>
      <c r="Q502" s="104"/>
      <c r="R502" s="105"/>
      <c r="S502" s="104"/>
      <c r="T502" s="104"/>
      <c r="U502" s="104"/>
      <c r="V502" s="104"/>
      <c r="W502" s="104"/>
      <c r="X502" s="104"/>
      <c r="Y502" s="104"/>
      <c r="Z502" s="104"/>
      <c r="AA502" s="104"/>
      <c r="AB502" s="104"/>
      <c r="AC502" s="104"/>
      <c r="AD502" s="104"/>
      <c r="AE502" s="104"/>
      <c r="AF502" s="104"/>
      <c r="AG502" s="104"/>
      <c r="AH502" s="104"/>
      <c r="AI502" s="104"/>
      <c r="AJ502" s="104"/>
      <c r="AK502" s="104"/>
      <c r="AL502" s="104"/>
      <c r="AM502" s="104"/>
      <c r="AN502" s="104"/>
      <c r="AO502" s="104"/>
      <c r="AP502" s="104"/>
    </row>
    <row r="503" spans="1:42">
      <c r="A503" s="122" t="s">
        <v>1662</v>
      </c>
      <c r="B503" s="106" t="s">
        <v>1663</v>
      </c>
      <c r="C503" s="106" t="s">
        <v>1664</v>
      </c>
      <c r="D503" s="113" t="s">
        <v>1472</v>
      </c>
      <c r="E503" s="114">
        <v>32</v>
      </c>
      <c r="F503" s="113"/>
      <c r="G503" s="115">
        <v>18</v>
      </c>
      <c r="H503" s="113" t="e">
        <f t="shared" si="36"/>
        <v>#VALUE!</v>
      </c>
      <c r="I503" s="113">
        <v>1804.07153434037</v>
      </c>
      <c r="J503" s="117">
        <f t="shared" si="37"/>
        <v>-1804.07153434037</v>
      </c>
      <c r="K503" s="113"/>
      <c r="L503" s="117"/>
      <c r="M503" s="117">
        <f t="shared" si="38"/>
        <v>-1804.07153434037</v>
      </c>
      <c r="N503" s="104"/>
      <c r="O503" s="104"/>
      <c r="P503" s="118" t="s">
        <v>1469</v>
      </c>
      <c r="Q503" s="104"/>
      <c r="R503" s="105"/>
      <c r="S503" s="104"/>
      <c r="T503" s="104"/>
      <c r="U503" s="104"/>
      <c r="V503" s="104"/>
      <c r="W503" s="104"/>
      <c r="X503" s="104"/>
      <c r="Y503" s="104"/>
      <c r="Z503" s="104"/>
      <c r="AA503" s="104"/>
      <c r="AB503" s="104"/>
      <c r="AC503" s="104"/>
      <c r="AD503" s="104"/>
      <c r="AE503" s="104"/>
      <c r="AF503" s="104"/>
      <c r="AG503" s="104"/>
      <c r="AH503" s="104"/>
      <c r="AI503" s="104"/>
      <c r="AJ503" s="104"/>
      <c r="AK503" s="104"/>
      <c r="AL503" s="104"/>
      <c r="AM503" s="104"/>
      <c r="AN503" s="104"/>
      <c r="AO503" s="104"/>
      <c r="AP503" s="104"/>
    </row>
    <row r="504" spans="1:42">
      <c r="A504" s="122" t="s">
        <v>1665</v>
      </c>
      <c r="B504" s="106" t="s">
        <v>373</v>
      </c>
      <c r="C504" s="106" t="s">
        <v>1666</v>
      </c>
      <c r="D504" s="113" t="s">
        <v>1468</v>
      </c>
      <c r="E504" s="114">
        <v>36</v>
      </c>
      <c r="F504" s="113"/>
      <c r="G504" s="115">
        <v>24</v>
      </c>
      <c r="H504" s="113" t="e">
        <f t="shared" si="36"/>
        <v>#VALUE!</v>
      </c>
      <c r="I504" s="113">
        <v>2414.8469201537</v>
      </c>
      <c r="J504" s="117">
        <f t="shared" si="37"/>
        <v>-2414.8469201537</v>
      </c>
      <c r="K504" s="113"/>
      <c r="L504" s="117"/>
      <c r="M504" s="117">
        <f t="shared" si="38"/>
        <v>-2414.8469201537</v>
      </c>
      <c r="N504" s="104"/>
      <c r="O504" s="104"/>
      <c r="P504" s="118" t="s">
        <v>1469</v>
      </c>
      <c r="Q504" s="104"/>
      <c r="R504" s="105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/>
      <c r="AC504" s="104"/>
      <c r="AD504" s="104"/>
      <c r="AE504" s="104"/>
      <c r="AF504" s="104"/>
      <c r="AG504" s="104"/>
      <c r="AH504" s="104"/>
      <c r="AI504" s="104"/>
      <c r="AJ504" s="104"/>
      <c r="AK504" s="104"/>
      <c r="AL504" s="104"/>
      <c r="AM504" s="104"/>
      <c r="AN504" s="104"/>
      <c r="AO504" s="104"/>
      <c r="AP504" s="104"/>
    </row>
    <row r="505" spans="1:42">
      <c r="A505" s="122" t="s">
        <v>1667</v>
      </c>
      <c r="B505" s="106" t="s">
        <v>373</v>
      </c>
      <c r="C505" s="106" t="s">
        <v>1668</v>
      </c>
      <c r="D505" s="113" t="s">
        <v>1472</v>
      </c>
      <c r="E505" s="114">
        <v>37</v>
      </c>
      <c r="F505" s="113"/>
      <c r="G505" s="115">
        <v>25</v>
      </c>
      <c r="H505" s="113" t="e">
        <f t="shared" si="36"/>
        <v>#VALUE!</v>
      </c>
      <c r="I505" s="113">
        <v>2553.75417716002</v>
      </c>
      <c r="J505" s="117">
        <f t="shared" si="37"/>
        <v>-2553.75417716002</v>
      </c>
      <c r="K505" s="113"/>
      <c r="L505" s="117"/>
      <c r="M505" s="117">
        <f t="shared" si="38"/>
        <v>-2553.75417716002</v>
      </c>
      <c r="N505" s="104"/>
      <c r="O505" s="104"/>
      <c r="P505" s="118" t="s">
        <v>1469</v>
      </c>
      <c r="Q505" s="104"/>
      <c r="R505" s="105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/>
      <c r="AC505" s="104"/>
      <c r="AD505" s="104"/>
      <c r="AE505" s="104"/>
      <c r="AF505" s="104"/>
      <c r="AG505" s="104"/>
      <c r="AH505" s="104"/>
      <c r="AI505" s="104"/>
      <c r="AJ505" s="104"/>
      <c r="AK505" s="104"/>
      <c r="AL505" s="104"/>
      <c r="AM505" s="104"/>
      <c r="AN505" s="104"/>
      <c r="AO505" s="104"/>
      <c r="AP505" s="104"/>
    </row>
    <row r="506" spans="1:42">
      <c r="A506" s="122" t="s">
        <v>1669</v>
      </c>
      <c r="B506" s="106" t="s">
        <v>373</v>
      </c>
      <c r="C506" s="106" t="s">
        <v>1670</v>
      </c>
      <c r="D506" s="113" t="s">
        <v>1468</v>
      </c>
      <c r="E506" s="114">
        <v>73</v>
      </c>
      <c r="F506" s="113"/>
      <c r="G506" s="115">
        <v>61</v>
      </c>
      <c r="H506" s="113" t="e">
        <f t="shared" si="36"/>
        <v>#VALUE!</v>
      </c>
      <c r="I506" s="113">
        <v>6102.3449972366</v>
      </c>
      <c r="J506" s="117">
        <f t="shared" si="37"/>
        <v>-6102.3449972366</v>
      </c>
      <c r="K506" s="113"/>
      <c r="L506" s="117"/>
      <c r="M506" s="117">
        <f t="shared" si="38"/>
        <v>-6102.3449972366</v>
      </c>
      <c r="N506" s="104"/>
      <c r="O506" s="104"/>
      <c r="P506" s="118" t="s">
        <v>1469</v>
      </c>
      <c r="Q506" s="104"/>
      <c r="R506" s="105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/>
      <c r="AC506" s="104"/>
      <c r="AD506" s="104"/>
      <c r="AE506" s="104"/>
      <c r="AF506" s="104"/>
      <c r="AG506" s="104"/>
      <c r="AH506" s="104"/>
      <c r="AI506" s="104"/>
      <c r="AJ506" s="104"/>
      <c r="AK506" s="104"/>
      <c r="AL506" s="104"/>
      <c r="AM506" s="104"/>
      <c r="AN506" s="104"/>
      <c r="AO506" s="104"/>
      <c r="AP506" s="104"/>
    </row>
    <row r="507" spans="1:42">
      <c r="A507" s="122" t="s">
        <v>1671</v>
      </c>
      <c r="B507" s="106" t="s">
        <v>1672</v>
      </c>
      <c r="C507" s="106" t="s">
        <v>1673</v>
      </c>
      <c r="D507" s="113" t="s">
        <v>1468</v>
      </c>
      <c r="E507" s="114">
        <v>32</v>
      </c>
      <c r="F507" s="113"/>
      <c r="G507" s="115">
        <v>1</v>
      </c>
      <c r="H507" s="113" t="e">
        <f t="shared" si="36"/>
        <v>#VALUE!</v>
      </c>
      <c r="I507" s="113">
        <v>160.413030463608</v>
      </c>
      <c r="J507" s="117">
        <f t="shared" si="37"/>
        <v>-160.413030463608</v>
      </c>
      <c r="K507" s="113"/>
      <c r="L507" s="117"/>
      <c r="M507" s="117">
        <f t="shared" si="38"/>
        <v>-160.413030463608</v>
      </c>
      <c r="N507" s="104"/>
      <c r="O507" s="104"/>
      <c r="P507" s="118" t="s">
        <v>1469</v>
      </c>
      <c r="Q507" s="104"/>
      <c r="R507" s="105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/>
      <c r="AC507" s="104"/>
      <c r="AD507" s="104"/>
      <c r="AE507" s="104"/>
      <c r="AF507" s="104"/>
      <c r="AG507" s="104"/>
      <c r="AH507" s="104"/>
      <c r="AI507" s="104"/>
      <c r="AJ507" s="104"/>
      <c r="AK507" s="104"/>
      <c r="AL507" s="104"/>
      <c r="AM507" s="104"/>
      <c r="AN507" s="104"/>
      <c r="AO507" s="104"/>
      <c r="AP507" s="104"/>
    </row>
    <row r="508" spans="1:42">
      <c r="A508" s="122" t="s">
        <v>1674</v>
      </c>
      <c r="B508" s="106" t="s">
        <v>1675</v>
      </c>
      <c r="C508" s="106" t="s">
        <v>1676</v>
      </c>
      <c r="D508" s="113" t="s">
        <v>1472</v>
      </c>
      <c r="E508" s="114">
        <v>32</v>
      </c>
      <c r="F508" s="113"/>
      <c r="G508" s="115">
        <v>6</v>
      </c>
      <c r="H508" s="113" t="e">
        <f t="shared" si="36"/>
        <v>#VALUE!</v>
      </c>
      <c r="I508" s="113">
        <v>688.529347610458</v>
      </c>
      <c r="J508" s="117">
        <f t="shared" si="37"/>
        <v>-688.529347610458</v>
      </c>
      <c r="K508" s="113"/>
      <c r="L508" s="117"/>
      <c r="M508" s="117">
        <f t="shared" si="38"/>
        <v>-688.529347610458</v>
      </c>
      <c r="N508" s="104"/>
      <c r="O508" s="104"/>
      <c r="P508" s="118" t="s">
        <v>1469</v>
      </c>
      <c r="Q508" s="104"/>
      <c r="R508" s="105"/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/>
      <c r="AC508" s="104"/>
      <c r="AD508" s="104"/>
      <c r="AE508" s="104"/>
      <c r="AF508" s="104"/>
      <c r="AG508" s="104"/>
      <c r="AH508" s="104"/>
      <c r="AI508" s="104"/>
      <c r="AJ508" s="104"/>
      <c r="AK508" s="104"/>
      <c r="AL508" s="104"/>
      <c r="AM508" s="104"/>
      <c r="AN508" s="104"/>
      <c r="AO508" s="104"/>
      <c r="AP508" s="104"/>
    </row>
    <row r="509" spans="1:42">
      <c r="A509" s="122" t="s">
        <v>1677</v>
      </c>
      <c r="B509" s="106" t="s">
        <v>1678</v>
      </c>
      <c r="C509" s="106" t="s">
        <v>1679</v>
      </c>
      <c r="D509" s="113" t="s">
        <v>1472</v>
      </c>
      <c r="E509" s="114">
        <v>32</v>
      </c>
      <c r="F509" s="113"/>
      <c r="G509" s="115">
        <v>14</v>
      </c>
      <c r="H509" s="113" t="e">
        <f t="shared" si="36"/>
        <v>#VALUE!</v>
      </c>
      <c r="I509" s="113">
        <v>1416.21609023215</v>
      </c>
      <c r="J509" s="117">
        <f t="shared" si="37"/>
        <v>-1416.21609023215</v>
      </c>
      <c r="K509" s="113"/>
      <c r="L509" s="117"/>
      <c r="M509" s="117">
        <f t="shared" si="38"/>
        <v>-1416.21609023215</v>
      </c>
      <c r="N509" s="104"/>
      <c r="O509" s="104"/>
      <c r="P509" s="118" t="s">
        <v>1469</v>
      </c>
      <c r="Q509" s="104"/>
      <c r="R509" s="105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/>
      <c r="AC509" s="104"/>
      <c r="AD509" s="104"/>
      <c r="AE509" s="104"/>
      <c r="AF509" s="104"/>
      <c r="AG509" s="104"/>
      <c r="AH509" s="104"/>
      <c r="AI509" s="104"/>
      <c r="AJ509" s="104"/>
      <c r="AK509" s="104"/>
      <c r="AL509" s="104"/>
      <c r="AM509" s="104"/>
      <c r="AN509" s="104"/>
      <c r="AO509" s="104"/>
      <c r="AP509" s="104"/>
    </row>
    <row r="510" spans="1:42">
      <c r="A510" s="122" t="s">
        <v>1680</v>
      </c>
      <c r="B510" s="106" t="s">
        <v>1681</v>
      </c>
      <c r="C510" s="106" t="s">
        <v>1682</v>
      </c>
      <c r="D510" s="113" t="s">
        <v>1472</v>
      </c>
      <c r="E510" s="114">
        <v>36</v>
      </c>
      <c r="F510" s="113"/>
      <c r="G510" s="115">
        <v>24</v>
      </c>
      <c r="H510" s="113" t="e">
        <f t="shared" si="36"/>
        <v>#VALUE!</v>
      </c>
      <c r="I510" s="113">
        <v>2484.60406384295</v>
      </c>
      <c r="J510" s="117">
        <f t="shared" si="37"/>
        <v>-2484.60406384295</v>
      </c>
      <c r="K510" s="113"/>
      <c r="L510" s="117"/>
      <c r="M510" s="117">
        <f t="shared" si="38"/>
        <v>-2484.60406384295</v>
      </c>
      <c r="N510" s="104"/>
      <c r="O510" s="104"/>
      <c r="P510" s="118" t="s">
        <v>1469</v>
      </c>
      <c r="Q510" s="104"/>
      <c r="R510" s="105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/>
      <c r="AC510" s="104"/>
      <c r="AD510" s="104"/>
      <c r="AE510" s="104"/>
      <c r="AF510" s="104"/>
      <c r="AG510" s="104"/>
      <c r="AH510" s="104"/>
      <c r="AI510" s="104"/>
      <c r="AJ510" s="104"/>
      <c r="AK510" s="104"/>
      <c r="AL510" s="104"/>
      <c r="AM510" s="104"/>
      <c r="AN510" s="104"/>
      <c r="AO510" s="104"/>
      <c r="AP510" s="104"/>
    </row>
    <row r="511" spans="1:42">
      <c r="A511" s="122" t="s">
        <v>1683</v>
      </c>
      <c r="B511" s="106" t="s">
        <v>1386</v>
      </c>
      <c r="C511" s="106" t="s">
        <v>1684</v>
      </c>
      <c r="D511" s="113" t="s">
        <v>1472</v>
      </c>
      <c r="E511" s="114">
        <v>700</v>
      </c>
      <c r="F511" s="113"/>
      <c r="G511" s="115">
        <v>700</v>
      </c>
      <c r="H511" s="113" t="e">
        <f t="shared" si="36"/>
        <v>#VALUE!</v>
      </c>
      <c r="I511" s="113">
        <v>70023.4839535092</v>
      </c>
      <c r="J511" s="117">
        <f t="shared" si="37"/>
        <v>-70023.4839535092</v>
      </c>
      <c r="K511" s="113"/>
      <c r="L511" s="117"/>
      <c r="M511" s="117">
        <f t="shared" si="38"/>
        <v>-70023.4839535092</v>
      </c>
      <c r="N511" s="104"/>
      <c r="O511" s="104"/>
      <c r="P511" s="118" t="s">
        <v>1469</v>
      </c>
      <c r="Q511" s="104"/>
      <c r="R511" s="105"/>
      <c r="S511" s="104"/>
      <c r="T511" s="104"/>
      <c r="U511" s="104"/>
      <c r="V511" s="104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  <c r="AH511" s="104"/>
      <c r="AI511" s="104"/>
      <c r="AJ511" s="104"/>
      <c r="AK511" s="104"/>
      <c r="AL511" s="104"/>
      <c r="AM511" s="104"/>
      <c r="AN511" s="104"/>
      <c r="AO511" s="104"/>
      <c r="AP511" s="104"/>
    </row>
    <row r="512" spans="1:42">
      <c r="A512" s="122" t="s">
        <v>1685</v>
      </c>
      <c r="B512" s="106" t="s">
        <v>499</v>
      </c>
      <c r="C512" s="106" t="s">
        <v>1686</v>
      </c>
      <c r="D512" s="113" t="s">
        <v>1472</v>
      </c>
      <c r="E512" s="114">
        <v>40</v>
      </c>
      <c r="F512" s="113"/>
      <c r="G512" s="115">
        <v>20</v>
      </c>
      <c r="H512" s="113" t="e">
        <f t="shared" si="36"/>
        <v>#VALUE!</v>
      </c>
      <c r="I512" s="113">
        <v>2000</v>
      </c>
      <c r="J512" s="117">
        <f t="shared" si="37"/>
        <v>-2000</v>
      </c>
      <c r="K512" s="113"/>
      <c r="L512" s="117"/>
      <c r="M512" s="117">
        <f t="shared" si="38"/>
        <v>-2000</v>
      </c>
      <c r="N512" s="104"/>
      <c r="O512" s="104"/>
      <c r="P512" s="118" t="s">
        <v>1469</v>
      </c>
      <c r="Q512" s="104"/>
      <c r="R512" s="105"/>
      <c r="S512" s="104"/>
      <c r="T512" s="104"/>
      <c r="U512" s="104"/>
      <c r="V512" s="104"/>
      <c r="W512" s="104"/>
      <c r="X512" s="104"/>
      <c r="Y512" s="104"/>
      <c r="Z512" s="104"/>
      <c r="AA512" s="104"/>
      <c r="AB512" s="104"/>
      <c r="AC512" s="104"/>
      <c r="AD512" s="104"/>
      <c r="AE512" s="104"/>
      <c r="AF512" s="104"/>
      <c r="AG512" s="104"/>
      <c r="AH512" s="104"/>
      <c r="AI512" s="104"/>
      <c r="AJ512" s="104"/>
      <c r="AK512" s="104"/>
      <c r="AL512" s="104"/>
      <c r="AM512" s="104"/>
      <c r="AN512" s="104"/>
      <c r="AO512" s="104"/>
      <c r="AP512" s="104"/>
    </row>
    <row r="513" spans="1:42">
      <c r="A513" s="122" t="s">
        <v>1687</v>
      </c>
      <c r="B513" s="106" t="s">
        <v>1688</v>
      </c>
      <c r="C513" s="106" t="s">
        <v>1689</v>
      </c>
      <c r="D513" s="113" t="s">
        <v>1472</v>
      </c>
      <c r="E513" s="114">
        <v>32</v>
      </c>
      <c r="F513" s="113"/>
      <c r="G513" s="115">
        <v>1</v>
      </c>
      <c r="H513" s="113" t="e">
        <f t="shared" si="36"/>
        <v>#VALUE!</v>
      </c>
      <c r="I513" s="113">
        <v>181.170899494471</v>
      </c>
      <c r="J513" s="117">
        <f t="shared" si="37"/>
        <v>-181.170899494471</v>
      </c>
      <c r="K513" s="113"/>
      <c r="L513" s="117"/>
      <c r="M513" s="117">
        <f t="shared" si="38"/>
        <v>-181.170899494471</v>
      </c>
      <c r="N513" s="104"/>
      <c r="O513" s="104"/>
      <c r="P513" s="118" t="s">
        <v>1469</v>
      </c>
      <c r="Q513" s="104"/>
      <c r="R513" s="105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/>
      <c r="AC513" s="104"/>
      <c r="AD513" s="104"/>
      <c r="AE513" s="104"/>
      <c r="AF513" s="104"/>
      <c r="AG513" s="104"/>
      <c r="AH513" s="104"/>
      <c r="AI513" s="104"/>
      <c r="AJ513" s="104"/>
      <c r="AK513" s="104"/>
      <c r="AL513" s="104"/>
      <c r="AM513" s="104"/>
      <c r="AN513" s="104"/>
      <c r="AO513" s="104"/>
      <c r="AP513" s="104"/>
    </row>
    <row r="514" spans="1:42">
      <c r="A514" s="122" t="s">
        <v>1690</v>
      </c>
      <c r="B514" s="106" t="s">
        <v>503</v>
      </c>
      <c r="C514" s="106" t="s">
        <v>1691</v>
      </c>
      <c r="D514" s="113" t="s">
        <v>1468</v>
      </c>
      <c r="E514" s="114">
        <v>34</v>
      </c>
      <c r="F514" s="113"/>
      <c r="G514" s="115">
        <v>22</v>
      </c>
      <c r="H514" s="113" t="e">
        <f t="shared" si="36"/>
        <v>#VALUE!</v>
      </c>
      <c r="I514" s="113">
        <v>2291.14981422784</v>
      </c>
      <c r="J514" s="117">
        <f t="shared" si="37"/>
        <v>-2291.14981422784</v>
      </c>
      <c r="K514" s="113"/>
      <c r="L514" s="117"/>
      <c r="M514" s="117">
        <f t="shared" si="38"/>
        <v>-2291.14981422784</v>
      </c>
      <c r="N514" s="104"/>
      <c r="O514" s="104"/>
      <c r="P514" s="118" t="s">
        <v>1469</v>
      </c>
      <c r="Q514" s="104"/>
      <c r="R514" s="105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/>
      <c r="AC514" s="104"/>
      <c r="AD514" s="104"/>
      <c r="AE514" s="104"/>
      <c r="AF514" s="104"/>
      <c r="AG514" s="104"/>
      <c r="AH514" s="104"/>
      <c r="AI514" s="104"/>
      <c r="AJ514" s="104"/>
      <c r="AK514" s="104"/>
      <c r="AL514" s="104"/>
      <c r="AM514" s="104"/>
      <c r="AN514" s="104"/>
      <c r="AO514" s="104"/>
      <c r="AP514" s="104"/>
    </row>
    <row r="515" spans="1:42">
      <c r="A515" s="122" t="s">
        <v>1692</v>
      </c>
      <c r="B515" s="106" t="s">
        <v>1693</v>
      </c>
      <c r="C515" s="106" t="s">
        <v>1694</v>
      </c>
      <c r="D515" s="113" t="s">
        <v>1472</v>
      </c>
      <c r="E515" s="114">
        <v>32</v>
      </c>
      <c r="F515" s="113"/>
      <c r="G515" s="115">
        <v>6</v>
      </c>
      <c r="H515" s="113" t="e">
        <f t="shared" si="36"/>
        <v>#VALUE!</v>
      </c>
      <c r="I515" s="113">
        <v>686.435634942684</v>
      </c>
      <c r="J515" s="117">
        <f t="shared" si="37"/>
        <v>-686.435634942684</v>
      </c>
      <c r="K515" s="113"/>
      <c r="L515" s="117"/>
      <c r="M515" s="117">
        <f t="shared" si="38"/>
        <v>-686.435634942684</v>
      </c>
      <c r="N515" s="104"/>
      <c r="O515" s="104"/>
      <c r="P515" s="118" t="s">
        <v>1469</v>
      </c>
      <c r="Q515" s="104"/>
      <c r="R515" s="105"/>
      <c r="S515" s="104"/>
      <c r="T515" s="104"/>
      <c r="U515" s="104"/>
      <c r="V515" s="104"/>
      <c r="W515" s="104"/>
      <c r="X515" s="104"/>
      <c r="Y515" s="104"/>
      <c r="Z515" s="104"/>
      <c r="AA515" s="104"/>
      <c r="AB515" s="104"/>
      <c r="AC515" s="104"/>
      <c r="AD515" s="104"/>
      <c r="AE515" s="104"/>
      <c r="AF515" s="104"/>
      <c r="AG515" s="104"/>
      <c r="AH515" s="104"/>
      <c r="AI515" s="104"/>
      <c r="AJ515" s="104"/>
      <c r="AK515" s="104"/>
      <c r="AL515" s="104"/>
      <c r="AM515" s="104"/>
      <c r="AN515" s="104"/>
      <c r="AO515" s="104"/>
      <c r="AP515" s="104"/>
    </row>
    <row r="516" spans="1:42">
      <c r="A516" s="122" t="s">
        <v>1695</v>
      </c>
      <c r="B516" s="106" t="s">
        <v>1696</v>
      </c>
      <c r="C516" s="106" t="s">
        <v>1697</v>
      </c>
      <c r="D516" s="113" t="s">
        <v>1468</v>
      </c>
      <c r="E516" s="114">
        <v>52</v>
      </c>
      <c r="F516" s="113"/>
      <c r="G516" s="115">
        <v>40</v>
      </c>
      <c r="H516" s="113" t="e">
        <f t="shared" si="36"/>
        <v>#VALUE!</v>
      </c>
      <c r="I516" s="113">
        <v>4086.48253966321</v>
      </c>
      <c r="J516" s="117">
        <f t="shared" si="37"/>
        <v>-4086.48253966321</v>
      </c>
      <c r="K516" s="113"/>
      <c r="L516" s="117"/>
      <c r="M516" s="117">
        <f t="shared" si="38"/>
        <v>-4086.48253966321</v>
      </c>
      <c r="N516" s="104"/>
      <c r="O516" s="104"/>
      <c r="P516" s="118" t="s">
        <v>1469</v>
      </c>
      <c r="Q516" s="104"/>
      <c r="R516" s="105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/>
      <c r="AC516" s="104"/>
      <c r="AD516" s="104"/>
      <c r="AE516" s="104"/>
      <c r="AF516" s="104"/>
      <c r="AG516" s="104"/>
      <c r="AH516" s="104"/>
      <c r="AI516" s="104"/>
      <c r="AJ516" s="104"/>
      <c r="AK516" s="104"/>
      <c r="AL516" s="104"/>
      <c r="AM516" s="104"/>
      <c r="AN516" s="104"/>
      <c r="AO516" s="104"/>
      <c r="AP516" s="104"/>
    </row>
    <row r="517" spans="1:42">
      <c r="A517" s="122" t="s">
        <v>1698</v>
      </c>
      <c r="B517" s="106" t="s">
        <v>513</v>
      </c>
      <c r="C517" s="106" t="s">
        <v>1699</v>
      </c>
      <c r="D517" s="113" t="s">
        <v>1468</v>
      </c>
      <c r="E517" s="114">
        <v>698</v>
      </c>
      <c r="F517" s="113"/>
      <c r="G517" s="115">
        <v>700</v>
      </c>
      <c r="H517" s="113" t="e">
        <f t="shared" ref="H517:H580" si="39">I517/D517</f>
        <v>#VALUE!</v>
      </c>
      <c r="I517" s="113">
        <v>70026.2380687227</v>
      </c>
      <c r="J517" s="117">
        <f t="shared" ref="J517:J580" si="40">F517-I517</f>
        <v>-70026.2380687227</v>
      </c>
      <c r="K517" s="113"/>
      <c r="L517" s="117"/>
      <c r="M517" s="117">
        <f t="shared" si="38"/>
        <v>-70026.2380687227</v>
      </c>
      <c r="N517" s="104"/>
      <c r="O517" s="104"/>
      <c r="P517" s="118" t="s">
        <v>1469</v>
      </c>
      <c r="Q517" s="104"/>
      <c r="R517" s="105"/>
      <c r="S517" s="104"/>
      <c r="T517" s="104"/>
      <c r="U517" s="104"/>
      <c r="V517" s="104"/>
      <c r="W517" s="104"/>
      <c r="X517" s="104"/>
      <c r="Y517" s="104"/>
      <c r="Z517" s="104"/>
      <c r="AA517" s="104"/>
      <c r="AB517" s="104"/>
      <c r="AC517" s="104"/>
      <c r="AD517" s="104"/>
      <c r="AE517" s="104"/>
      <c r="AF517" s="104"/>
      <c r="AG517" s="104"/>
      <c r="AH517" s="104"/>
      <c r="AI517" s="104"/>
      <c r="AJ517" s="104"/>
      <c r="AK517" s="104"/>
      <c r="AL517" s="104"/>
      <c r="AM517" s="104"/>
      <c r="AN517" s="104"/>
      <c r="AO517" s="104"/>
      <c r="AP517" s="104"/>
    </row>
    <row r="518" spans="1:42">
      <c r="A518" s="122" t="s">
        <v>1700</v>
      </c>
      <c r="B518" s="106" t="s">
        <v>513</v>
      </c>
      <c r="C518" s="106" t="s">
        <v>1701</v>
      </c>
      <c r="D518" s="113" t="s">
        <v>1472</v>
      </c>
      <c r="E518" s="114">
        <v>698</v>
      </c>
      <c r="F518" s="113"/>
      <c r="G518" s="115">
        <v>700</v>
      </c>
      <c r="H518" s="113" t="e">
        <f t="shared" si="39"/>
        <v>#VALUE!</v>
      </c>
      <c r="I518" s="113">
        <v>70054.0401646149</v>
      </c>
      <c r="J518" s="117">
        <f t="shared" si="40"/>
        <v>-70054.0401646149</v>
      </c>
      <c r="K518" s="113"/>
      <c r="L518" s="117"/>
      <c r="M518" s="117">
        <f t="shared" si="38"/>
        <v>-70054.0401646149</v>
      </c>
      <c r="N518" s="104"/>
      <c r="O518" s="104"/>
      <c r="P518" s="118" t="s">
        <v>1469</v>
      </c>
      <c r="Q518" s="104"/>
      <c r="R518" s="105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/>
      <c r="AC518" s="104"/>
      <c r="AD518" s="104"/>
      <c r="AE518" s="104"/>
      <c r="AF518" s="104"/>
      <c r="AG518" s="104"/>
      <c r="AH518" s="104"/>
      <c r="AI518" s="104"/>
      <c r="AJ518" s="104"/>
      <c r="AK518" s="104"/>
      <c r="AL518" s="104"/>
      <c r="AM518" s="104"/>
      <c r="AN518" s="104"/>
      <c r="AO518" s="104"/>
      <c r="AP518" s="104"/>
    </row>
    <row r="519" spans="1:42">
      <c r="A519" s="122" t="s">
        <v>1702</v>
      </c>
      <c r="B519" s="106" t="s">
        <v>1703</v>
      </c>
      <c r="C519" s="106" t="s">
        <v>1704</v>
      </c>
      <c r="D519" s="113" t="s">
        <v>1472</v>
      </c>
      <c r="E519" s="114">
        <v>32</v>
      </c>
      <c r="F519" s="113"/>
      <c r="G519" s="115">
        <v>1</v>
      </c>
      <c r="H519" s="113" t="e">
        <f t="shared" si="39"/>
        <v>#VALUE!</v>
      </c>
      <c r="I519" s="113">
        <v>181.170899494471</v>
      </c>
      <c r="J519" s="117">
        <f t="shared" si="40"/>
        <v>-181.170899494471</v>
      </c>
      <c r="K519" s="113"/>
      <c r="L519" s="117"/>
      <c r="M519" s="117">
        <f t="shared" si="38"/>
        <v>-181.170899494471</v>
      </c>
      <c r="N519" s="104"/>
      <c r="O519" s="104"/>
      <c r="P519" s="118" t="s">
        <v>1469</v>
      </c>
      <c r="Q519" s="104"/>
      <c r="R519" s="105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/>
      <c r="AC519" s="104"/>
      <c r="AD519" s="104"/>
      <c r="AE519" s="104"/>
      <c r="AF519" s="104"/>
      <c r="AG519" s="104"/>
      <c r="AH519" s="104"/>
      <c r="AI519" s="104"/>
      <c r="AJ519" s="104"/>
      <c r="AK519" s="104"/>
      <c r="AL519" s="104"/>
      <c r="AM519" s="104"/>
      <c r="AN519" s="104"/>
      <c r="AO519" s="104"/>
      <c r="AP519" s="104"/>
    </row>
    <row r="520" spans="1:42">
      <c r="A520" s="122" t="s">
        <v>1705</v>
      </c>
      <c r="B520" s="106" t="s">
        <v>1706</v>
      </c>
      <c r="C520" s="106" t="s">
        <v>1707</v>
      </c>
      <c r="D520" s="113" t="s">
        <v>1472</v>
      </c>
      <c r="E520" s="114">
        <v>32</v>
      </c>
      <c r="F520" s="113"/>
      <c r="G520" s="115">
        <v>7</v>
      </c>
      <c r="H520" s="113" t="e">
        <f t="shared" si="39"/>
        <v>#VALUE!</v>
      </c>
      <c r="I520" s="113">
        <v>758.221782098104</v>
      </c>
      <c r="J520" s="117">
        <f t="shared" si="40"/>
        <v>-758.221782098104</v>
      </c>
      <c r="K520" s="113"/>
      <c r="L520" s="117"/>
      <c r="M520" s="117">
        <f t="shared" si="38"/>
        <v>-758.221782098104</v>
      </c>
      <c r="N520" s="104"/>
      <c r="O520" s="104"/>
      <c r="P520" s="118" t="s">
        <v>1469</v>
      </c>
      <c r="Q520" s="104"/>
      <c r="R520" s="105"/>
      <c r="S520" s="104"/>
      <c r="T520" s="104"/>
      <c r="U520" s="104"/>
      <c r="V520" s="104"/>
      <c r="W520" s="104"/>
      <c r="X520" s="104"/>
      <c r="Y520" s="104"/>
      <c r="Z520" s="104"/>
      <c r="AA520" s="104"/>
      <c r="AB520" s="104"/>
      <c r="AC520" s="104"/>
      <c r="AD520" s="104"/>
      <c r="AE520" s="104"/>
      <c r="AF520" s="104"/>
      <c r="AG520" s="104"/>
      <c r="AH520" s="104"/>
      <c r="AI520" s="104"/>
      <c r="AJ520" s="104"/>
      <c r="AK520" s="104"/>
      <c r="AL520" s="104"/>
      <c r="AM520" s="104"/>
      <c r="AN520" s="104"/>
      <c r="AO520" s="104"/>
      <c r="AP520" s="104"/>
    </row>
    <row r="521" spans="1:42">
      <c r="A521" s="122" t="s">
        <v>1708</v>
      </c>
      <c r="B521" s="106" t="s">
        <v>1709</v>
      </c>
      <c r="C521" s="106" t="s">
        <v>1710</v>
      </c>
      <c r="D521" s="113" t="s">
        <v>1472</v>
      </c>
      <c r="E521" s="114">
        <v>150</v>
      </c>
      <c r="F521" s="113"/>
      <c r="G521" s="115">
        <v>138</v>
      </c>
      <c r="H521" s="113" t="e">
        <f t="shared" si="39"/>
        <v>#VALUE!</v>
      </c>
      <c r="I521" s="113">
        <v>13823.4374903496</v>
      </c>
      <c r="J521" s="117">
        <f t="shared" si="40"/>
        <v>-13823.4374903496</v>
      </c>
      <c r="K521" s="113"/>
      <c r="L521" s="117"/>
      <c r="M521" s="117">
        <f t="shared" si="38"/>
        <v>-13823.4374903496</v>
      </c>
      <c r="N521" s="104"/>
      <c r="O521" s="104"/>
      <c r="P521" s="118" t="s">
        <v>1469</v>
      </c>
      <c r="Q521" s="104"/>
      <c r="R521" s="105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/>
      <c r="AC521" s="104"/>
      <c r="AD521" s="104"/>
      <c r="AE521" s="104"/>
      <c r="AF521" s="104"/>
      <c r="AG521" s="104"/>
      <c r="AH521" s="104"/>
      <c r="AI521" s="104"/>
      <c r="AJ521" s="104"/>
      <c r="AK521" s="104"/>
      <c r="AL521" s="104"/>
      <c r="AM521" s="104"/>
      <c r="AN521" s="104"/>
      <c r="AO521" s="104"/>
      <c r="AP521" s="104"/>
    </row>
    <row r="522" spans="1:42">
      <c r="A522" s="122" t="s">
        <v>1711</v>
      </c>
      <c r="B522" s="106" t="s">
        <v>1712</v>
      </c>
      <c r="C522" s="106" t="s">
        <v>1713</v>
      </c>
      <c r="D522" s="113" t="s">
        <v>1472</v>
      </c>
      <c r="E522" s="114">
        <v>32</v>
      </c>
      <c r="F522" s="113"/>
      <c r="G522" s="115">
        <v>4</v>
      </c>
      <c r="H522" s="113" t="e">
        <f t="shared" si="39"/>
        <v>#VALUE!</v>
      </c>
      <c r="I522" s="113">
        <v>489.598476211612</v>
      </c>
      <c r="J522" s="117">
        <f t="shared" si="40"/>
        <v>-489.598476211612</v>
      </c>
      <c r="K522" s="113"/>
      <c r="L522" s="117"/>
      <c r="M522" s="117">
        <f t="shared" si="38"/>
        <v>-489.598476211612</v>
      </c>
      <c r="N522" s="104"/>
      <c r="O522" s="104"/>
      <c r="P522" s="118" t="s">
        <v>1469</v>
      </c>
      <c r="Q522" s="104"/>
      <c r="R522" s="105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/>
      <c r="AC522" s="104"/>
      <c r="AD522" s="104"/>
      <c r="AE522" s="104"/>
      <c r="AF522" s="104"/>
      <c r="AG522" s="104"/>
      <c r="AH522" s="104"/>
      <c r="AI522" s="104"/>
      <c r="AJ522" s="104"/>
      <c r="AK522" s="104"/>
      <c r="AL522" s="104"/>
      <c r="AM522" s="104"/>
      <c r="AN522" s="104"/>
      <c r="AO522" s="104"/>
      <c r="AP522" s="104"/>
    </row>
    <row r="523" spans="1:42">
      <c r="A523" s="122" t="s">
        <v>1714</v>
      </c>
      <c r="B523" s="106" t="s">
        <v>529</v>
      </c>
      <c r="C523" s="106" t="s">
        <v>1715</v>
      </c>
      <c r="D523" s="113" t="s">
        <v>1472</v>
      </c>
      <c r="E523" s="114">
        <v>36</v>
      </c>
      <c r="F523" s="113"/>
      <c r="G523" s="115">
        <v>24</v>
      </c>
      <c r="H523" s="113" t="e">
        <f t="shared" si="39"/>
        <v>#VALUE!</v>
      </c>
      <c r="I523" s="113">
        <v>2405.55144515297</v>
      </c>
      <c r="J523" s="117">
        <f t="shared" si="40"/>
        <v>-2405.55144515297</v>
      </c>
      <c r="K523" s="113"/>
      <c r="L523" s="117"/>
      <c r="M523" s="117">
        <f t="shared" si="38"/>
        <v>-2405.55144515297</v>
      </c>
      <c r="N523" s="104"/>
      <c r="O523" s="104"/>
      <c r="P523" s="118" t="s">
        <v>1469</v>
      </c>
      <c r="Q523" s="104"/>
      <c r="R523" s="105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/>
      <c r="AC523" s="104"/>
      <c r="AD523" s="104"/>
      <c r="AE523" s="104"/>
      <c r="AF523" s="104"/>
      <c r="AG523" s="104"/>
      <c r="AH523" s="104"/>
      <c r="AI523" s="104"/>
      <c r="AJ523" s="104"/>
      <c r="AK523" s="104"/>
      <c r="AL523" s="104"/>
      <c r="AM523" s="104"/>
      <c r="AN523" s="104"/>
      <c r="AO523" s="104"/>
      <c r="AP523" s="104"/>
    </row>
    <row r="524" spans="1:42">
      <c r="A524" s="122" t="s">
        <v>1716</v>
      </c>
      <c r="B524" s="106" t="s">
        <v>529</v>
      </c>
      <c r="C524" s="106" t="s">
        <v>1717</v>
      </c>
      <c r="D524" s="113" t="s">
        <v>1468</v>
      </c>
      <c r="E524" s="114">
        <v>41</v>
      </c>
      <c r="F524" s="113"/>
      <c r="G524" s="115">
        <v>29</v>
      </c>
      <c r="H524" s="113" t="e">
        <f t="shared" si="39"/>
        <v>#VALUE!</v>
      </c>
      <c r="I524" s="113">
        <v>2950</v>
      </c>
      <c r="J524" s="117">
        <f t="shared" si="40"/>
        <v>-2950</v>
      </c>
      <c r="K524" s="113"/>
      <c r="L524" s="117"/>
      <c r="M524" s="117">
        <f t="shared" si="38"/>
        <v>-2950</v>
      </c>
      <c r="N524" s="104"/>
      <c r="O524" s="104"/>
      <c r="P524" s="118" t="s">
        <v>1469</v>
      </c>
      <c r="Q524" s="104"/>
      <c r="R524" s="105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/>
      <c r="AC524" s="104"/>
      <c r="AD524" s="104"/>
      <c r="AE524" s="104"/>
      <c r="AF524" s="104"/>
      <c r="AG524" s="104"/>
      <c r="AH524" s="104"/>
      <c r="AI524" s="104"/>
      <c r="AJ524" s="104"/>
      <c r="AK524" s="104"/>
      <c r="AL524" s="104"/>
      <c r="AM524" s="104"/>
      <c r="AN524" s="104"/>
      <c r="AO524" s="104"/>
      <c r="AP524" s="104"/>
    </row>
    <row r="525" spans="1:42">
      <c r="A525" s="122" t="s">
        <v>1718</v>
      </c>
      <c r="B525" s="106" t="s">
        <v>1719</v>
      </c>
      <c r="C525" s="106" t="s">
        <v>1720</v>
      </c>
      <c r="D525" s="113" t="s">
        <v>1472</v>
      </c>
      <c r="E525" s="114">
        <v>32</v>
      </c>
      <c r="F525" s="113"/>
      <c r="G525" s="115">
        <v>1</v>
      </c>
      <c r="H525" s="113" t="e">
        <f t="shared" si="39"/>
        <v>#VALUE!</v>
      </c>
      <c r="I525" s="113">
        <v>160.413030463608</v>
      </c>
      <c r="J525" s="117">
        <f t="shared" si="40"/>
        <v>-160.413030463608</v>
      </c>
      <c r="K525" s="113"/>
      <c r="L525" s="117"/>
      <c r="M525" s="117">
        <f t="shared" si="38"/>
        <v>-160.413030463608</v>
      </c>
      <c r="N525" s="104"/>
      <c r="O525" s="104"/>
      <c r="P525" s="118" t="s">
        <v>1469</v>
      </c>
      <c r="Q525" s="104"/>
      <c r="R525" s="105"/>
      <c r="S525" s="104"/>
      <c r="T525" s="104"/>
      <c r="U525" s="104"/>
      <c r="V525" s="104"/>
      <c r="W525" s="104"/>
      <c r="X525" s="104"/>
      <c r="Y525" s="104"/>
      <c r="Z525" s="104"/>
      <c r="AA525" s="104"/>
      <c r="AB525" s="104"/>
      <c r="AC525" s="104"/>
      <c r="AD525" s="104"/>
      <c r="AE525" s="104"/>
      <c r="AF525" s="104"/>
      <c r="AG525" s="104"/>
      <c r="AH525" s="104"/>
      <c r="AI525" s="104"/>
      <c r="AJ525" s="104"/>
      <c r="AK525" s="104"/>
      <c r="AL525" s="104"/>
      <c r="AM525" s="104"/>
      <c r="AN525" s="104"/>
      <c r="AO525" s="104"/>
      <c r="AP525" s="104"/>
    </row>
    <row r="526" spans="1:42">
      <c r="A526" s="122" t="s">
        <v>1721</v>
      </c>
      <c r="B526" s="106" t="s">
        <v>1722</v>
      </c>
      <c r="C526" s="106" t="s">
        <v>1723</v>
      </c>
      <c r="D526" s="113" t="s">
        <v>1468</v>
      </c>
      <c r="E526" s="114">
        <v>32</v>
      </c>
      <c r="F526" s="113"/>
      <c r="G526" s="115">
        <v>1</v>
      </c>
      <c r="H526" s="113" t="e">
        <f t="shared" si="39"/>
        <v>#VALUE!</v>
      </c>
      <c r="I526" s="113">
        <v>160.413030463608</v>
      </c>
      <c r="J526" s="117">
        <f t="shared" si="40"/>
        <v>-160.413030463608</v>
      </c>
      <c r="K526" s="113"/>
      <c r="L526" s="117"/>
      <c r="M526" s="117">
        <f t="shared" si="38"/>
        <v>-160.413030463608</v>
      </c>
      <c r="N526" s="104"/>
      <c r="O526" s="104"/>
      <c r="P526" s="118" t="s">
        <v>1469</v>
      </c>
      <c r="Q526" s="104"/>
      <c r="R526" s="105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/>
      <c r="AC526" s="104"/>
      <c r="AD526" s="104"/>
      <c r="AE526" s="104"/>
      <c r="AF526" s="104"/>
      <c r="AG526" s="104"/>
      <c r="AH526" s="104"/>
      <c r="AI526" s="104"/>
      <c r="AJ526" s="104"/>
      <c r="AK526" s="104"/>
      <c r="AL526" s="104"/>
      <c r="AM526" s="104"/>
      <c r="AN526" s="104"/>
      <c r="AO526" s="104"/>
      <c r="AP526" s="104"/>
    </row>
    <row r="527" spans="1:42">
      <c r="A527" s="122" t="s">
        <v>1724</v>
      </c>
      <c r="B527" s="106" t="s">
        <v>1725</v>
      </c>
      <c r="C527" s="106" t="s">
        <v>1726</v>
      </c>
      <c r="D527" s="113" t="s">
        <v>1468</v>
      </c>
      <c r="E527" s="114">
        <v>32</v>
      </c>
      <c r="F527" s="113"/>
      <c r="G527" s="115">
        <v>1</v>
      </c>
      <c r="H527" s="113" t="e">
        <f t="shared" si="39"/>
        <v>#VALUE!</v>
      </c>
      <c r="I527" s="113">
        <v>181.378436164373</v>
      </c>
      <c r="J527" s="117">
        <f t="shared" si="40"/>
        <v>-181.378436164373</v>
      </c>
      <c r="K527" s="113"/>
      <c r="L527" s="117"/>
      <c r="M527" s="117">
        <f t="shared" si="38"/>
        <v>-181.378436164373</v>
      </c>
      <c r="N527" s="104"/>
      <c r="O527" s="104"/>
      <c r="P527" s="118" t="s">
        <v>1469</v>
      </c>
      <c r="Q527" s="104"/>
      <c r="R527" s="105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/>
      <c r="AC527" s="104"/>
      <c r="AD527" s="104"/>
      <c r="AE527" s="104"/>
      <c r="AF527" s="104"/>
      <c r="AG527" s="104"/>
      <c r="AH527" s="104"/>
      <c r="AI527" s="104"/>
      <c r="AJ527" s="104"/>
      <c r="AK527" s="104"/>
      <c r="AL527" s="104"/>
      <c r="AM527" s="104"/>
      <c r="AN527" s="104"/>
      <c r="AO527" s="104"/>
      <c r="AP527" s="104"/>
    </row>
    <row r="528" spans="1:42">
      <c r="A528" s="122" t="s">
        <v>1727</v>
      </c>
      <c r="B528" s="106" t="s">
        <v>1728</v>
      </c>
      <c r="C528" s="106" t="s">
        <v>1729</v>
      </c>
      <c r="D528" s="113" t="s">
        <v>1472</v>
      </c>
      <c r="E528" s="114">
        <v>32</v>
      </c>
      <c r="F528" s="113"/>
      <c r="G528" s="115">
        <v>18</v>
      </c>
      <c r="H528" s="113" t="e">
        <f t="shared" si="39"/>
        <v>#VALUE!</v>
      </c>
      <c r="I528" s="113">
        <v>1804.07153434037</v>
      </c>
      <c r="J528" s="117">
        <f t="shared" si="40"/>
        <v>-1804.07153434037</v>
      </c>
      <c r="K528" s="113"/>
      <c r="L528" s="117"/>
      <c r="M528" s="117">
        <f t="shared" si="38"/>
        <v>-1804.07153434037</v>
      </c>
      <c r="N528" s="104"/>
      <c r="O528" s="104"/>
      <c r="P528" s="118" t="s">
        <v>1469</v>
      </c>
      <c r="Q528" s="104"/>
      <c r="R528" s="105"/>
      <c r="S528" s="104"/>
      <c r="T528" s="104"/>
      <c r="U528" s="104"/>
      <c r="V528" s="104"/>
      <c r="W528" s="104"/>
      <c r="X528" s="104"/>
      <c r="Y528" s="104"/>
      <c r="Z528" s="104"/>
      <c r="AA528" s="104"/>
      <c r="AB528" s="104"/>
      <c r="AC528" s="104"/>
      <c r="AD528" s="104"/>
      <c r="AE528" s="104"/>
      <c r="AF528" s="104"/>
      <c r="AG528" s="104"/>
      <c r="AH528" s="104"/>
      <c r="AI528" s="104"/>
      <c r="AJ528" s="104"/>
      <c r="AK528" s="104"/>
      <c r="AL528" s="104"/>
      <c r="AM528" s="104"/>
      <c r="AN528" s="104"/>
      <c r="AO528" s="104"/>
      <c r="AP528" s="104"/>
    </row>
    <row r="529" spans="1:42">
      <c r="A529" s="122" t="s">
        <v>1730</v>
      </c>
      <c r="B529" s="106" t="s">
        <v>1731</v>
      </c>
      <c r="C529" s="106" t="s">
        <v>1732</v>
      </c>
      <c r="D529" s="113" t="s">
        <v>1472</v>
      </c>
      <c r="E529" s="114">
        <v>32</v>
      </c>
      <c r="F529" s="113"/>
      <c r="G529" s="115">
        <v>3</v>
      </c>
      <c r="H529" s="113" t="e">
        <f t="shared" si="39"/>
        <v>#VALUE!</v>
      </c>
      <c r="I529" s="113">
        <v>347.889356265577</v>
      </c>
      <c r="J529" s="117">
        <f t="shared" si="40"/>
        <v>-347.889356265577</v>
      </c>
      <c r="K529" s="113"/>
      <c r="L529" s="117"/>
      <c r="M529" s="117">
        <f t="shared" si="38"/>
        <v>-347.889356265577</v>
      </c>
      <c r="N529" s="104"/>
      <c r="O529" s="104"/>
      <c r="P529" s="118" t="s">
        <v>1469</v>
      </c>
      <c r="Q529" s="104"/>
      <c r="R529" s="105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/>
      <c r="AC529" s="104"/>
      <c r="AD529" s="104"/>
      <c r="AE529" s="104"/>
      <c r="AF529" s="104"/>
      <c r="AG529" s="104"/>
      <c r="AH529" s="104"/>
      <c r="AI529" s="104"/>
      <c r="AJ529" s="104"/>
      <c r="AK529" s="104"/>
      <c r="AL529" s="104"/>
      <c r="AM529" s="104"/>
      <c r="AN529" s="104"/>
      <c r="AO529" s="104"/>
      <c r="AP529" s="104"/>
    </row>
    <row r="530" spans="1:42">
      <c r="A530" s="122" t="s">
        <v>1733</v>
      </c>
      <c r="B530" s="106" t="s">
        <v>572</v>
      </c>
      <c r="C530" s="106" t="s">
        <v>1734</v>
      </c>
      <c r="D530" s="113" t="s">
        <v>1472</v>
      </c>
      <c r="E530" s="114">
        <v>56</v>
      </c>
      <c r="F530" s="113"/>
      <c r="G530" s="115">
        <v>44</v>
      </c>
      <c r="H530" s="113" t="e">
        <f t="shared" si="39"/>
        <v>#VALUE!</v>
      </c>
      <c r="I530" s="113">
        <v>4461.39463645936</v>
      </c>
      <c r="J530" s="117">
        <f t="shared" si="40"/>
        <v>-4461.39463645936</v>
      </c>
      <c r="K530" s="113"/>
      <c r="L530" s="117"/>
      <c r="M530" s="117">
        <f t="shared" si="38"/>
        <v>-4461.39463645936</v>
      </c>
      <c r="N530" s="104"/>
      <c r="O530" s="104"/>
      <c r="P530" s="118" t="s">
        <v>1469</v>
      </c>
      <c r="Q530" s="104"/>
      <c r="R530" s="105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104"/>
      <c r="AD530" s="104"/>
      <c r="AE530" s="104"/>
      <c r="AF530" s="104"/>
      <c r="AG530" s="104"/>
      <c r="AH530" s="104"/>
      <c r="AI530" s="104"/>
      <c r="AJ530" s="104"/>
      <c r="AK530" s="104"/>
      <c r="AL530" s="104"/>
      <c r="AM530" s="104"/>
      <c r="AN530" s="104"/>
      <c r="AO530" s="104"/>
      <c r="AP530" s="104"/>
    </row>
    <row r="531" spans="1:42">
      <c r="A531" s="122" t="s">
        <v>1735</v>
      </c>
      <c r="B531" s="106" t="s">
        <v>575</v>
      </c>
      <c r="C531" s="106" t="s">
        <v>1736</v>
      </c>
      <c r="D531" s="113" t="s">
        <v>1472</v>
      </c>
      <c r="E531" s="114">
        <v>32</v>
      </c>
      <c r="F531" s="113"/>
      <c r="G531" s="115">
        <v>1</v>
      </c>
      <c r="H531" s="113" t="e">
        <f t="shared" si="39"/>
        <v>#VALUE!</v>
      </c>
      <c r="I531" s="113">
        <v>181.170899494471</v>
      </c>
      <c r="J531" s="117">
        <f t="shared" si="40"/>
        <v>-181.170899494471</v>
      </c>
      <c r="K531" s="113"/>
      <c r="L531" s="117"/>
      <c r="M531" s="117">
        <f t="shared" si="38"/>
        <v>-181.170899494471</v>
      </c>
      <c r="N531" s="104"/>
      <c r="O531" s="104"/>
      <c r="P531" s="118" t="s">
        <v>1469</v>
      </c>
      <c r="Q531" s="104"/>
      <c r="R531" s="105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/>
      <c r="AC531" s="104"/>
      <c r="AD531" s="104"/>
      <c r="AE531" s="104"/>
      <c r="AF531" s="104"/>
      <c r="AG531" s="104"/>
      <c r="AH531" s="104"/>
      <c r="AI531" s="104"/>
      <c r="AJ531" s="104"/>
      <c r="AK531" s="104"/>
      <c r="AL531" s="104"/>
      <c r="AM531" s="104"/>
      <c r="AN531" s="104"/>
      <c r="AO531" s="104"/>
      <c r="AP531" s="104"/>
    </row>
    <row r="532" spans="1:42">
      <c r="A532" s="122" t="s">
        <v>1737</v>
      </c>
      <c r="B532" s="106" t="s">
        <v>1738</v>
      </c>
      <c r="C532" s="106" t="s">
        <v>1739</v>
      </c>
      <c r="D532" s="113" t="s">
        <v>1472</v>
      </c>
      <c r="E532" s="114">
        <v>32</v>
      </c>
      <c r="F532" s="113"/>
      <c r="G532" s="115">
        <v>6</v>
      </c>
      <c r="H532" s="113" t="e">
        <f t="shared" si="39"/>
        <v>#VALUE!</v>
      </c>
      <c r="I532" s="113">
        <v>679.244015818528</v>
      </c>
      <c r="J532" s="117">
        <f t="shared" si="40"/>
        <v>-679.244015818528</v>
      </c>
      <c r="K532" s="113"/>
      <c r="L532" s="117"/>
      <c r="M532" s="117">
        <f t="shared" si="38"/>
        <v>-679.244015818528</v>
      </c>
      <c r="N532" s="104"/>
      <c r="O532" s="104"/>
      <c r="P532" s="118" t="s">
        <v>1469</v>
      </c>
      <c r="Q532" s="104"/>
      <c r="R532" s="105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/>
      <c r="AC532" s="104"/>
      <c r="AD532" s="104"/>
      <c r="AE532" s="104"/>
      <c r="AF532" s="104"/>
      <c r="AG532" s="104"/>
      <c r="AH532" s="104"/>
      <c r="AI532" s="104"/>
      <c r="AJ532" s="104"/>
      <c r="AK532" s="104"/>
      <c r="AL532" s="104"/>
      <c r="AM532" s="104"/>
      <c r="AN532" s="104"/>
      <c r="AO532" s="104"/>
      <c r="AP532" s="104"/>
    </row>
    <row r="533" spans="1:42">
      <c r="A533" s="122" t="s">
        <v>1740</v>
      </c>
      <c r="B533" s="106" t="s">
        <v>1741</v>
      </c>
      <c r="C533" s="106" t="s">
        <v>1742</v>
      </c>
      <c r="D533" s="113" t="s">
        <v>1468</v>
      </c>
      <c r="E533" s="114">
        <v>47</v>
      </c>
      <c r="F533" s="113"/>
      <c r="G533" s="115">
        <v>36</v>
      </c>
      <c r="H533" s="113" t="e">
        <f t="shared" si="39"/>
        <v>#VALUE!</v>
      </c>
      <c r="I533" s="113">
        <v>3650</v>
      </c>
      <c r="J533" s="117">
        <f t="shared" si="40"/>
        <v>-3650</v>
      </c>
      <c r="K533" s="113"/>
      <c r="L533" s="117"/>
      <c r="M533" s="117">
        <f t="shared" si="38"/>
        <v>-3650</v>
      </c>
      <c r="N533" s="104"/>
      <c r="O533" s="104"/>
      <c r="P533" s="118" t="s">
        <v>1469</v>
      </c>
      <c r="Q533" s="104"/>
      <c r="R533" s="105"/>
      <c r="S533" s="104"/>
      <c r="T533" s="104"/>
      <c r="U533" s="104"/>
      <c r="V533" s="104"/>
      <c r="W533" s="104"/>
      <c r="X533" s="104"/>
      <c r="Y533" s="104"/>
      <c r="Z533" s="104"/>
      <c r="AA533" s="104"/>
      <c r="AB533" s="104"/>
      <c r="AC533" s="104"/>
      <c r="AD533" s="104"/>
      <c r="AE533" s="104"/>
      <c r="AF533" s="104"/>
      <c r="AG533" s="104"/>
      <c r="AH533" s="104"/>
      <c r="AI533" s="104"/>
      <c r="AJ533" s="104"/>
      <c r="AK533" s="104"/>
      <c r="AL533" s="104"/>
      <c r="AM533" s="104"/>
      <c r="AN533" s="104"/>
      <c r="AO533" s="104"/>
      <c r="AP533" s="104"/>
    </row>
    <row r="534" spans="1:42">
      <c r="A534" s="122" t="s">
        <v>1743</v>
      </c>
      <c r="B534" s="106" t="s">
        <v>584</v>
      </c>
      <c r="C534" s="106" t="s">
        <v>1744</v>
      </c>
      <c r="D534" s="113" t="s">
        <v>1472</v>
      </c>
      <c r="E534" s="114">
        <v>20</v>
      </c>
      <c r="F534" s="113"/>
      <c r="G534" s="115">
        <v>1</v>
      </c>
      <c r="H534" s="113" t="e">
        <f t="shared" si="39"/>
        <v>#VALUE!</v>
      </c>
      <c r="I534" s="113">
        <v>100</v>
      </c>
      <c r="J534" s="117">
        <f t="shared" si="40"/>
        <v>-100</v>
      </c>
      <c r="K534" s="113"/>
      <c r="L534" s="117"/>
      <c r="M534" s="117">
        <f t="shared" si="38"/>
        <v>-100</v>
      </c>
      <c r="N534" s="104"/>
      <c r="O534" s="104"/>
      <c r="P534" s="118" t="s">
        <v>1469</v>
      </c>
      <c r="Q534" s="104"/>
      <c r="R534" s="105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104"/>
      <c r="AD534" s="104"/>
      <c r="AE534" s="104"/>
      <c r="AF534" s="104"/>
      <c r="AG534" s="104"/>
      <c r="AH534" s="104"/>
      <c r="AI534" s="104"/>
      <c r="AJ534" s="104"/>
      <c r="AK534" s="104"/>
      <c r="AL534" s="104"/>
      <c r="AM534" s="104"/>
      <c r="AN534" s="104"/>
      <c r="AO534" s="104"/>
      <c r="AP534" s="104"/>
    </row>
    <row r="535" spans="1:42">
      <c r="A535" s="122" t="s">
        <v>1745</v>
      </c>
      <c r="B535" s="106" t="s">
        <v>1746</v>
      </c>
      <c r="C535" s="106" t="s">
        <v>1747</v>
      </c>
      <c r="D535" s="113" t="s">
        <v>1472</v>
      </c>
      <c r="E535" s="114">
        <v>20</v>
      </c>
      <c r="F535" s="113"/>
      <c r="G535" s="115">
        <v>5</v>
      </c>
      <c r="H535" s="113" t="e">
        <f t="shared" si="39"/>
        <v>#VALUE!</v>
      </c>
      <c r="I535" s="113">
        <v>580</v>
      </c>
      <c r="J535" s="117">
        <f t="shared" si="40"/>
        <v>-580</v>
      </c>
      <c r="K535" s="113"/>
      <c r="L535" s="117"/>
      <c r="M535" s="117">
        <f t="shared" si="38"/>
        <v>-580</v>
      </c>
      <c r="N535" s="104"/>
      <c r="O535" s="104"/>
      <c r="P535" s="118" t="s">
        <v>1469</v>
      </c>
      <c r="Q535" s="104"/>
      <c r="R535" s="105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104"/>
      <c r="AD535" s="104"/>
      <c r="AE535" s="104"/>
      <c r="AF535" s="104"/>
      <c r="AG535" s="104"/>
      <c r="AH535" s="104"/>
      <c r="AI535" s="104"/>
      <c r="AJ535" s="104"/>
      <c r="AK535" s="104"/>
      <c r="AL535" s="104"/>
      <c r="AM535" s="104"/>
      <c r="AN535" s="104"/>
      <c r="AO535" s="104"/>
      <c r="AP535" s="104"/>
    </row>
    <row r="536" spans="1:42">
      <c r="A536" s="122" t="s">
        <v>1748</v>
      </c>
      <c r="B536" s="106" t="s">
        <v>1749</v>
      </c>
      <c r="C536" s="106" t="s">
        <v>1750</v>
      </c>
      <c r="D536" s="113" t="s">
        <v>1468</v>
      </c>
      <c r="E536" s="114">
        <v>32</v>
      </c>
      <c r="F536" s="113"/>
      <c r="G536" s="115">
        <v>1</v>
      </c>
      <c r="H536" s="113" t="e">
        <f t="shared" si="39"/>
        <v>#VALUE!</v>
      </c>
      <c r="I536" s="113">
        <v>181.170899494471</v>
      </c>
      <c r="J536" s="117">
        <f t="shared" si="40"/>
        <v>-181.170899494471</v>
      </c>
      <c r="K536" s="113"/>
      <c r="L536" s="117"/>
      <c r="M536" s="117">
        <f t="shared" si="38"/>
        <v>-181.170899494471</v>
      </c>
      <c r="N536" s="104"/>
      <c r="O536" s="104"/>
      <c r="P536" s="118" t="s">
        <v>1469</v>
      </c>
      <c r="Q536" s="104"/>
      <c r="R536" s="105"/>
      <c r="S536" s="104"/>
      <c r="T536" s="104"/>
      <c r="U536" s="104"/>
      <c r="V536" s="104"/>
      <c r="W536" s="104"/>
      <c r="X536" s="104"/>
      <c r="Y536" s="104"/>
      <c r="Z536" s="104"/>
      <c r="AA536" s="104"/>
      <c r="AB536" s="104"/>
      <c r="AC536" s="104"/>
      <c r="AD536" s="104"/>
      <c r="AE536" s="104"/>
      <c r="AF536" s="104"/>
      <c r="AG536" s="104"/>
      <c r="AH536" s="104"/>
      <c r="AI536" s="104"/>
      <c r="AJ536" s="104"/>
      <c r="AK536" s="104"/>
      <c r="AL536" s="104"/>
      <c r="AM536" s="104"/>
      <c r="AN536" s="104"/>
      <c r="AO536" s="104"/>
      <c r="AP536" s="104"/>
    </row>
    <row r="537" spans="1:42">
      <c r="A537" s="122" t="s">
        <v>1751</v>
      </c>
      <c r="B537" s="106" t="s">
        <v>1752</v>
      </c>
      <c r="C537" s="106" t="s">
        <v>1753</v>
      </c>
      <c r="D537" s="113" t="s">
        <v>1472</v>
      </c>
      <c r="E537" s="114">
        <v>32</v>
      </c>
      <c r="F537" s="113"/>
      <c r="G537" s="115">
        <v>18</v>
      </c>
      <c r="H537" s="113" t="e">
        <f t="shared" si="39"/>
        <v>#VALUE!</v>
      </c>
      <c r="I537" s="113">
        <v>1868.33286901182</v>
      </c>
      <c r="J537" s="117">
        <f t="shared" si="40"/>
        <v>-1868.33286901182</v>
      </c>
      <c r="K537" s="113"/>
      <c r="L537" s="117"/>
      <c r="M537" s="117">
        <f t="shared" si="38"/>
        <v>-1868.33286901182</v>
      </c>
      <c r="N537" s="104"/>
      <c r="O537" s="104"/>
      <c r="P537" s="118" t="s">
        <v>1469</v>
      </c>
      <c r="Q537" s="104"/>
      <c r="R537" s="105"/>
      <c r="S537" s="104"/>
      <c r="T537" s="104"/>
      <c r="U537" s="104"/>
      <c r="V537" s="104"/>
      <c r="W537" s="104"/>
      <c r="X537" s="104"/>
      <c r="Y537" s="104"/>
      <c r="Z537" s="104"/>
      <c r="AA537" s="104"/>
      <c r="AB537" s="104"/>
      <c r="AC537" s="104"/>
      <c r="AD537" s="104"/>
      <c r="AE537" s="104"/>
      <c r="AF537" s="104"/>
      <c r="AG537" s="104"/>
      <c r="AH537" s="104"/>
      <c r="AI537" s="104"/>
      <c r="AJ537" s="104"/>
      <c r="AK537" s="104"/>
      <c r="AL537" s="104"/>
      <c r="AM537" s="104"/>
      <c r="AN537" s="104"/>
      <c r="AO537" s="104"/>
      <c r="AP537" s="104"/>
    </row>
    <row r="538" spans="1:42">
      <c r="A538" s="122" t="s">
        <v>1754</v>
      </c>
      <c r="B538" s="106" t="s">
        <v>606</v>
      </c>
      <c r="C538" s="106" t="s">
        <v>1573</v>
      </c>
      <c r="D538" s="113" t="s">
        <v>1472</v>
      </c>
      <c r="E538" s="114">
        <v>20</v>
      </c>
      <c r="F538" s="113"/>
      <c r="G538" s="115">
        <v>5</v>
      </c>
      <c r="H538" s="113" t="e">
        <f t="shared" si="39"/>
        <v>#VALUE!</v>
      </c>
      <c r="I538" s="113">
        <v>500</v>
      </c>
      <c r="J538" s="117">
        <f t="shared" si="40"/>
        <v>-500</v>
      </c>
      <c r="K538" s="113"/>
      <c r="L538" s="117"/>
      <c r="M538" s="117">
        <f t="shared" si="38"/>
        <v>-500</v>
      </c>
      <c r="N538" s="104"/>
      <c r="O538" s="104"/>
      <c r="P538" s="118" t="s">
        <v>1469</v>
      </c>
      <c r="Q538" s="104"/>
      <c r="R538" s="105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/>
      <c r="AC538" s="104"/>
      <c r="AD538" s="104"/>
      <c r="AE538" s="104"/>
      <c r="AF538" s="104"/>
      <c r="AG538" s="104"/>
      <c r="AH538" s="104"/>
      <c r="AI538" s="104"/>
      <c r="AJ538" s="104"/>
      <c r="AK538" s="104"/>
      <c r="AL538" s="104"/>
      <c r="AM538" s="104"/>
      <c r="AN538" s="104"/>
      <c r="AO538" s="104"/>
      <c r="AP538" s="104"/>
    </row>
    <row r="539" spans="1:42">
      <c r="A539" s="122" t="s">
        <v>1755</v>
      </c>
      <c r="B539" s="106" t="s">
        <v>606</v>
      </c>
      <c r="C539" s="106" t="s">
        <v>1756</v>
      </c>
      <c r="D539" s="113" t="s">
        <v>1468</v>
      </c>
      <c r="E539" s="114">
        <v>32</v>
      </c>
      <c r="F539" s="113"/>
      <c r="G539" s="115">
        <v>9</v>
      </c>
      <c r="H539" s="113" t="e">
        <f t="shared" si="39"/>
        <v>#VALUE!</v>
      </c>
      <c r="I539" s="113">
        <v>920.159226193841</v>
      </c>
      <c r="J539" s="117">
        <f t="shared" si="40"/>
        <v>-920.159226193841</v>
      </c>
      <c r="K539" s="113"/>
      <c r="L539" s="117"/>
      <c r="M539" s="117">
        <f t="shared" si="38"/>
        <v>-920.159226193841</v>
      </c>
      <c r="N539" s="104"/>
      <c r="O539" s="104"/>
      <c r="P539" s="118" t="s">
        <v>1469</v>
      </c>
      <c r="Q539" s="104"/>
      <c r="R539" s="105"/>
      <c r="S539" s="104"/>
      <c r="T539" s="104"/>
      <c r="U539" s="104"/>
      <c r="V539" s="104"/>
      <c r="W539" s="104"/>
      <c r="X539" s="104"/>
      <c r="Y539" s="104"/>
      <c r="Z539" s="104"/>
      <c r="AA539" s="104"/>
      <c r="AB539" s="104"/>
      <c r="AC539" s="104"/>
      <c r="AD539" s="104"/>
      <c r="AE539" s="104"/>
      <c r="AF539" s="104"/>
      <c r="AG539" s="104"/>
      <c r="AH539" s="104"/>
      <c r="AI539" s="104"/>
      <c r="AJ539" s="104"/>
      <c r="AK539" s="104"/>
      <c r="AL539" s="104"/>
      <c r="AM539" s="104"/>
      <c r="AN539" s="104"/>
      <c r="AO539" s="104"/>
      <c r="AP539" s="104"/>
    </row>
    <row r="540" spans="1:42">
      <c r="A540" s="122" t="s">
        <v>1757</v>
      </c>
      <c r="B540" s="106" t="s">
        <v>1758</v>
      </c>
      <c r="C540" s="106" t="s">
        <v>1759</v>
      </c>
      <c r="D540" s="113" t="s">
        <v>1468</v>
      </c>
      <c r="E540" s="114">
        <v>32</v>
      </c>
      <c r="F540" s="113"/>
      <c r="G540" s="115">
        <v>1</v>
      </c>
      <c r="H540" s="113" t="e">
        <f t="shared" si="39"/>
        <v>#VALUE!</v>
      </c>
      <c r="I540" s="113">
        <v>160.413030463608</v>
      </c>
      <c r="J540" s="117">
        <f t="shared" si="40"/>
        <v>-160.413030463608</v>
      </c>
      <c r="K540" s="113"/>
      <c r="L540" s="117"/>
      <c r="M540" s="117">
        <f t="shared" si="38"/>
        <v>-160.413030463608</v>
      </c>
      <c r="N540" s="104"/>
      <c r="O540" s="104"/>
      <c r="P540" s="118" t="s">
        <v>1469</v>
      </c>
      <c r="Q540" s="104"/>
      <c r="R540" s="105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/>
      <c r="AC540" s="104"/>
      <c r="AD540" s="104"/>
      <c r="AE540" s="104"/>
      <c r="AF540" s="104"/>
      <c r="AG540" s="104"/>
      <c r="AH540" s="104"/>
      <c r="AI540" s="104"/>
      <c r="AJ540" s="104"/>
      <c r="AK540" s="104"/>
      <c r="AL540" s="104"/>
      <c r="AM540" s="104"/>
      <c r="AN540" s="104"/>
      <c r="AO540" s="104"/>
      <c r="AP540" s="104"/>
    </row>
    <row r="541" spans="1:42">
      <c r="A541" s="122" t="s">
        <v>1760</v>
      </c>
      <c r="B541" s="106" t="s">
        <v>1761</v>
      </c>
      <c r="C541" s="106" t="s">
        <v>1762</v>
      </c>
      <c r="D541" s="113" t="s">
        <v>1472</v>
      </c>
      <c r="E541" s="114">
        <v>32</v>
      </c>
      <c r="F541" s="113"/>
      <c r="G541" s="115">
        <v>10</v>
      </c>
      <c r="H541" s="113" t="e">
        <f t="shared" si="39"/>
        <v>#VALUE!</v>
      </c>
      <c r="I541" s="113">
        <v>1050.3368980983</v>
      </c>
      <c r="J541" s="117">
        <f t="shared" si="40"/>
        <v>-1050.3368980983</v>
      </c>
      <c r="K541" s="113"/>
      <c r="L541" s="117"/>
      <c r="M541" s="117">
        <f t="shared" si="38"/>
        <v>-1050.3368980983</v>
      </c>
      <c r="N541" s="103"/>
      <c r="O541" s="103"/>
      <c r="P541" s="118" t="s">
        <v>1469</v>
      </c>
      <c r="Q541" s="104"/>
      <c r="R541" s="105"/>
      <c r="S541" s="104"/>
      <c r="T541" s="104"/>
      <c r="U541" s="104"/>
      <c r="V541" s="104"/>
      <c r="W541" s="104"/>
      <c r="X541" s="104"/>
      <c r="Y541" s="104"/>
      <c r="Z541" s="104"/>
      <c r="AA541" s="104"/>
      <c r="AB541" s="104"/>
      <c r="AC541" s="104"/>
      <c r="AD541" s="104"/>
      <c r="AE541" s="104"/>
      <c r="AF541" s="104"/>
      <c r="AG541" s="104"/>
      <c r="AH541" s="104"/>
      <c r="AI541" s="104"/>
      <c r="AJ541" s="104"/>
      <c r="AK541" s="104"/>
      <c r="AL541" s="104"/>
      <c r="AM541" s="104"/>
      <c r="AN541" s="104"/>
      <c r="AO541" s="104"/>
      <c r="AP541" s="104"/>
    </row>
    <row r="542" spans="1:42">
      <c r="A542" s="122" t="s">
        <v>1763</v>
      </c>
      <c r="B542" s="106" t="s">
        <v>623</v>
      </c>
      <c r="C542" s="106" t="s">
        <v>1764</v>
      </c>
      <c r="D542" s="113" t="s">
        <v>1472</v>
      </c>
      <c r="E542" s="114">
        <v>20</v>
      </c>
      <c r="F542" s="113"/>
      <c r="G542" s="115">
        <v>5</v>
      </c>
      <c r="H542" s="113" t="e">
        <f t="shared" si="39"/>
        <v>#VALUE!</v>
      </c>
      <c r="I542" s="113">
        <v>500</v>
      </c>
      <c r="J542" s="117">
        <f t="shared" si="40"/>
        <v>-500</v>
      </c>
      <c r="K542" s="113"/>
      <c r="L542" s="117"/>
      <c r="M542" s="117">
        <f t="shared" si="38"/>
        <v>-500</v>
      </c>
      <c r="N542" s="103"/>
      <c r="O542" s="103"/>
      <c r="P542" s="118" t="s">
        <v>1469</v>
      </c>
      <c r="Q542" s="104"/>
      <c r="R542" s="105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/>
      <c r="AC542" s="104"/>
      <c r="AD542" s="104"/>
      <c r="AE542" s="104"/>
      <c r="AF542" s="104"/>
      <c r="AG542" s="104"/>
      <c r="AH542" s="104"/>
      <c r="AI542" s="104"/>
      <c r="AJ542" s="104"/>
      <c r="AK542" s="104"/>
      <c r="AL542" s="104"/>
      <c r="AM542" s="104"/>
      <c r="AN542" s="104"/>
      <c r="AO542" s="104"/>
      <c r="AP542" s="104"/>
    </row>
    <row r="543" spans="1:42">
      <c r="A543" s="122" t="s">
        <v>1765</v>
      </c>
      <c r="B543" s="106" t="s">
        <v>1766</v>
      </c>
      <c r="C543" s="106" t="s">
        <v>1767</v>
      </c>
      <c r="D543" s="113" t="s">
        <v>1472</v>
      </c>
      <c r="E543" s="114">
        <v>32</v>
      </c>
      <c r="F543" s="113"/>
      <c r="G543" s="115">
        <v>19</v>
      </c>
      <c r="H543" s="113" t="e">
        <f t="shared" si="39"/>
        <v>#VALUE!</v>
      </c>
      <c r="I543" s="113">
        <v>1913.98069160454</v>
      </c>
      <c r="J543" s="117">
        <f t="shared" si="40"/>
        <v>-1913.98069160454</v>
      </c>
      <c r="K543" s="113"/>
      <c r="L543" s="117"/>
      <c r="M543" s="117">
        <f t="shared" si="38"/>
        <v>-1913.98069160454</v>
      </c>
      <c r="N543" s="103"/>
      <c r="O543" s="103"/>
      <c r="P543" s="118" t="s">
        <v>1469</v>
      </c>
      <c r="Q543" s="104"/>
      <c r="R543" s="105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/>
      <c r="AC543" s="104"/>
      <c r="AD543" s="104"/>
      <c r="AE543" s="104"/>
      <c r="AF543" s="104"/>
      <c r="AG543" s="104"/>
      <c r="AH543" s="104"/>
      <c r="AI543" s="104"/>
      <c r="AJ543" s="104"/>
      <c r="AK543" s="104"/>
      <c r="AL543" s="104"/>
      <c r="AM543" s="104"/>
      <c r="AN543" s="104"/>
      <c r="AO543" s="104"/>
      <c r="AP543" s="104"/>
    </row>
    <row r="544" spans="1:42">
      <c r="A544" s="122" t="s">
        <v>1768</v>
      </c>
      <c r="B544" s="106" t="s">
        <v>630</v>
      </c>
      <c r="C544" s="106" t="s">
        <v>1769</v>
      </c>
      <c r="D544" s="113" t="s">
        <v>1472</v>
      </c>
      <c r="E544" s="114">
        <v>32</v>
      </c>
      <c r="F544" s="113"/>
      <c r="G544" s="115">
        <v>12</v>
      </c>
      <c r="H544" s="113" t="e">
        <f t="shared" si="39"/>
        <v>#VALUE!</v>
      </c>
      <c r="I544" s="113">
        <v>1251.16028877895</v>
      </c>
      <c r="J544" s="117">
        <f t="shared" si="40"/>
        <v>-1251.16028877895</v>
      </c>
      <c r="K544" s="113"/>
      <c r="L544" s="117"/>
      <c r="M544" s="117">
        <f t="shared" si="38"/>
        <v>-1251.16028877895</v>
      </c>
      <c r="N544" s="103"/>
      <c r="O544" s="103"/>
      <c r="P544" s="118" t="s">
        <v>1469</v>
      </c>
      <c r="Q544" s="104"/>
      <c r="R544" s="105"/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/>
      <c r="AC544" s="104"/>
      <c r="AD544" s="104"/>
      <c r="AE544" s="104"/>
      <c r="AF544" s="104"/>
      <c r="AG544" s="104"/>
      <c r="AH544" s="104"/>
      <c r="AI544" s="104"/>
      <c r="AJ544" s="104"/>
      <c r="AK544" s="104"/>
      <c r="AL544" s="104"/>
      <c r="AM544" s="104"/>
      <c r="AN544" s="104"/>
      <c r="AO544" s="104"/>
      <c r="AP544" s="104"/>
    </row>
    <row r="545" spans="1:42">
      <c r="A545" s="122" t="s">
        <v>1770</v>
      </c>
      <c r="B545" s="106" t="s">
        <v>1771</v>
      </c>
      <c r="C545" s="106" t="s">
        <v>1772</v>
      </c>
      <c r="D545" s="113" t="s">
        <v>1468</v>
      </c>
      <c r="E545" s="114">
        <v>32</v>
      </c>
      <c r="F545" s="113"/>
      <c r="G545" s="115">
        <v>18</v>
      </c>
      <c r="H545" s="113" t="e">
        <f t="shared" si="39"/>
        <v>#VALUE!</v>
      </c>
      <c r="I545" s="113">
        <v>1804.07153434037</v>
      </c>
      <c r="J545" s="117">
        <f t="shared" si="40"/>
        <v>-1804.07153434037</v>
      </c>
      <c r="K545" s="113"/>
      <c r="L545" s="117"/>
      <c r="M545" s="117">
        <f t="shared" si="38"/>
        <v>-1804.07153434037</v>
      </c>
      <c r="N545" s="103"/>
      <c r="O545" s="103"/>
      <c r="P545" s="118" t="s">
        <v>1469</v>
      </c>
      <c r="Q545" s="104"/>
      <c r="R545" s="105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/>
      <c r="AC545" s="104"/>
      <c r="AD545" s="104"/>
      <c r="AE545" s="104"/>
      <c r="AF545" s="104"/>
      <c r="AG545" s="104"/>
      <c r="AH545" s="104"/>
      <c r="AI545" s="104"/>
      <c r="AJ545" s="104"/>
      <c r="AK545" s="104"/>
      <c r="AL545" s="104"/>
      <c r="AM545" s="104"/>
      <c r="AN545" s="104"/>
      <c r="AO545" s="104"/>
      <c r="AP545" s="104"/>
    </row>
    <row r="546" spans="1:42">
      <c r="A546" s="122" t="s">
        <v>1773</v>
      </c>
      <c r="B546" s="106" t="s">
        <v>1774</v>
      </c>
      <c r="C546" s="106" t="s">
        <v>1775</v>
      </c>
      <c r="D546" s="113" t="s">
        <v>1468</v>
      </c>
      <c r="E546" s="114">
        <v>32</v>
      </c>
      <c r="F546" s="113"/>
      <c r="G546" s="115">
        <v>1</v>
      </c>
      <c r="H546" s="113" t="e">
        <f t="shared" si="39"/>
        <v>#VALUE!</v>
      </c>
      <c r="I546" s="113">
        <v>181.170899494471</v>
      </c>
      <c r="J546" s="117">
        <f t="shared" si="40"/>
        <v>-181.170899494471</v>
      </c>
      <c r="K546" s="113"/>
      <c r="L546" s="117"/>
      <c r="M546" s="117">
        <f t="shared" si="38"/>
        <v>-181.170899494471</v>
      </c>
      <c r="N546" s="103"/>
      <c r="O546" s="103"/>
      <c r="P546" s="118" t="s">
        <v>1469</v>
      </c>
      <c r="Q546" s="104"/>
      <c r="R546" s="105"/>
      <c r="S546" s="104"/>
      <c r="T546" s="104"/>
      <c r="U546" s="104"/>
      <c r="V546" s="104"/>
      <c r="W546" s="104"/>
      <c r="X546" s="104"/>
      <c r="Y546" s="104"/>
      <c r="Z546" s="104"/>
      <c r="AA546" s="104"/>
      <c r="AB546" s="104"/>
      <c r="AC546" s="104"/>
      <c r="AD546" s="104"/>
      <c r="AE546" s="104"/>
      <c r="AF546" s="104"/>
      <c r="AG546" s="104"/>
      <c r="AH546" s="104"/>
      <c r="AI546" s="104"/>
      <c r="AJ546" s="104"/>
      <c r="AK546" s="104"/>
      <c r="AL546" s="104"/>
      <c r="AM546" s="104"/>
      <c r="AN546" s="104"/>
      <c r="AO546" s="104"/>
      <c r="AP546" s="104"/>
    </row>
    <row r="547" spans="1:42">
      <c r="A547" s="122" t="s">
        <v>1776</v>
      </c>
      <c r="B547" s="106" t="s">
        <v>1777</v>
      </c>
      <c r="C547" s="106" t="s">
        <v>1778</v>
      </c>
      <c r="D547" s="113" t="s">
        <v>1468</v>
      </c>
      <c r="E547" s="114">
        <v>32</v>
      </c>
      <c r="F547" s="113"/>
      <c r="G547" s="115">
        <v>4</v>
      </c>
      <c r="H547" s="113" t="e">
        <f t="shared" si="39"/>
        <v>#VALUE!</v>
      </c>
      <c r="I547" s="113">
        <v>412.968192799212</v>
      </c>
      <c r="J547" s="117">
        <f t="shared" si="40"/>
        <v>-412.968192799212</v>
      </c>
      <c r="K547" s="113"/>
      <c r="L547" s="117"/>
      <c r="M547" s="117">
        <f t="shared" si="38"/>
        <v>-412.968192799212</v>
      </c>
      <c r="N547" s="103"/>
      <c r="O547" s="103"/>
      <c r="P547" s="118" t="s">
        <v>1469</v>
      </c>
      <c r="Q547" s="104"/>
      <c r="R547" s="105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/>
      <c r="AC547" s="104"/>
      <c r="AD547" s="104"/>
      <c r="AE547" s="104"/>
      <c r="AF547" s="104"/>
      <c r="AG547" s="104"/>
      <c r="AH547" s="104"/>
      <c r="AI547" s="104"/>
      <c r="AJ547" s="104"/>
      <c r="AK547" s="104"/>
      <c r="AL547" s="104"/>
      <c r="AM547" s="104"/>
      <c r="AN547" s="104"/>
      <c r="AO547" s="104"/>
      <c r="AP547" s="104"/>
    </row>
    <row r="548" spans="1:42">
      <c r="A548" s="122" t="s">
        <v>1779</v>
      </c>
      <c r="B548" s="106" t="s">
        <v>1780</v>
      </c>
      <c r="C548" s="106" t="s">
        <v>1781</v>
      </c>
      <c r="D548" s="113" t="s">
        <v>1472</v>
      </c>
      <c r="E548" s="114">
        <v>32</v>
      </c>
      <c r="F548" s="113"/>
      <c r="G548" s="115">
        <v>18</v>
      </c>
      <c r="H548" s="113" t="e">
        <f t="shared" si="39"/>
        <v>#VALUE!</v>
      </c>
      <c r="I548" s="113">
        <v>1804.07153434037</v>
      </c>
      <c r="J548" s="117">
        <f t="shared" si="40"/>
        <v>-1804.07153434037</v>
      </c>
      <c r="K548" s="113"/>
      <c r="L548" s="117"/>
      <c r="M548" s="117">
        <f t="shared" si="38"/>
        <v>-1804.07153434037</v>
      </c>
      <c r="N548" s="103"/>
      <c r="O548" s="103"/>
      <c r="P548" s="118" t="s">
        <v>1469</v>
      </c>
      <c r="Q548" s="104"/>
      <c r="R548" s="105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/>
      <c r="AC548" s="104"/>
      <c r="AD548" s="104"/>
      <c r="AE548" s="104"/>
      <c r="AF548" s="104"/>
      <c r="AG548" s="104"/>
      <c r="AH548" s="104"/>
      <c r="AI548" s="104"/>
      <c r="AJ548" s="104"/>
      <c r="AK548" s="104"/>
      <c r="AL548" s="104"/>
      <c r="AM548" s="104"/>
      <c r="AN548" s="104"/>
      <c r="AO548" s="104"/>
      <c r="AP548" s="104"/>
    </row>
    <row r="549" spans="1:42">
      <c r="A549" s="122" t="s">
        <v>1782</v>
      </c>
      <c r="B549" s="106" t="s">
        <v>1783</v>
      </c>
      <c r="C549" s="106" t="s">
        <v>1784</v>
      </c>
      <c r="D549" s="113" t="s">
        <v>1472</v>
      </c>
      <c r="E549" s="114">
        <v>32</v>
      </c>
      <c r="F549" s="113"/>
      <c r="G549" s="115">
        <v>2</v>
      </c>
      <c r="H549" s="113" t="e">
        <f t="shared" si="39"/>
        <v>#VALUE!</v>
      </c>
      <c r="I549" s="113">
        <v>202.03</v>
      </c>
      <c r="J549" s="117">
        <f t="shared" si="40"/>
        <v>-202.03</v>
      </c>
      <c r="K549" s="113"/>
      <c r="L549" s="117"/>
      <c r="M549" s="117">
        <f t="shared" si="38"/>
        <v>-202.03</v>
      </c>
      <c r="N549" s="103"/>
      <c r="O549" s="103"/>
      <c r="P549" s="118" t="s">
        <v>1469</v>
      </c>
      <c r="Q549" s="104"/>
      <c r="R549" s="105"/>
      <c r="S549" s="104"/>
      <c r="T549" s="104"/>
      <c r="U549" s="104"/>
      <c r="V549" s="104"/>
      <c r="W549" s="104"/>
      <c r="X549" s="104"/>
      <c r="Y549" s="104"/>
      <c r="Z549" s="104"/>
      <c r="AA549" s="104"/>
      <c r="AB549" s="104"/>
      <c r="AC549" s="104"/>
      <c r="AD549" s="104"/>
      <c r="AE549" s="104"/>
      <c r="AF549" s="104"/>
      <c r="AG549" s="104"/>
      <c r="AH549" s="104"/>
      <c r="AI549" s="104"/>
      <c r="AJ549" s="104"/>
      <c r="AK549" s="104"/>
      <c r="AL549" s="104"/>
      <c r="AM549" s="104"/>
      <c r="AN549" s="104"/>
      <c r="AO549" s="104"/>
      <c r="AP549" s="104"/>
    </row>
    <row r="550" spans="1:42">
      <c r="A550" s="122" t="s">
        <v>1785</v>
      </c>
      <c r="B550" s="106" t="s">
        <v>1092</v>
      </c>
      <c r="C550" s="106" t="s">
        <v>1786</v>
      </c>
      <c r="D550" s="113" t="s">
        <v>1472</v>
      </c>
      <c r="E550" s="114">
        <v>20</v>
      </c>
      <c r="F550" s="113"/>
      <c r="G550" s="115">
        <v>1</v>
      </c>
      <c r="H550" s="113" t="e">
        <f t="shared" si="39"/>
        <v>#VALUE!</v>
      </c>
      <c r="I550" s="113">
        <v>100</v>
      </c>
      <c r="J550" s="117">
        <f t="shared" si="40"/>
        <v>-100</v>
      </c>
      <c r="K550" s="113"/>
      <c r="L550" s="117"/>
      <c r="M550" s="117">
        <f t="shared" si="38"/>
        <v>-100</v>
      </c>
      <c r="N550" s="103"/>
      <c r="O550" s="103"/>
      <c r="P550" s="118" t="s">
        <v>1469</v>
      </c>
      <c r="Q550" s="104"/>
      <c r="R550" s="105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/>
      <c r="AC550" s="104"/>
      <c r="AD550" s="104"/>
      <c r="AE550" s="104"/>
      <c r="AF550" s="104"/>
      <c r="AG550" s="104"/>
      <c r="AH550" s="104"/>
      <c r="AI550" s="104"/>
      <c r="AJ550" s="104"/>
      <c r="AK550" s="104"/>
      <c r="AL550" s="104"/>
      <c r="AM550" s="104"/>
      <c r="AN550" s="104"/>
      <c r="AO550" s="104"/>
      <c r="AP550" s="104"/>
    </row>
    <row r="551" spans="1:42">
      <c r="A551" s="122" t="s">
        <v>1787</v>
      </c>
      <c r="B551" s="106" t="s">
        <v>1788</v>
      </c>
      <c r="C551" s="106" t="s">
        <v>1789</v>
      </c>
      <c r="D551" s="113" t="s">
        <v>1468</v>
      </c>
      <c r="E551" s="114">
        <v>32</v>
      </c>
      <c r="F551" s="113"/>
      <c r="G551" s="115">
        <v>13</v>
      </c>
      <c r="H551" s="113" t="e">
        <f t="shared" si="39"/>
        <v>#VALUE!</v>
      </c>
      <c r="I551" s="113">
        <v>1390.07764951158</v>
      </c>
      <c r="J551" s="117">
        <f t="shared" si="40"/>
        <v>-1390.07764951158</v>
      </c>
      <c r="K551" s="113"/>
      <c r="L551" s="117"/>
      <c r="M551" s="117">
        <f t="shared" si="38"/>
        <v>-1390.07764951158</v>
      </c>
      <c r="N551" s="103"/>
      <c r="O551" s="103"/>
      <c r="P551" s="118" t="s">
        <v>1469</v>
      </c>
      <c r="Q551" s="104"/>
      <c r="R551" s="105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/>
      <c r="AC551" s="104"/>
      <c r="AD551" s="104"/>
      <c r="AE551" s="104"/>
      <c r="AF551" s="104"/>
      <c r="AG551" s="104"/>
      <c r="AH551" s="104"/>
      <c r="AI551" s="104"/>
      <c r="AJ551" s="104"/>
      <c r="AK551" s="104"/>
      <c r="AL551" s="104"/>
      <c r="AM551" s="104"/>
      <c r="AN551" s="104"/>
      <c r="AO551" s="104"/>
      <c r="AP551" s="104"/>
    </row>
    <row r="552" spans="1:42">
      <c r="A552" s="122" t="s">
        <v>1790</v>
      </c>
      <c r="B552" s="106" t="s">
        <v>1791</v>
      </c>
      <c r="C552" s="106" t="s">
        <v>1792</v>
      </c>
      <c r="D552" s="113" t="s">
        <v>1468</v>
      </c>
      <c r="E552" s="114">
        <v>39</v>
      </c>
      <c r="F552" s="113"/>
      <c r="G552" s="115">
        <v>27</v>
      </c>
      <c r="H552" s="113" t="e">
        <f t="shared" si="39"/>
        <v>#VALUE!</v>
      </c>
      <c r="I552" s="113">
        <v>2747.85841481252</v>
      </c>
      <c r="J552" s="117">
        <f t="shared" si="40"/>
        <v>-2747.85841481252</v>
      </c>
      <c r="K552" s="113"/>
      <c r="L552" s="117"/>
      <c r="M552" s="117">
        <f t="shared" si="38"/>
        <v>-2747.85841481252</v>
      </c>
      <c r="N552" s="103"/>
      <c r="O552" s="103"/>
      <c r="P552" s="118" t="s">
        <v>1469</v>
      </c>
      <c r="Q552" s="104"/>
      <c r="R552" s="105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/>
      <c r="AC552" s="104"/>
      <c r="AD552" s="104"/>
      <c r="AE552" s="104"/>
      <c r="AF552" s="104"/>
      <c r="AG552" s="104"/>
      <c r="AH552" s="104"/>
      <c r="AI552" s="104"/>
      <c r="AJ552" s="104"/>
      <c r="AK552" s="104"/>
      <c r="AL552" s="104"/>
      <c r="AM552" s="104"/>
      <c r="AN552" s="104"/>
      <c r="AO552" s="104"/>
      <c r="AP552" s="104"/>
    </row>
    <row r="553" spans="1:42">
      <c r="A553" s="122" t="s">
        <v>1793</v>
      </c>
      <c r="B553" s="106" t="s">
        <v>1794</v>
      </c>
      <c r="C553" s="106" t="s">
        <v>1795</v>
      </c>
      <c r="D553" s="113" t="s">
        <v>1472</v>
      </c>
      <c r="E553" s="114">
        <v>32</v>
      </c>
      <c r="F553" s="113"/>
      <c r="G553" s="115">
        <v>2</v>
      </c>
      <c r="H553" s="113" t="e">
        <f t="shared" si="39"/>
        <v>#VALUE!</v>
      </c>
      <c r="I553" s="113">
        <v>200</v>
      </c>
      <c r="J553" s="117">
        <f t="shared" si="40"/>
        <v>-200</v>
      </c>
      <c r="K553" s="113"/>
      <c r="L553" s="117"/>
      <c r="M553" s="117">
        <f t="shared" si="38"/>
        <v>-200</v>
      </c>
      <c r="N553" s="103"/>
      <c r="O553" s="103"/>
      <c r="P553" s="118" t="s">
        <v>1469</v>
      </c>
      <c r="Q553" s="104"/>
      <c r="R553" s="105"/>
      <c r="S553" s="104"/>
      <c r="T553" s="104"/>
      <c r="U553" s="104"/>
      <c r="V553" s="104"/>
      <c r="W553" s="104"/>
      <c r="X553" s="104"/>
      <c r="Y553" s="104"/>
      <c r="Z553" s="104"/>
      <c r="AA553" s="104"/>
      <c r="AB553" s="104"/>
      <c r="AC553" s="104"/>
      <c r="AD553" s="104"/>
      <c r="AE553" s="104"/>
      <c r="AF553" s="104"/>
      <c r="AG553" s="104"/>
      <c r="AH553" s="104"/>
      <c r="AI553" s="104"/>
      <c r="AJ553" s="104"/>
      <c r="AK553" s="104"/>
      <c r="AL553" s="104"/>
      <c r="AM553" s="104"/>
      <c r="AN553" s="104"/>
      <c r="AO553" s="104"/>
      <c r="AP553" s="104"/>
    </row>
    <row r="554" spans="1:42">
      <c r="A554" s="122" t="s">
        <v>1796</v>
      </c>
      <c r="B554" s="106" t="s">
        <v>1797</v>
      </c>
      <c r="C554" s="106" t="s">
        <v>1798</v>
      </c>
      <c r="D554" s="113" t="s">
        <v>1468</v>
      </c>
      <c r="E554" s="114">
        <v>32</v>
      </c>
      <c r="F554" s="113"/>
      <c r="G554" s="115">
        <v>5</v>
      </c>
      <c r="H554" s="113" t="e">
        <f t="shared" si="39"/>
        <v>#VALUE!</v>
      </c>
      <c r="I554" s="113">
        <v>586.435634942684</v>
      </c>
      <c r="J554" s="117">
        <f t="shared" si="40"/>
        <v>-586.435634942684</v>
      </c>
      <c r="K554" s="113"/>
      <c r="L554" s="117"/>
      <c r="M554" s="117">
        <f t="shared" si="38"/>
        <v>-586.435634942684</v>
      </c>
      <c r="N554" s="103"/>
      <c r="O554" s="103"/>
      <c r="P554" s="118" t="s">
        <v>1469</v>
      </c>
      <c r="Q554" s="104"/>
      <c r="R554" s="105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/>
      <c r="AC554" s="104"/>
      <c r="AD554" s="104"/>
      <c r="AE554" s="104"/>
      <c r="AF554" s="104"/>
      <c r="AG554" s="104"/>
      <c r="AH554" s="104"/>
      <c r="AI554" s="104"/>
      <c r="AJ554" s="104"/>
      <c r="AK554" s="104"/>
      <c r="AL554" s="104"/>
      <c r="AM554" s="104"/>
      <c r="AN554" s="104"/>
      <c r="AO554" s="104"/>
      <c r="AP554" s="104"/>
    </row>
    <row r="555" spans="1:42">
      <c r="A555" s="122" t="s">
        <v>1799</v>
      </c>
      <c r="B555" s="106" t="s">
        <v>1800</v>
      </c>
      <c r="C555" s="106" t="s">
        <v>1801</v>
      </c>
      <c r="D555" s="113" t="s">
        <v>1472</v>
      </c>
      <c r="E555" s="114">
        <v>32</v>
      </c>
      <c r="F555" s="113"/>
      <c r="G555" s="115">
        <v>1</v>
      </c>
      <c r="H555" s="113" t="e">
        <f t="shared" si="39"/>
        <v>#VALUE!</v>
      </c>
      <c r="I555" s="113">
        <v>181.170899494471</v>
      </c>
      <c r="J555" s="117">
        <f t="shared" si="40"/>
        <v>-181.170899494471</v>
      </c>
      <c r="K555" s="113"/>
      <c r="L555" s="117"/>
      <c r="M555" s="117">
        <f t="shared" si="38"/>
        <v>-181.170899494471</v>
      </c>
      <c r="N555" s="103"/>
      <c r="O555" s="103"/>
      <c r="P555" s="118" t="s">
        <v>1469</v>
      </c>
      <c r="Q555" s="104"/>
      <c r="R555" s="105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/>
      <c r="AC555" s="104"/>
      <c r="AD555" s="104"/>
      <c r="AE555" s="104"/>
      <c r="AF555" s="104"/>
      <c r="AG555" s="104"/>
      <c r="AH555" s="104"/>
      <c r="AI555" s="104"/>
      <c r="AJ555" s="104"/>
      <c r="AK555" s="104"/>
      <c r="AL555" s="104"/>
      <c r="AM555" s="104"/>
      <c r="AN555" s="104"/>
      <c r="AO555" s="104"/>
      <c r="AP555" s="104"/>
    </row>
    <row r="556" spans="1:42">
      <c r="A556" s="122" t="s">
        <v>1802</v>
      </c>
      <c r="B556" s="106" t="s">
        <v>1800</v>
      </c>
      <c r="C556" s="106" t="s">
        <v>1803</v>
      </c>
      <c r="D556" s="113" t="s">
        <v>1472</v>
      </c>
      <c r="E556" s="114">
        <v>20</v>
      </c>
      <c r="F556" s="113"/>
      <c r="G556" s="115">
        <v>5</v>
      </c>
      <c r="H556" s="113" t="e">
        <f t="shared" si="39"/>
        <v>#VALUE!</v>
      </c>
      <c r="I556" s="113">
        <v>500</v>
      </c>
      <c r="J556" s="117">
        <f t="shared" si="40"/>
        <v>-500</v>
      </c>
      <c r="K556" s="113"/>
      <c r="L556" s="117"/>
      <c r="M556" s="117">
        <f t="shared" si="38"/>
        <v>-500</v>
      </c>
      <c r="N556" s="103"/>
      <c r="O556" s="103"/>
      <c r="P556" s="118" t="s">
        <v>1469</v>
      </c>
      <c r="Q556" s="104"/>
      <c r="R556" s="105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/>
      <c r="AC556" s="104"/>
      <c r="AD556" s="104"/>
      <c r="AE556" s="104"/>
      <c r="AF556" s="104"/>
      <c r="AG556" s="104"/>
      <c r="AH556" s="104"/>
      <c r="AI556" s="104"/>
      <c r="AJ556" s="104"/>
      <c r="AK556" s="104"/>
      <c r="AL556" s="104"/>
      <c r="AM556" s="104"/>
      <c r="AN556" s="104"/>
      <c r="AO556" s="104"/>
      <c r="AP556" s="104"/>
    </row>
    <row r="557" spans="1:42">
      <c r="A557" s="122" t="s">
        <v>1804</v>
      </c>
      <c r="B557" s="106" t="s">
        <v>1805</v>
      </c>
      <c r="C557" s="106" t="s">
        <v>1806</v>
      </c>
      <c r="D557" s="113" t="s">
        <v>1468</v>
      </c>
      <c r="E557" s="114">
        <v>32</v>
      </c>
      <c r="F557" s="113"/>
      <c r="G557" s="115">
        <v>7</v>
      </c>
      <c r="H557" s="113" t="e">
        <f t="shared" si="39"/>
        <v>#VALUE!</v>
      </c>
      <c r="I557" s="113">
        <v>735.067642508778</v>
      </c>
      <c r="J557" s="117">
        <f t="shared" si="40"/>
        <v>-735.067642508778</v>
      </c>
      <c r="K557" s="113"/>
      <c r="L557" s="117"/>
      <c r="M557" s="117">
        <f t="shared" ref="M557:M620" si="41">J557-L557</f>
        <v>-735.067642508778</v>
      </c>
      <c r="N557" s="103"/>
      <c r="O557" s="103"/>
      <c r="P557" s="118" t="s">
        <v>1469</v>
      </c>
      <c r="Q557" s="104"/>
      <c r="R557" s="105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/>
      <c r="AC557" s="104"/>
      <c r="AD557" s="104"/>
      <c r="AE557" s="104"/>
      <c r="AF557" s="104"/>
      <c r="AG557" s="104"/>
      <c r="AH557" s="104"/>
      <c r="AI557" s="104"/>
      <c r="AJ557" s="104"/>
      <c r="AK557" s="104"/>
      <c r="AL557" s="104"/>
      <c r="AM557" s="104"/>
      <c r="AN557" s="104"/>
      <c r="AO557" s="104"/>
      <c r="AP557" s="104"/>
    </row>
    <row r="558" spans="1:42">
      <c r="A558" s="122" t="s">
        <v>1807</v>
      </c>
      <c r="B558" s="106" t="s">
        <v>1808</v>
      </c>
      <c r="C558" s="106" t="s">
        <v>1809</v>
      </c>
      <c r="D558" s="113" t="s">
        <v>1472</v>
      </c>
      <c r="E558" s="114">
        <v>32</v>
      </c>
      <c r="F558" s="113"/>
      <c r="G558" s="115">
        <v>2</v>
      </c>
      <c r="H558" s="113" t="e">
        <f t="shared" si="39"/>
        <v>#VALUE!</v>
      </c>
      <c r="I558" s="113">
        <v>233.7882539766</v>
      </c>
      <c r="J558" s="117">
        <f t="shared" si="40"/>
        <v>-233.7882539766</v>
      </c>
      <c r="K558" s="113"/>
      <c r="L558" s="117"/>
      <c r="M558" s="117">
        <f t="shared" si="41"/>
        <v>-233.7882539766</v>
      </c>
      <c r="N558" s="103"/>
      <c r="O558" s="103"/>
      <c r="P558" s="118" t="s">
        <v>1469</v>
      </c>
      <c r="Q558" s="104"/>
      <c r="R558" s="105"/>
      <c r="S558" s="104"/>
      <c r="T558" s="104"/>
      <c r="U558" s="104"/>
      <c r="V558" s="104"/>
      <c r="W558" s="104"/>
      <c r="X558" s="104"/>
      <c r="Y558" s="104"/>
      <c r="Z558" s="104"/>
      <c r="AA558" s="104"/>
      <c r="AB558" s="104"/>
      <c r="AC558" s="104"/>
      <c r="AD558" s="104"/>
      <c r="AE558" s="104"/>
      <c r="AF558" s="104"/>
      <c r="AG558" s="104"/>
      <c r="AH558" s="104"/>
      <c r="AI558" s="104"/>
      <c r="AJ558" s="104"/>
      <c r="AK558" s="104"/>
      <c r="AL558" s="104"/>
      <c r="AM558" s="104"/>
      <c r="AN558" s="104"/>
      <c r="AO558" s="104"/>
      <c r="AP558" s="104"/>
    </row>
    <row r="559" spans="1:42">
      <c r="A559" s="122" t="s">
        <v>1810</v>
      </c>
      <c r="B559" s="106" t="s">
        <v>705</v>
      </c>
      <c r="C559" s="106" t="s">
        <v>1811</v>
      </c>
      <c r="D559" s="113" t="s">
        <v>1472</v>
      </c>
      <c r="E559" s="114">
        <v>37</v>
      </c>
      <c r="F559" s="113"/>
      <c r="G559" s="115">
        <v>25</v>
      </c>
      <c r="H559" s="113" t="e">
        <f t="shared" si="39"/>
        <v>#VALUE!</v>
      </c>
      <c r="I559" s="113">
        <v>2501.60848595756</v>
      </c>
      <c r="J559" s="117">
        <f t="shared" si="40"/>
        <v>-2501.60848595756</v>
      </c>
      <c r="K559" s="113"/>
      <c r="L559" s="117"/>
      <c r="M559" s="117">
        <f t="shared" si="41"/>
        <v>-2501.60848595756</v>
      </c>
      <c r="N559" s="103"/>
      <c r="O559" s="103"/>
      <c r="P559" s="118" t="s">
        <v>1469</v>
      </c>
      <c r="Q559" s="104"/>
      <c r="R559" s="105"/>
      <c r="S559" s="104"/>
      <c r="T559" s="104"/>
      <c r="U559" s="104"/>
      <c r="V559" s="104"/>
      <c r="W559" s="104"/>
      <c r="X559" s="104"/>
      <c r="Y559" s="104"/>
      <c r="Z559" s="104"/>
      <c r="AA559" s="104"/>
      <c r="AB559" s="104"/>
      <c r="AC559" s="104"/>
      <c r="AD559" s="104"/>
      <c r="AE559" s="104"/>
      <c r="AF559" s="104"/>
      <c r="AG559" s="104"/>
      <c r="AH559" s="104"/>
      <c r="AI559" s="104"/>
      <c r="AJ559" s="104"/>
      <c r="AK559" s="104"/>
      <c r="AL559" s="104"/>
      <c r="AM559" s="104"/>
      <c r="AN559" s="104"/>
      <c r="AO559" s="104"/>
      <c r="AP559" s="104"/>
    </row>
    <row r="560" spans="1:42">
      <c r="A560" s="122" t="s">
        <v>1812</v>
      </c>
      <c r="B560" s="106" t="s">
        <v>705</v>
      </c>
      <c r="C560" s="106" t="s">
        <v>1813</v>
      </c>
      <c r="D560" s="113" t="s">
        <v>1468</v>
      </c>
      <c r="E560" s="114">
        <v>36</v>
      </c>
      <c r="F560" s="113"/>
      <c r="G560" s="115">
        <v>24</v>
      </c>
      <c r="H560" s="113" t="e">
        <f t="shared" si="39"/>
        <v>#VALUE!</v>
      </c>
      <c r="I560" s="113">
        <v>2438.00514316084</v>
      </c>
      <c r="J560" s="117">
        <f t="shared" si="40"/>
        <v>-2438.00514316084</v>
      </c>
      <c r="K560" s="113"/>
      <c r="L560" s="117"/>
      <c r="M560" s="117">
        <f t="shared" si="41"/>
        <v>-2438.00514316084</v>
      </c>
      <c r="N560" s="103"/>
      <c r="O560" s="103"/>
      <c r="P560" s="118" t="s">
        <v>1469</v>
      </c>
      <c r="Q560" s="104"/>
      <c r="R560" s="105"/>
      <c r="S560" s="104"/>
      <c r="T560" s="104"/>
      <c r="U560" s="104"/>
      <c r="V560" s="104"/>
      <c r="W560" s="104"/>
      <c r="X560" s="104"/>
      <c r="Y560" s="104"/>
      <c r="Z560" s="104"/>
      <c r="AA560" s="104"/>
      <c r="AB560" s="104"/>
      <c r="AC560" s="104"/>
      <c r="AD560" s="104"/>
      <c r="AE560" s="104"/>
      <c r="AF560" s="104"/>
      <c r="AG560" s="104"/>
      <c r="AH560" s="104"/>
      <c r="AI560" s="104"/>
      <c r="AJ560" s="104"/>
      <c r="AK560" s="104"/>
      <c r="AL560" s="104"/>
      <c r="AM560" s="104"/>
      <c r="AN560" s="104"/>
      <c r="AO560" s="104"/>
      <c r="AP560" s="104"/>
    </row>
    <row r="561" spans="1:42">
      <c r="A561" s="122" t="s">
        <v>1814</v>
      </c>
      <c r="B561" s="106" t="s">
        <v>1815</v>
      </c>
      <c r="C561" s="106" t="s">
        <v>1816</v>
      </c>
      <c r="D561" s="113" t="s">
        <v>1468</v>
      </c>
      <c r="E561" s="114">
        <v>32</v>
      </c>
      <c r="F561" s="113"/>
      <c r="G561" s="115">
        <v>9</v>
      </c>
      <c r="H561" s="113" t="e">
        <f t="shared" si="39"/>
        <v>#VALUE!</v>
      </c>
      <c r="I561" s="113">
        <v>918.451677373126</v>
      </c>
      <c r="J561" s="117">
        <f t="shared" si="40"/>
        <v>-918.451677373126</v>
      </c>
      <c r="K561" s="113"/>
      <c r="L561" s="117"/>
      <c r="M561" s="117">
        <f t="shared" si="41"/>
        <v>-918.451677373126</v>
      </c>
      <c r="N561" s="103"/>
      <c r="O561" s="103"/>
      <c r="P561" s="118" t="s">
        <v>1469</v>
      </c>
      <c r="Q561" s="104"/>
      <c r="R561" s="105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/>
      <c r="AC561" s="104"/>
      <c r="AD561" s="104"/>
      <c r="AE561" s="104"/>
      <c r="AF561" s="104"/>
      <c r="AG561" s="104"/>
      <c r="AH561" s="104"/>
      <c r="AI561" s="104"/>
      <c r="AJ561" s="104"/>
      <c r="AK561" s="104"/>
      <c r="AL561" s="104"/>
      <c r="AM561" s="104"/>
      <c r="AN561" s="104"/>
      <c r="AO561" s="104"/>
      <c r="AP561" s="104"/>
    </row>
    <row r="562" spans="1:42">
      <c r="A562" s="122" t="s">
        <v>1817</v>
      </c>
      <c r="B562" s="106" t="s">
        <v>1818</v>
      </c>
      <c r="C562" s="106" t="s">
        <v>1819</v>
      </c>
      <c r="D562" s="113" t="s">
        <v>1468</v>
      </c>
      <c r="E562" s="114">
        <v>32</v>
      </c>
      <c r="F562" s="113"/>
      <c r="G562" s="115">
        <v>12</v>
      </c>
      <c r="H562" s="113" t="e">
        <f t="shared" si="39"/>
        <v>#VALUE!</v>
      </c>
      <c r="I562" s="113">
        <v>1253.08010040506</v>
      </c>
      <c r="J562" s="117">
        <f t="shared" si="40"/>
        <v>-1253.08010040506</v>
      </c>
      <c r="K562" s="113"/>
      <c r="L562" s="117"/>
      <c r="M562" s="117">
        <f t="shared" si="41"/>
        <v>-1253.08010040506</v>
      </c>
      <c r="N562" s="103"/>
      <c r="O562" s="103"/>
      <c r="P562" s="118" t="s">
        <v>1469</v>
      </c>
      <c r="Q562" s="104"/>
      <c r="R562" s="105"/>
      <c r="S562" s="104"/>
      <c r="T562" s="104"/>
      <c r="U562" s="104"/>
      <c r="V562" s="104"/>
      <c r="W562" s="104"/>
      <c r="X562" s="104"/>
      <c r="Y562" s="104"/>
      <c r="Z562" s="104"/>
      <c r="AA562" s="104"/>
      <c r="AB562" s="104"/>
      <c r="AC562" s="104"/>
      <c r="AD562" s="104"/>
      <c r="AE562" s="104"/>
      <c r="AF562" s="104"/>
      <c r="AG562" s="104"/>
      <c r="AH562" s="104"/>
      <c r="AI562" s="104"/>
      <c r="AJ562" s="104"/>
      <c r="AK562" s="104"/>
      <c r="AL562" s="104"/>
      <c r="AM562" s="104"/>
      <c r="AN562" s="104"/>
      <c r="AO562" s="104"/>
      <c r="AP562" s="104"/>
    </row>
    <row r="563" spans="1:42">
      <c r="A563" s="122" t="s">
        <v>1820</v>
      </c>
      <c r="B563" s="106" t="s">
        <v>1821</v>
      </c>
      <c r="C563" s="106" t="s">
        <v>1822</v>
      </c>
      <c r="D563" s="113" t="s">
        <v>1472</v>
      </c>
      <c r="E563" s="114">
        <v>32</v>
      </c>
      <c r="F563" s="113"/>
      <c r="G563" s="115">
        <v>6</v>
      </c>
      <c r="H563" s="113" t="e">
        <f t="shared" si="39"/>
        <v>#VALUE!</v>
      </c>
      <c r="I563" s="113">
        <v>615.25658537713</v>
      </c>
      <c r="J563" s="117">
        <f t="shared" si="40"/>
        <v>-615.25658537713</v>
      </c>
      <c r="K563" s="113"/>
      <c r="L563" s="117"/>
      <c r="M563" s="117">
        <f t="shared" si="41"/>
        <v>-615.25658537713</v>
      </c>
      <c r="N563" s="103"/>
      <c r="O563" s="103"/>
      <c r="P563" s="118" t="s">
        <v>1469</v>
      </c>
      <c r="Q563" s="104"/>
      <c r="R563" s="105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/>
      <c r="AC563" s="104"/>
      <c r="AD563" s="104"/>
      <c r="AE563" s="104"/>
      <c r="AF563" s="104"/>
      <c r="AG563" s="104"/>
      <c r="AH563" s="104"/>
      <c r="AI563" s="104"/>
      <c r="AJ563" s="104"/>
      <c r="AK563" s="104"/>
      <c r="AL563" s="104"/>
      <c r="AM563" s="104"/>
      <c r="AN563" s="104"/>
      <c r="AO563" s="104"/>
      <c r="AP563" s="104"/>
    </row>
    <row r="564" spans="1:42">
      <c r="A564" s="122" t="s">
        <v>1823</v>
      </c>
      <c r="B564" s="106" t="s">
        <v>1824</v>
      </c>
      <c r="C564" s="106" t="s">
        <v>1825</v>
      </c>
      <c r="D564" s="113" t="s">
        <v>1472</v>
      </c>
      <c r="E564" s="114">
        <v>20</v>
      </c>
      <c r="F564" s="113"/>
      <c r="G564" s="115">
        <v>1</v>
      </c>
      <c r="H564" s="113" t="e">
        <f t="shared" si="39"/>
        <v>#VALUE!</v>
      </c>
      <c r="I564" s="113">
        <v>100</v>
      </c>
      <c r="J564" s="117">
        <f t="shared" si="40"/>
        <v>-100</v>
      </c>
      <c r="K564" s="113"/>
      <c r="L564" s="117"/>
      <c r="M564" s="117">
        <f t="shared" si="41"/>
        <v>-100</v>
      </c>
      <c r="N564" s="103"/>
      <c r="O564" s="103"/>
      <c r="P564" s="118" t="s">
        <v>1469</v>
      </c>
      <c r="Q564" s="104"/>
      <c r="R564" s="105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/>
      <c r="AC564" s="104"/>
      <c r="AD564" s="104"/>
      <c r="AE564" s="104"/>
      <c r="AF564" s="104"/>
      <c r="AG564" s="104"/>
      <c r="AH564" s="104"/>
      <c r="AI564" s="104"/>
      <c r="AJ564" s="104"/>
      <c r="AK564" s="104"/>
      <c r="AL564" s="104"/>
      <c r="AM564" s="104"/>
      <c r="AN564" s="104"/>
      <c r="AO564" s="104"/>
      <c r="AP564" s="104"/>
    </row>
    <row r="565" spans="1:42">
      <c r="A565" s="122" t="s">
        <v>1826</v>
      </c>
      <c r="B565" s="106" t="s">
        <v>531</v>
      </c>
      <c r="C565" s="106" t="s">
        <v>1827</v>
      </c>
      <c r="D565" s="113" t="s">
        <v>1468</v>
      </c>
      <c r="E565" s="114">
        <v>67</v>
      </c>
      <c r="F565" s="113"/>
      <c r="G565" s="115">
        <v>60</v>
      </c>
      <c r="H565" s="113" t="e">
        <f t="shared" si="39"/>
        <v>#VALUE!</v>
      </c>
      <c r="I565" s="113">
        <v>6093.68007721261</v>
      </c>
      <c r="J565" s="117">
        <f t="shared" si="40"/>
        <v>-6093.68007721261</v>
      </c>
      <c r="K565" s="113"/>
      <c r="L565" s="117"/>
      <c r="M565" s="117">
        <f t="shared" si="41"/>
        <v>-6093.68007721261</v>
      </c>
      <c r="N565" s="103"/>
      <c r="O565" s="103"/>
      <c r="P565" s="118" t="s">
        <v>1469</v>
      </c>
      <c r="Q565" s="104" t="s">
        <v>1828</v>
      </c>
      <c r="R565" s="105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/>
      <c r="AC565" s="104"/>
      <c r="AD565" s="104"/>
      <c r="AE565" s="104"/>
      <c r="AF565" s="104"/>
      <c r="AG565" s="104"/>
      <c r="AH565" s="104"/>
      <c r="AI565" s="104"/>
      <c r="AJ565" s="104"/>
      <c r="AK565" s="104"/>
      <c r="AL565" s="104"/>
      <c r="AM565" s="104"/>
      <c r="AN565" s="104"/>
      <c r="AO565" s="104"/>
      <c r="AP565" s="104"/>
    </row>
    <row r="566" spans="1:42">
      <c r="A566" s="122" t="s">
        <v>1829</v>
      </c>
      <c r="B566" s="106" t="s">
        <v>531</v>
      </c>
      <c r="C566" s="106" t="s">
        <v>1830</v>
      </c>
      <c r="D566" s="113" t="s">
        <v>1472</v>
      </c>
      <c r="E566" s="114">
        <v>20</v>
      </c>
      <c r="F566" s="113"/>
      <c r="G566" s="115">
        <v>5</v>
      </c>
      <c r="H566" s="113" t="e">
        <f t="shared" si="39"/>
        <v>#VALUE!</v>
      </c>
      <c r="I566" s="113">
        <v>500</v>
      </c>
      <c r="J566" s="117">
        <f t="shared" si="40"/>
        <v>-500</v>
      </c>
      <c r="K566" s="113"/>
      <c r="L566" s="117"/>
      <c r="M566" s="117">
        <f t="shared" si="41"/>
        <v>-500</v>
      </c>
      <c r="N566" s="103"/>
      <c r="O566" s="103"/>
      <c r="P566" s="118" t="s">
        <v>1469</v>
      </c>
      <c r="Q566" s="104"/>
      <c r="R566" s="105"/>
      <c r="S566" s="104"/>
      <c r="T566" s="104"/>
      <c r="U566" s="104"/>
      <c r="V566" s="104"/>
      <c r="W566" s="104"/>
      <c r="X566" s="104"/>
      <c r="Y566" s="104"/>
      <c r="Z566" s="104"/>
      <c r="AA566" s="104"/>
      <c r="AB566" s="104"/>
      <c r="AC566" s="104"/>
      <c r="AD566" s="104"/>
      <c r="AE566" s="104"/>
      <c r="AF566" s="104"/>
      <c r="AG566" s="104"/>
      <c r="AH566" s="104"/>
      <c r="AI566" s="104"/>
      <c r="AJ566" s="104"/>
      <c r="AK566" s="104"/>
      <c r="AL566" s="104"/>
      <c r="AM566" s="104"/>
      <c r="AN566" s="104"/>
      <c r="AO566" s="104"/>
      <c r="AP566" s="104"/>
    </row>
    <row r="567" spans="1:42">
      <c r="A567" s="122" t="s">
        <v>1831</v>
      </c>
      <c r="B567" s="106" t="s">
        <v>531</v>
      </c>
      <c r="C567" s="106" t="s">
        <v>1359</v>
      </c>
      <c r="D567" s="113" t="s">
        <v>1472</v>
      </c>
      <c r="E567" s="114">
        <v>32</v>
      </c>
      <c r="F567" s="113"/>
      <c r="G567" s="115">
        <v>14</v>
      </c>
      <c r="H567" s="113" t="e">
        <f t="shared" si="39"/>
        <v>#VALUE!</v>
      </c>
      <c r="I567" s="113">
        <v>1438.20205023091</v>
      </c>
      <c r="J567" s="117">
        <f t="shared" si="40"/>
        <v>-1438.20205023091</v>
      </c>
      <c r="K567" s="113"/>
      <c r="L567" s="117"/>
      <c r="M567" s="117">
        <f t="shared" si="41"/>
        <v>-1438.20205023091</v>
      </c>
      <c r="N567" s="103"/>
      <c r="O567" s="103"/>
      <c r="P567" s="118" t="s">
        <v>1469</v>
      </c>
      <c r="Q567" s="104"/>
      <c r="R567" s="105"/>
      <c r="S567" s="104"/>
      <c r="T567" s="104"/>
      <c r="U567" s="104"/>
      <c r="V567" s="104"/>
      <c r="W567" s="104"/>
      <c r="X567" s="104"/>
      <c r="Y567" s="104"/>
      <c r="Z567" s="104"/>
      <c r="AA567" s="104"/>
      <c r="AB567" s="104"/>
      <c r="AC567" s="104"/>
      <c r="AD567" s="104"/>
      <c r="AE567" s="104"/>
      <c r="AF567" s="104"/>
      <c r="AG567" s="104"/>
      <c r="AH567" s="104"/>
      <c r="AI567" s="104"/>
      <c r="AJ567" s="104"/>
      <c r="AK567" s="104"/>
      <c r="AL567" s="104"/>
      <c r="AM567" s="104"/>
      <c r="AN567" s="104"/>
      <c r="AO567" s="104"/>
      <c r="AP567" s="104"/>
    </row>
    <row r="568" spans="1:42">
      <c r="A568" s="122" t="s">
        <v>1832</v>
      </c>
      <c r="B568" s="106" t="s">
        <v>1833</v>
      </c>
      <c r="C568" s="106" t="s">
        <v>1834</v>
      </c>
      <c r="D568" s="113" t="s">
        <v>1468</v>
      </c>
      <c r="E568" s="114">
        <v>32</v>
      </c>
      <c r="F568" s="113"/>
      <c r="G568" s="115">
        <v>18</v>
      </c>
      <c r="H568" s="113" t="e">
        <f t="shared" si="39"/>
        <v>#VALUE!</v>
      </c>
      <c r="I568" s="113">
        <v>1804.07153434037</v>
      </c>
      <c r="J568" s="117">
        <f t="shared" si="40"/>
        <v>-1804.07153434037</v>
      </c>
      <c r="K568" s="113"/>
      <c r="L568" s="117"/>
      <c r="M568" s="117">
        <f t="shared" si="41"/>
        <v>-1804.07153434037</v>
      </c>
      <c r="N568" s="103"/>
      <c r="O568" s="103"/>
      <c r="P568" s="118" t="s">
        <v>1469</v>
      </c>
      <c r="Q568" s="104"/>
      <c r="R568" s="105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/>
      <c r="AC568" s="104"/>
      <c r="AD568" s="104"/>
      <c r="AE568" s="104"/>
      <c r="AF568" s="104"/>
      <c r="AG568" s="104"/>
      <c r="AH568" s="104"/>
      <c r="AI568" s="104"/>
      <c r="AJ568" s="104"/>
      <c r="AK568" s="104"/>
      <c r="AL568" s="104"/>
      <c r="AM568" s="104"/>
      <c r="AN568" s="104"/>
      <c r="AO568" s="104"/>
      <c r="AP568" s="104"/>
    </row>
    <row r="569" spans="1:42">
      <c r="A569" s="122" t="s">
        <v>1835</v>
      </c>
      <c r="B569" s="106" t="s">
        <v>1836</v>
      </c>
      <c r="C569" s="106" t="s">
        <v>1837</v>
      </c>
      <c r="D569" s="113" t="s">
        <v>1468</v>
      </c>
      <c r="E569" s="114">
        <v>32</v>
      </c>
      <c r="F569" s="113"/>
      <c r="G569" s="115">
        <v>18</v>
      </c>
      <c r="H569" s="113" t="e">
        <f t="shared" si="39"/>
        <v>#VALUE!</v>
      </c>
      <c r="I569" s="113">
        <v>1804.07153434037</v>
      </c>
      <c r="J569" s="117">
        <f t="shared" si="40"/>
        <v>-1804.07153434037</v>
      </c>
      <c r="K569" s="113"/>
      <c r="L569" s="117"/>
      <c r="M569" s="117">
        <f t="shared" si="41"/>
        <v>-1804.07153434037</v>
      </c>
      <c r="N569" s="103"/>
      <c r="O569" s="103"/>
      <c r="P569" s="118" t="s">
        <v>1469</v>
      </c>
      <c r="Q569" s="104"/>
      <c r="R569" s="105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/>
      <c r="AC569" s="104"/>
      <c r="AD569" s="104"/>
      <c r="AE569" s="104"/>
      <c r="AF569" s="104"/>
      <c r="AG569" s="104"/>
      <c r="AH569" s="104"/>
      <c r="AI569" s="104"/>
      <c r="AJ569" s="104"/>
      <c r="AK569" s="104"/>
      <c r="AL569" s="104"/>
      <c r="AM569" s="104"/>
      <c r="AN569" s="104"/>
      <c r="AO569" s="104"/>
      <c r="AP569" s="104"/>
    </row>
    <row r="570" spans="1:42">
      <c r="A570" s="122" t="s">
        <v>1838</v>
      </c>
      <c r="B570" s="106" t="s">
        <v>1839</v>
      </c>
      <c r="C570" s="106" t="s">
        <v>1840</v>
      </c>
      <c r="D570" s="113" t="s">
        <v>1472</v>
      </c>
      <c r="E570" s="114">
        <v>20</v>
      </c>
      <c r="F570" s="113"/>
      <c r="G570" s="115">
        <v>5</v>
      </c>
      <c r="H570" s="113" t="e">
        <f t="shared" si="39"/>
        <v>#VALUE!</v>
      </c>
      <c r="I570" s="113">
        <v>500</v>
      </c>
      <c r="J570" s="117">
        <f t="shared" si="40"/>
        <v>-500</v>
      </c>
      <c r="K570" s="113"/>
      <c r="L570" s="117"/>
      <c r="M570" s="117">
        <f t="shared" si="41"/>
        <v>-500</v>
      </c>
      <c r="N570" s="103"/>
      <c r="O570" s="103"/>
      <c r="P570" s="118" t="s">
        <v>1469</v>
      </c>
      <c r="Q570" s="104"/>
      <c r="R570" s="105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/>
      <c r="AC570" s="104"/>
      <c r="AD570" s="104"/>
      <c r="AE570" s="104"/>
      <c r="AF570" s="104"/>
      <c r="AG570" s="104"/>
      <c r="AH570" s="104"/>
      <c r="AI570" s="104"/>
      <c r="AJ570" s="104"/>
      <c r="AK570" s="104"/>
      <c r="AL570" s="104"/>
      <c r="AM570" s="104"/>
      <c r="AN570" s="104"/>
      <c r="AO570" s="104"/>
      <c r="AP570" s="104"/>
    </row>
    <row r="571" spans="1:42">
      <c r="A571" s="122" t="s">
        <v>1841</v>
      </c>
      <c r="B571" s="106" t="s">
        <v>1303</v>
      </c>
      <c r="C571" s="106" t="s">
        <v>1842</v>
      </c>
      <c r="D571" s="113" t="s">
        <v>1472</v>
      </c>
      <c r="E571" s="114">
        <v>32</v>
      </c>
      <c r="F571" s="113"/>
      <c r="G571" s="115">
        <v>3</v>
      </c>
      <c r="H571" s="113" t="e">
        <f t="shared" si="39"/>
        <v>#VALUE!</v>
      </c>
      <c r="I571" s="113">
        <v>349.071630371304</v>
      </c>
      <c r="J571" s="117">
        <f t="shared" si="40"/>
        <v>-349.071630371304</v>
      </c>
      <c r="K571" s="113"/>
      <c r="L571" s="117"/>
      <c r="M571" s="117">
        <f t="shared" si="41"/>
        <v>-349.071630371304</v>
      </c>
      <c r="N571" s="103"/>
      <c r="O571" s="103"/>
      <c r="P571" s="118" t="s">
        <v>1469</v>
      </c>
      <c r="Q571" s="104"/>
      <c r="R571" s="105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/>
      <c r="AC571" s="104"/>
      <c r="AD571" s="104"/>
      <c r="AE571" s="104"/>
      <c r="AF571" s="104"/>
      <c r="AG571" s="104"/>
      <c r="AH571" s="104"/>
      <c r="AI571" s="104"/>
      <c r="AJ571" s="104"/>
      <c r="AK571" s="104"/>
      <c r="AL571" s="104"/>
      <c r="AM571" s="104"/>
      <c r="AN571" s="104"/>
      <c r="AO571" s="104"/>
      <c r="AP571" s="104"/>
    </row>
    <row r="572" spans="1:42">
      <c r="A572" s="122" t="s">
        <v>1843</v>
      </c>
      <c r="B572" s="106" t="s">
        <v>1844</v>
      </c>
      <c r="C572" s="106" t="s">
        <v>1845</v>
      </c>
      <c r="D572" s="113" t="s">
        <v>1472</v>
      </c>
      <c r="E572" s="114">
        <v>20</v>
      </c>
      <c r="F572" s="113"/>
      <c r="G572" s="115">
        <v>5</v>
      </c>
      <c r="H572" s="113" t="e">
        <f t="shared" si="39"/>
        <v>#VALUE!</v>
      </c>
      <c r="I572" s="113">
        <v>500</v>
      </c>
      <c r="J572" s="117">
        <f t="shared" si="40"/>
        <v>-500</v>
      </c>
      <c r="K572" s="113"/>
      <c r="L572" s="117"/>
      <c r="M572" s="117">
        <f t="shared" si="41"/>
        <v>-500</v>
      </c>
      <c r="N572" s="103"/>
      <c r="O572" s="103"/>
      <c r="P572" s="118" t="s">
        <v>1469</v>
      </c>
      <c r="Q572" s="104"/>
      <c r="R572" s="105"/>
      <c r="S572" s="104"/>
      <c r="T572" s="104"/>
      <c r="U572" s="104"/>
      <c r="V572" s="104"/>
      <c r="W572" s="104"/>
      <c r="X572" s="104"/>
      <c r="Y572" s="104"/>
      <c r="Z572" s="104"/>
      <c r="AA572" s="104"/>
      <c r="AB572" s="104"/>
      <c r="AC572" s="104"/>
      <c r="AD572" s="104"/>
      <c r="AE572" s="104"/>
      <c r="AF572" s="104"/>
      <c r="AG572" s="104"/>
      <c r="AH572" s="104"/>
      <c r="AI572" s="104"/>
      <c r="AJ572" s="104"/>
      <c r="AK572" s="104"/>
      <c r="AL572" s="104"/>
      <c r="AM572" s="104"/>
      <c r="AN572" s="104"/>
      <c r="AO572" s="104"/>
      <c r="AP572" s="104"/>
    </row>
    <row r="573" spans="1:42">
      <c r="A573" s="122" t="s">
        <v>1846</v>
      </c>
      <c r="B573" s="106" t="s">
        <v>1847</v>
      </c>
      <c r="C573" s="106" t="s">
        <v>1848</v>
      </c>
      <c r="D573" s="113" t="s">
        <v>1468</v>
      </c>
      <c r="E573" s="114">
        <v>32</v>
      </c>
      <c r="F573" s="113"/>
      <c r="G573" s="115">
        <v>2</v>
      </c>
      <c r="H573" s="113" t="e">
        <f t="shared" si="39"/>
        <v>#VALUE!</v>
      </c>
      <c r="I573" s="113">
        <v>219.257685892937</v>
      </c>
      <c r="J573" s="117">
        <f t="shared" si="40"/>
        <v>-219.257685892937</v>
      </c>
      <c r="K573" s="113"/>
      <c r="L573" s="117"/>
      <c r="M573" s="117">
        <f t="shared" si="41"/>
        <v>-219.257685892937</v>
      </c>
      <c r="N573" s="103"/>
      <c r="O573" s="103"/>
      <c r="P573" s="118" t="s">
        <v>1469</v>
      </c>
      <c r="Q573" s="104"/>
      <c r="R573" s="105"/>
      <c r="S573" s="104"/>
      <c r="T573" s="104"/>
      <c r="U573" s="104"/>
      <c r="V573" s="104"/>
      <c r="W573" s="104"/>
      <c r="X573" s="104"/>
      <c r="Y573" s="104"/>
      <c r="Z573" s="104"/>
      <c r="AA573" s="104"/>
      <c r="AB573" s="104"/>
      <c r="AC573" s="104"/>
      <c r="AD573" s="104"/>
      <c r="AE573" s="104"/>
      <c r="AF573" s="104"/>
      <c r="AG573" s="104"/>
      <c r="AH573" s="104"/>
      <c r="AI573" s="104"/>
      <c r="AJ573" s="104"/>
      <c r="AK573" s="104"/>
      <c r="AL573" s="104"/>
      <c r="AM573" s="104"/>
      <c r="AN573" s="104"/>
      <c r="AO573" s="104"/>
      <c r="AP573" s="104"/>
    </row>
    <row r="574" spans="1:42">
      <c r="A574" s="122" t="s">
        <v>1849</v>
      </c>
      <c r="B574" s="106" t="s">
        <v>1850</v>
      </c>
      <c r="C574" s="106" t="s">
        <v>1851</v>
      </c>
      <c r="D574" s="113" t="s">
        <v>1468</v>
      </c>
      <c r="E574" s="114">
        <v>32</v>
      </c>
      <c r="F574" s="113"/>
      <c r="G574" s="115">
        <v>1</v>
      </c>
      <c r="H574" s="113" t="e">
        <f t="shared" si="39"/>
        <v>#VALUE!</v>
      </c>
      <c r="I574" s="113">
        <v>181.170899494471</v>
      </c>
      <c r="J574" s="117">
        <f t="shared" si="40"/>
        <v>-181.170899494471</v>
      </c>
      <c r="K574" s="113"/>
      <c r="L574" s="117"/>
      <c r="M574" s="117">
        <f t="shared" si="41"/>
        <v>-181.170899494471</v>
      </c>
      <c r="N574" s="103"/>
      <c r="O574" s="103"/>
      <c r="P574" s="118" t="s">
        <v>1469</v>
      </c>
      <c r="Q574" s="104"/>
      <c r="R574" s="105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/>
      <c r="AC574" s="104"/>
      <c r="AD574" s="104"/>
      <c r="AE574" s="104"/>
      <c r="AF574" s="104"/>
      <c r="AG574" s="104"/>
      <c r="AH574" s="104"/>
      <c r="AI574" s="104"/>
      <c r="AJ574" s="104"/>
      <c r="AK574" s="104"/>
      <c r="AL574" s="104"/>
      <c r="AM574" s="104"/>
      <c r="AN574" s="104"/>
      <c r="AO574" s="104"/>
      <c r="AP574" s="104"/>
    </row>
    <row r="575" spans="1:42">
      <c r="A575" s="122" t="s">
        <v>1852</v>
      </c>
      <c r="B575" s="106" t="s">
        <v>1853</v>
      </c>
      <c r="C575" s="106" t="s">
        <v>1854</v>
      </c>
      <c r="D575" s="113" t="s">
        <v>1472</v>
      </c>
      <c r="E575" s="114">
        <v>32</v>
      </c>
      <c r="F575" s="113"/>
      <c r="G575" s="115">
        <v>1</v>
      </c>
      <c r="H575" s="113" t="e">
        <f t="shared" si="39"/>
        <v>#VALUE!</v>
      </c>
      <c r="I575" s="113">
        <v>184.333740763399</v>
      </c>
      <c r="J575" s="117">
        <f t="shared" si="40"/>
        <v>-184.333740763399</v>
      </c>
      <c r="K575" s="113"/>
      <c r="L575" s="117"/>
      <c r="M575" s="117">
        <f t="shared" si="41"/>
        <v>-184.333740763399</v>
      </c>
      <c r="N575" s="103"/>
      <c r="O575" s="103"/>
      <c r="P575" s="118" t="s">
        <v>1469</v>
      </c>
      <c r="Q575" s="104"/>
      <c r="R575" s="105"/>
      <c r="S575" s="104"/>
      <c r="T575" s="104"/>
      <c r="U575" s="104"/>
      <c r="V575" s="104"/>
      <c r="W575" s="104"/>
      <c r="X575" s="104"/>
      <c r="Y575" s="104"/>
      <c r="Z575" s="104"/>
      <c r="AA575" s="104"/>
      <c r="AB575" s="104"/>
      <c r="AC575" s="104"/>
      <c r="AD575" s="104"/>
      <c r="AE575" s="104"/>
      <c r="AF575" s="104"/>
      <c r="AG575" s="104"/>
      <c r="AH575" s="104"/>
      <c r="AI575" s="104"/>
      <c r="AJ575" s="104"/>
      <c r="AK575" s="104"/>
      <c r="AL575" s="104"/>
      <c r="AM575" s="104"/>
      <c r="AN575" s="104"/>
      <c r="AO575" s="104"/>
      <c r="AP575" s="104"/>
    </row>
    <row r="576" spans="1:42">
      <c r="A576" s="122" t="s">
        <v>1855</v>
      </c>
      <c r="B576" s="106" t="s">
        <v>776</v>
      </c>
      <c r="C576" s="106" t="s">
        <v>1856</v>
      </c>
      <c r="D576" s="113" t="s">
        <v>1468</v>
      </c>
      <c r="E576" s="114">
        <v>20</v>
      </c>
      <c r="F576" s="113"/>
      <c r="G576" s="115">
        <v>15</v>
      </c>
      <c r="H576" s="113" t="e">
        <f t="shared" si="39"/>
        <v>#VALUE!</v>
      </c>
      <c r="I576" s="113">
        <v>1500</v>
      </c>
      <c r="J576" s="117">
        <f t="shared" si="40"/>
        <v>-1500</v>
      </c>
      <c r="K576" s="113"/>
      <c r="L576" s="117"/>
      <c r="M576" s="117">
        <f t="shared" si="41"/>
        <v>-1500</v>
      </c>
      <c r="N576" s="103"/>
      <c r="O576" s="103"/>
      <c r="P576" s="118" t="s">
        <v>1469</v>
      </c>
      <c r="Q576" s="104"/>
      <c r="R576" s="105"/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/>
      <c r="AC576" s="104"/>
      <c r="AD576" s="104"/>
      <c r="AE576" s="104"/>
      <c r="AF576" s="104"/>
      <c r="AG576" s="104"/>
      <c r="AH576" s="104"/>
      <c r="AI576" s="104"/>
      <c r="AJ576" s="104"/>
      <c r="AK576" s="104"/>
      <c r="AL576" s="104"/>
      <c r="AM576" s="104"/>
      <c r="AN576" s="104"/>
      <c r="AO576" s="104"/>
      <c r="AP576" s="104"/>
    </row>
    <row r="577" spans="1:42">
      <c r="A577" s="122" t="s">
        <v>1857</v>
      </c>
      <c r="B577" s="106" t="s">
        <v>497</v>
      </c>
      <c r="C577" s="106" t="s">
        <v>1858</v>
      </c>
      <c r="D577" s="113" t="s">
        <v>1468</v>
      </c>
      <c r="E577" s="114">
        <v>36</v>
      </c>
      <c r="F577" s="113"/>
      <c r="G577" s="115">
        <v>24</v>
      </c>
      <c r="H577" s="113" t="e">
        <f t="shared" si="39"/>
        <v>#VALUE!</v>
      </c>
      <c r="I577" s="113">
        <v>2475.49007721261</v>
      </c>
      <c r="J577" s="117">
        <f t="shared" si="40"/>
        <v>-2475.49007721261</v>
      </c>
      <c r="K577" s="113"/>
      <c r="L577" s="117"/>
      <c r="M577" s="117">
        <f t="shared" si="41"/>
        <v>-2475.49007721261</v>
      </c>
      <c r="N577" s="103"/>
      <c r="O577" s="103"/>
      <c r="P577" s="118" t="s">
        <v>1469</v>
      </c>
      <c r="Q577" s="104"/>
      <c r="R577" s="105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/>
      <c r="AC577" s="104"/>
      <c r="AD577" s="104"/>
      <c r="AE577" s="104"/>
      <c r="AF577" s="104"/>
      <c r="AG577" s="104"/>
      <c r="AH577" s="104"/>
      <c r="AI577" s="104"/>
      <c r="AJ577" s="104"/>
      <c r="AK577" s="104"/>
      <c r="AL577" s="104"/>
      <c r="AM577" s="104"/>
      <c r="AN577" s="104"/>
      <c r="AO577" s="104"/>
      <c r="AP577" s="104"/>
    </row>
    <row r="578" spans="1:42">
      <c r="A578" s="122" t="s">
        <v>1859</v>
      </c>
      <c r="B578" s="106" t="s">
        <v>1860</v>
      </c>
      <c r="C578" s="106" t="s">
        <v>1861</v>
      </c>
      <c r="D578" s="113" t="s">
        <v>1472</v>
      </c>
      <c r="E578" s="114">
        <v>36</v>
      </c>
      <c r="F578" s="113"/>
      <c r="G578" s="115">
        <v>24</v>
      </c>
      <c r="H578" s="113" t="e">
        <f t="shared" si="39"/>
        <v>#VALUE!</v>
      </c>
      <c r="I578" s="113">
        <v>2438.00514316084</v>
      </c>
      <c r="J578" s="117">
        <f t="shared" si="40"/>
        <v>-2438.00514316084</v>
      </c>
      <c r="K578" s="113"/>
      <c r="L578" s="117"/>
      <c r="M578" s="117">
        <f t="shared" si="41"/>
        <v>-2438.00514316084</v>
      </c>
      <c r="N578" s="103"/>
      <c r="O578" s="103"/>
      <c r="P578" s="118" t="s">
        <v>1469</v>
      </c>
      <c r="Q578" s="104"/>
      <c r="R578" s="105"/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/>
      <c r="AC578" s="104"/>
      <c r="AD578" s="104"/>
      <c r="AE578" s="104"/>
      <c r="AF578" s="104"/>
      <c r="AG578" s="104"/>
      <c r="AH578" s="104"/>
      <c r="AI578" s="104"/>
      <c r="AJ578" s="104"/>
      <c r="AK578" s="104"/>
      <c r="AL578" s="104"/>
      <c r="AM578" s="104"/>
      <c r="AN578" s="104"/>
      <c r="AO578" s="104"/>
      <c r="AP578" s="104"/>
    </row>
    <row r="579" spans="1:42">
      <c r="A579" s="122" t="s">
        <v>1862</v>
      </c>
      <c r="B579" s="106" t="s">
        <v>1863</v>
      </c>
      <c r="C579" s="106" t="s">
        <v>1864</v>
      </c>
      <c r="D579" s="113" t="s">
        <v>1472</v>
      </c>
      <c r="E579" s="114">
        <v>36</v>
      </c>
      <c r="F579" s="113"/>
      <c r="G579" s="115">
        <v>24</v>
      </c>
      <c r="H579" s="113" t="e">
        <f t="shared" si="39"/>
        <v>#VALUE!</v>
      </c>
      <c r="I579" s="113">
        <v>2475.49007721261</v>
      </c>
      <c r="J579" s="117">
        <f t="shared" si="40"/>
        <v>-2475.49007721261</v>
      </c>
      <c r="K579" s="113"/>
      <c r="L579" s="117"/>
      <c r="M579" s="117">
        <f t="shared" si="41"/>
        <v>-2475.49007721261</v>
      </c>
      <c r="N579" s="103"/>
      <c r="O579" s="103"/>
      <c r="P579" s="118" t="s">
        <v>1469</v>
      </c>
      <c r="Q579" s="104"/>
      <c r="R579" s="105"/>
      <c r="S579" s="104"/>
      <c r="T579" s="104"/>
      <c r="U579" s="104"/>
      <c r="V579" s="104"/>
      <c r="W579" s="104"/>
      <c r="X579" s="104"/>
      <c r="Y579" s="104"/>
      <c r="Z579" s="104"/>
      <c r="AA579" s="104"/>
      <c r="AB579" s="104"/>
      <c r="AC579" s="104"/>
      <c r="AD579" s="104"/>
      <c r="AE579" s="104"/>
      <c r="AF579" s="104"/>
      <c r="AG579" s="104"/>
      <c r="AH579" s="104"/>
      <c r="AI579" s="104"/>
      <c r="AJ579" s="104"/>
      <c r="AK579" s="104"/>
      <c r="AL579" s="104"/>
      <c r="AM579" s="104"/>
      <c r="AN579" s="104"/>
      <c r="AO579" s="104"/>
      <c r="AP579" s="104"/>
    </row>
    <row r="580" spans="1:42">
      <c r="A580" s="122" t="s">
        <v>1865</v>
      </c>
      <c r="B580" s="106" t="s">
        <v>1866</v>
      </c>
      <c r="C580" s="106" t="s">
        <v>1867</v>
      </c>
      <c r="D580" s="113" t="s">
        <v>1472</v>
      </c>
      <c r="E580" s="114">
        <v>32</v>
      </c>
      <c r="F580" s="113"/>
      <c r="G580" s="115">
        <v>6</v>
      </c>
      <c r="H580" s="113" t="e">
        <f t="shared" si="39"/>
        <v>#VALUE!</v>
      </c>
      <c r="I580" s="113">
        <v>657.732861587998</v>
      </c>
      <c r="J580" s="117">
        <f t="shared" si="40"/>
        <v>-657.732861587998</v>
      </c>
      <c r="K580" s="113"/>
      <c r="L580" s="117"/>
      <c r="M580" s="117">
        <f t="shared" si="41"/>
        <v>-657.732861587998</v>
      </c>
      <c r="N580" s="103"/>
      <c r="O580" s="103"/>
      <c r="P580" s="118" t="s">
        <v>1469</v>
      </c>
      <c r="Q580" s="104"/>
      <c r="R580" s="105"/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/>
      <c r="AC580" s="104"/>
      <c r="AD580" s="104"/>
      <c r="AE580" s="104"/>
      <c r="AF580" s="104"/>
      <c r="AG580" s="104"/>
      <c r="AH580" s="104"/>
      <c r="AI580" s="104"/>
      <c r="AJ580" s="104"/>
      <c r="AK580" s="104"/>
      <c r="AL580" s="104"/>
      <c r="AM580" s="104"/>
      <c r="AN580" s="104"/>
      <c r="AO580" s="104"/>
      <c r="AP580" s="104"/>
    </row>
    <row r="581" spans="1:42">
      <c r="A581" s="122" t="s">
        <v>1868</v>
      </c>
      <c r="B581" s="106" t="s">
        <v>1869</v>
      </c>
      <c r="C581" s="106" t="s">
        <v>1870</v>
      </c>
      <c r="D581" s="113" t="s">
        <v>1472</v>
      </c>
      <c r="E581" s="114">
        <v>32</v>
      </c>
      <c r="F581" s="113"/>
      <c r="G581" s="115">
        <v>6</v>
      </c>
      <c r="H581" s="113" t="e">
        <f t="shared" ref="H581:H644" si="42">I581/D581</f>
        <v>#VALUE!</v>
      </c>
      <c r="I581" s="113">
        <v>692.954793507484</v>
      </c>
      <c r="J581" s="117">
        <f t="shared" ref="J581:J644" si="43">F581-I581</f>
        <v>-692.954793507484</v>
      </c>
      <c r="K581" s="113"/>
      <c r="L581" s="117"/>
      <c r="M581" s="117">
        <f t="shared" si="41"/>
        <v>-692.954793507484</v>
      </c>
      <c r="N581" s="103"/>
      <c r="O581" s="103"/>
      <c r="P581" s="118" t="s">
        <v>1469</v>
      </c>
      <c r="Q581" s="104"/>
      <c r="R581" s="105"/>
      <c r="S581" s="104"/>
      <c r="T581" s="104"/>
      <c r="U581" s="104"/>
      <c r="V581" s="104"/>
      <c r="W581" s="104"/>
      <c r="X581" s="104"/>
      <c r="Y581" s="104"/>
      <c r="Z581" s="104"/>
      <c r="AA581" s="104"/>
      <c r="AB581" s="104"/>
      <c r="AC581" s="104"/>
      <c r="AD581" s="104"/>
      <c r="AE581" s="104"/>
      <c r="AF581" s="104"/>
      <c r="AG581" s="104"/>
      <c r="AH581" s="104"/>
      <c r="AI581" s="104"/>
      <c r="AJ581" s="104"/>
      <c r="AK581" s="104"/>
      <c r="AL581" s="104"/>
      <c r="AM581" s="104"/>
      <c r="AN581" s="104"/>
      <c r="AO581" s="104"/>
      <c r="AP581" s="104"/>
    </row>
    <row r="582" spans="1:42">
      <c r="A582" s="122" t="s">
        <v>1871</v>
      </c>
      <c r="B582" s="106" t="s">
        <v>1872</v>
      </c>
      <c r="C582" s="106" t="s">
        <v>1873</v>
      </c>
      <c r="D582" s="113" t="s">
        <v>1472</v>
      </c>
      <c r="E582" s="114">
        <v>32</v>
      </c>
      <c r="F582" s="113"/>
      <c r="G582" s="115">
        <v>18</v>
      </c>
      <c r="H582" s="113" t="e">
        <f t="shared" si="42"/>
        <v>#VALUE!</v>
      </c>
      <c r="I582" s="113">
        <v>1804.07153434037</v>
      </c>
      <c r="J582" s="117">
        <f t="shared" si="43"/>
        <v>-1804.07153434037</v>
      </c>
      <c r="K582" s="113"/>
      <c r="L582" s="117"/>
      <c r="M582" s="117">
        <f t="shared" si="41"/>
        <v>-1804.07153434037</v>
      </c>
      <c r="N582" s="103"/>
      <c r="O582" s="103"/>
      <c r="P582" s="118" t="s">
        <v>1469</v>
      </c>
      <c r="Q582" s="104"/>
      <c r="R582" s="105"/>
      <c r="S582" s="104"/>
      <c r="T582" s="104"/>
      <c r="U582" s="104"/>
      <c r="V582" s="104"/>
      <c r="W582" s="104"/>
      <c r="X582" s="104"/>
      <c r="Y582" s="104"/>
      <c r="Z582" s="104"/>
      <c r="AA582" s="104"/>
      <c r="AB582" s="104"/>
      <c r="AC582" s="104"/>
      <c r="AD582" s="104"/>
      <c r="AE582" s="104"/>
      <c r="AF582" s="104"/>
      <c r="AG582" s="104"/>
      <c r="AH582" s="104"/>
      <c r="AI582" s="104"/>
      <c r="AJ582" s="104"/>
      <c r="AK582" s="104"/>
      <c r="AL582" s="104"/>
      <c r="AM582" s="104"/>
      <c r="AN582" s="104"/>
      <c r="AO582" s="104"/>
      <c r="AP582" s="104"/>
    </row>
    <row r="583" spans="1:42">
      <c r="A583" s="122" t="s">
        <v>1874</v>
      </c>
      <c r="B583" s="106" t="s">
        <v>1875</v>
      </c>
      <c r="C583" s="106" t="s">
        <v>1876</v>
      </c>
      <c r="D583" s="113" t="s">
        <v>1468</v>
      </c>
      <c r="E583" s="114">
        <v>42</v>
      </c>
      <c r="F583" s="113"/>
      <c r="G583" s="115">
        <v>30</v>
      </c>
      <c r="H583" s="113" t="e">
        <f t="shared" si="42"/>
        <v>#VALUE!</v>
      </c>
      <c r="I583" s="113">
        <v>3089.88272347628</v>
      </c>
      <c r="J583" s="117">
        <f t="shared" si="43"/>
        <v>-3089.88272347628</v>
      </c>
      <c r="K583" s="113"/>
      <c r="L583" s="117"/>
      <c r="M583" s="117">
        <f t="shared" si="41"/>
        <v>-3089.88272347628</v>
      </c>
      <c r="N583" s="103"/>
      <c r="O583" s="103"/>
      <c r="P583" s="118" t="s">
        <v>1469</v>
      </c>
      <c r="Q583" s="104"/>
      <c r="R583" s="105"/>
      <c r="S583" s="104"/>
      <c r="T583" s="104"/>
      <c r="U583" s="104"/>
      <c r="V583" s="104"/>
      <c r="W583" s="104"/>
      <c r="X583" s="104"/>
      <c r="Y583" s="104"/>
      <c r="Z583" s="104"/>
      <c r="AA583" s="104"/>
      <c r="AB583" s="104"/>
      <c r="AC583" s="104"/>
      <c r="AD583" s="104"/>
      <c r="AE583" s="104"/>
      <c r="AF583" s="104"/>
      <c r="AG583" s="104"/>
      <c r="AH583" s="104"/>
      <c r="AI583" s="104"/>
      <c r="AJ583" s="104"/>
      <c r="AK583" s="104"/>
      <c r="AL583" s="104"/>
      <c r="AM583" s="104"/>
      <c r="AN583" s="104"/>
      <c r="AO583" s="104"/>
      <c r="AP583" s="104"/>
    </row>
    <row r="584" spans="1:42">
      <c r="A584" s="122" t="s">
        <v>1877</v>
      </c>
      <c r="B584" s="106" t="s">
        <v>1878</v>
      </c>
      <c r="C584" s="106" t="s">
        <v>1879</v>
      </c>
      <c r="D584" s="113" t="s">
        <v>1468</v>
      </c>
      <c r="E584" s="114">
        <v>32</v>
      </c>
      <c r="F584" s="113"/>
      <c r="G584" s="115">
        <v>4</v>
      </c>
      <c r="H584" s="113" t="e">
        <f t="shared" si="42"/>
        <v>#VALUE!</v>
      </c>
      <c r="I584" s="113">
        <v>412.311359242539</v>
      </c>
      <c r="J584" s="117">
        <f t="shared" si="43"/>
        <v>-412.311359242539</v>
      </c>
      <c r="K584" s="113"/>
      <c r="L584" s="117"/>
      <c r="M584" s="117">
        <f t="shared" si="41"/>
        <v>-412.311359242539</v>
      </c>
      <c r="N584" s="103"/>
      <c r="O584" s="103"/>
      <c r="P584" s="118" t="s">
        <v>1469</v>
      </c>
      <c r="Q584" s="104"/>
      <c r="R584" s="105"/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/>
      <c r="AC584" s="104"/>
      <c r="AD584" s="104"/>
      <c r="AE584" s="104"/>
      <c r="AF584" s="104"/>
      <c r="AG584" s="104"/>
      <c r="AH584" s="104"/>
      <c r="AI584" s="104"/>
      <c r="AJ584" s="104"/>
      <c r="AK584" s="104"/>
      <c r="AL584" s="104"/>
      <c r="AM584" s="104"/>
      <c r="AN584" s="104"/>
      <c r="AO584" s="104"/>
      <c r="AP584" s="104"/>
    </row>
    <row r="585" spans="1:42">
      <c r="A585" s="122" t="s">
        <v>1880</v>
      </c>
      <c r="B585" s="106" t="s">
        <v>1881</v>
      </c>
      <c r="C585" s="106" t="s">
        <v>1882</v>
      </c>
      <c r="D585" s="113" t="s">
        <v>1472</v>
      </c>
      <c r="E585" s="114">
        <v>20</v>
      </c>
      <c r="F585" s="113"/>
      <c r="G585" s="115">
        <v>5</v>
      </c>
      <c r="H585" s="113" t="e">
        <f t="shared" si="42"/>
        <v>#VALUE!</v>
      </c>
      <c r="I585" s="113">
        <v>500</v>
      </c>
      <c r="J585" s="117">
        <f t="shared" si="43"/>
        <v>-500</v>
      </c>
      <c r="K585" s="113"/>
      <c r="L585" s="117"/>
      <c r="M585" s="117">
        <f t="shared" si="41"/>
        <v>-500</v>
      </c>
      <c r="N585" s="103"/>
      <c r="O585" s="103"/>
      <c r="P585" s="118" t="s">
        <v>1469</v>
      </c>
      <c r="Q585" s="104"/>
      <c r="R585" s="105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/>
      <c r="AC585" s="104"/>
      <c r="AD585" s="104"/>
      <c r="AE585" s="104"/>
      <c r="AF585" s="104"/>
      <c r="AG585" s="104"/>
      <c r="AH585" s="104"/>
      <c r="AI585" s="104"/>
      <c r="AJ585" s="104"/>
      <c r="AK585" s="104"/>
      <c r="AL585" s="104"/>
      <c r="AM585" s="104"/>
      <c r="AN585" s="104"/>
      <c r="AO585" s="104"/>
      <c r="AP585" s="104"/>
    </row>
    <row r="586" spans="1:42">
      <c r="A586" s="122" t="s">
        <v>1883</v>
      </c>
      <c r="B586" s="106" t="s">
        <v>1884</v>
      </c>
      <c r="C586" s="106" t="s">
        <v>1885</v>
      </c>
      <c r="D586" s="113" t="s">
        <v>1472</v>
      </c>
      <c r="E586" s="114">
        <v>32</v>
      </c>
      <c r="F586" s="113"/>
      <c r="G586" s="115">
        <v>17</v>
      </c>
      <c r="H586" s="113" t="e">
        <f t="shared" si="42"/>
        <v>#VALUE!</v>
      </c>
      <c r="I586" s="113">
        <v>1753.1088509974</v>
      </c>
      <c r="J586" s="117">
        <f t="shared" si="43"/>
        <v>-1753.1088509974</v>
      </c>
      <c r="K586" s="113"/>
      <c r="L586" s="117"/>
      <c r="M586" s="117">
        <f t="shared" si="41"/>
        <v>-1753.1088509974</v>
      </c>
      <c r="N586" s="103"/>
      <c r="O586" s="103"/>
      <c r="P586" s="118" t="s">
        <v>1469</v>
      </c>
      <c r="Q586" s="104"/>
      <c r="R586" s="105"/>
      <c r="S586" s="104"/>
      <c r="T586" s="104"/>
      <c r="U586" s="104"/>
      <c r="V586" s="104"/>
      <c r="W586" s="104"/>
      <c r="X586" s="104"/>
      <c r="Y586" s="104"/>
      <c r="Z586" s="104"/>
      <c r="AA586" s="104"/>
      <c r="AB586" s="104"/>
      <c r="AC586" s="104"/>
      <c r="AD586" s="104"/>
      <c r="AE586" s="104"/>
      <c r="AF586" s="104"/>
      <c r="AG586" s="104"/>
      <c r="AH586" s="104"/>
      <c r="AI586" s="104"/>
      <c r="AJ586" s="104"/>
      <c r="AK586" s="104"/>
      <c r="AL586" s="104"/>
      <c r="AM586" s="104"/>
      <c r="AN586" s="104"/>
      <c r="AO586" s="104"/>
      <c r="AP586" s="104"/>
    </row>
    <row r="587" spans="1:42">
      <c r="A587" s="122" t="s">
        <v>1886</v>
      </c>
      <c r="B587" s="106" t="s">
        <v>1887</v>
      </c>
      <c r="C587" s="106" t="s">
        <v>1888</v>
      </c>
      <c r="D587" s="113" t="s">
        <v>1472</v>
      </c>
      <c r="E587" s="114">
        <v>32</v>
      </c>
      <c r="F587" s="113"/>
      <c r="G587" s="115">
        <v>17</v>
      </c>
      <c r="H587" s="113" t="e">
        <f t="shared" si="42"/>
        <v>#VALUE!</v>
      </c>
      <c r="I587" s="113">
        <v>1761.55547905386</v>
      </c>
      <c r="J587" s="117">
        <f t="shared" si="43"/>
        <v>-1761.55547905386</v>
      </c>
      <c r="K587" s="113"/>
      <c r="L587" s="117"/>
      <c r="M587" s="117">
        <f t="shared" si="41"/>
        <v>-1761.55547905386</v>
      </c>
      <c r="N587" s="103"/>
      <c r="O587" s="103"/>
      <c r="P587" s="118" t="s">
        <v>1469</v>
      </c>
      <c r="Q587" s="104"/>
      <c r="R587" s="105"/>
      <c r="S587" s="104"/>
      <c r="T587" s="104"/>
      <c r="U587" s="104"/>
      <c r="V587" s="104"/>
      <c r="W587" s="104"/>
      <c r="X587" s="104"/>
      <c r="Y587" s="104"/>
      <c r="Z587" s="104"/>
      <c r="AA587" s="104"/>
      <c r="AB587" s="104"/>
      <c r="AC587" s="104"/>
      <c r="AD587" s="104"/>
      <c r="AE587" s="104"/>
      <c r="AF587" s="104"/>
      <c r="AG587" s="104"/>
      <c r="AH587" s="104"/>
      <c r="AI587" s="104"/>
      <c r="AJ587" s="104"/>
      <c r="AK587" s="104"/>
      <c r="AL587" s="104"/>
      <c r="AM587" s="104"/>
      <c r="AN587" s="104"/>
      <c r="AO587" s="104"/>
      <c r="AP587" s="104"/>
    </row>
    <row r="588" spans="1:42">
      <c r="A588" s="122" t="s">
        <v>1889</v>
      </c>
      <c r="B588" s="106" t="s">
        <v>1890</v>
      </c>
      <c r="C588" s="106" t="s">
        <v>1891</v>
      </c>
      <c r="D588" s="113" t="s">
        <v>1468</v>
      </c>
      <c r="E588" s="114">
        <v>36</v>
      </c>
      <c r="F588" s="113"/>
      <c r="G588" s="115">
        <v>24</v>
      </c>
      <c r="H588" s="113" t="e">
        <f t="shared" si="42"/>
        <v>#VALUE!</v>
      </c>
      <c r="I588" s="113">
        <v>2470.02411373306</v>
      </c>
      <c r="J588" s="117">
        <f t="shared" si="43"/>
        <v>-2470.02411373306</v>
      </c>
      <c r="K588" s="113"/>
      <c r="L588" s="117"/>
      <c r="M588" s="117">
        <f t="shared" si="41"/>
        <v>-2470.02411373306</v>
      </c>
      <c r="N588" s="103"/>
      <c r="O588" s="103"/>
      <c r="P588" s="118" t="s">
        <v>1469</v>
      </c>
      <c r="Q588" s="104"/>
      <c r="R588" s="105"/>
      <c r="S588" s="104"/>
      <c r="T588" s="104"/>
      <c r="U588" s="104"/>
      <c r="V588" s="104"/>
      <c r="W588" s="104"/>
      <c r="X588" s="104"/>
      <c r="Y588" s="104"/>
      <c r="Z588" s="104"/>
      <c r="AA588" s="104"/>
      <c r="AB588" s="104"/>
      <c r="AC588" s="104"/>
      <c r="AD588" s="104"/>
      <c r="AE588" s="104"/>
      <c r="AF588" s="104"/>
      <c r="AG588" s="104"/>
      <c r="AH588" s="104"/>
      <c r="AI588" s="104"/>
      <c r="AJ588" s="104"/>
      <c r="AK588" s="104"/>
      <c r="AL588" s="104"/>
      <c r="AM588" s="104"/>
      <c r="AN588" s="104"/>
      <c r="AO588" s="104"/>
      <c r="AP588" s="104"/>
    </row>
    <row r="589" spans="1:42">
      <c r="A589" s="122" t="s">
        <v>1892</v>
      </c>
      <c r="B589" s="106" t="s">
        <v>1893</v>
      </c>
      <c r="C589" s="106" t="s">
        <v>1894</v>
      </c>
      <c r="D589" s="113" t="s">
        <v>1472</v>
      </c>
      <c r="E589" s="114">
        <v>32</v>
      </c>
      <c r="F589" s="113"/>
      <c r="G589" s="115">
        <v>5</v>
      </c>
      <c r="H589" s="113" t="e">
        <f t="shared" si="42"/>
        <v>#VALUE!</v>
      </c>
      <c r="I589" s="113">
        <v>537.739991325212</v>
      </c>
      <c r="J589" s="117">
        <f t="shared" si="43"/>
        <v>-537.739991325212</v>
      </c>
      <c r="K589" s="113"/>
      <c r="L589" s="117"/>
      <c r="M589" s="117">
        <f t="shared" si="41"/>
        <v>-537.739991325212</v>
      </c>
      <c r="N589" s="103"/>
      <c r="O589" s="103"/>
      <c r="P589" s="118" t="s">
        <v>1469</v>
      </c>
      <c r="Q589" s="104"/>
      <c r="R589" s="105"/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/>
      <c r="AC589" s="104"/>
      <c r="AD589" s="104"/>
      <c r="AE589" s="104"/>
      <c r="AF589" s="104"/>
      <c r="AG589" s="104"/>
      <c r="AH589" s="104"/>
      <c r="AI589" s="104"/>
      <c r="AJ589" s="104"/>
      <c r="AK589" s="104"/>
      <c r="AL589" s="104"/>
      <c r="AM589" s="104"/>
      <c r="AN589" s="104"/>
      <c r="AO589" s="104"/>
      <c r="AP589" s="104"/>
    </row>
    <row r="590" spans="1:42">
      <c r="A590" s="122" t="s">
        <v>1895</v>
      </c>
      <c r="B590" s="106" t="s">
        <v>1893</v>
      </c>
      <c r="C590" s="106" t="s">
        <v>1896</v>
      </c>
      <c r="D590" s="113" t="s">
        <v>1472</v>
      </c>
      <c r="E590" s="114">
        <v>32</v>
      </c>
      <c r="F590" s="113"/>
      <c r="G590" s="115">
        <v>4</v>
      </c>
      <c r="H590" s="113" t="e">
        <f t="shared" si="42"/>
        <v>#VALUE!</v>
      </c>
      <c r="I590" s="113">
        <v>482.300444103621</v>
      </c>
      <c r="J590" s="117">
        <f t="shared" si="43"/>
        <v>-482.300444103621</v>
      </c>
      <c r="K590" s="113"/>
      <c r="L590" s="117"/>
      <c r="M590" s="117">
        <f t="shared" si="41"/>
        <v>-482.300444103621</v>
      </c>
      <c r="N590" s="103"/>
      <c r="O590" s="103"/>
      <c r="P590" s="118" t="s">
        <v>1469</v>
      </c>
      <c r="Q590" s="104"/>
      <c r="R590" s="105"/>
      <c r="S590" s="104"/>
      <c r="T590" s="104"/>
      <c r="U590" s="104"/>
      <c r="V590" s="104"/>
      <c r="W590" s="104"/>
      <c r="X590" s="104"/>
      <c r="Y590" s="104"/>
      <c r="Z590" s="104"/>
      <c r="AA590" s="104"/>
      <c r="AB590" s="104"/>
      <c r="AC590" s="104"/>
      <c r="AD590" s="104"/>
      <c r="AE590" s="104"/>
      <c r="AF590" s="104"/>
      <c r="AG590" s="104"/>
      <c r="AH590" s="104"/>
      <c r="AI590" s="104"/>
      <c r="AJ590" s="104"/>
      <c r="AK590" s="104"/>
      <c r="AL590" s="104"/>
      <c r="AM590" s="104"/>
      <c r="AN590" s="104"/>
      <c r="AO590" s="104"/>
      <c r="AP590" s="104"/>
    </row>
    <row r="591" spans="1:42">
      <c r="A591" s="122" t="s">
        <v>1897</v>
      </c>
      <c r="B591" s="106" t="s">
        <v>1898</v>
      </c>
      <c r="C591" s="106" t="s">
        <v>1899</v>
      </c>
      <c r="D591" s="113" t="s">
        <v>1468</v>
      </c>
      <c r="E591" s="114">
        <v>20</v>
      </c>
      <c r="F591" s="113"/>
      <c r="G591" s="115">
        <v>1</v>
      </c>
      <c r="H591" s="113" t="e">
        <f t="shared" si="42"/>
        <v>#VALUE!</v>
      </c>
      <c r="I591" s="113">
        <v>100</v>
      </c>
      <c r="J591" s="117">
        <f t="shared" si="43"/>
        <v>-100</v>
      </c>
      <c r="K591" s="113"/>
      <c r="L591" s="117"/>
      <c r="M591" s="117">
        <f t="shared" si="41"/>
        <v>-100</v>
      </c>
      <c r="N591" s="103"/>
      <c r="O591" s="103"/>
      <c r="P591" s="118" t="s">
        <v>1469</v>
      </c>
      <c r="Q591" s="104"/>
      <c r="R591" s="105"/>
      <c r="S591" s="104"/>
      <c r="T591" s="104"/>
      <c r="U591" s="104"/>
      <c r="V591" s="104"/>
      <c r="W591" s="104"/>
      <c r="X591" s="104"/>
      <c r="Y591" s="104"/>
      <c r="Z591" s="104"/>
      <c r="AA591" s="104"/>
      <c r="AB591" s="104"/>
      <c r="AC591" s="104"/>
      <c r="AD591" s="104"/>
      <c r="AE591" s="104"/>
      <c r="AF591" s="104"/>
      <c r="AG591" s="104"/>
      <c r="AH591" s="104"/>
      <c r="AI591" s="104"/>
      <c r="AJ591" s="104"/>
      <c r="AK591" s="104"/>
      <c r="AL591" s="104"/>
      <c r="AM591" s="104"/>
      <c r="AN591" s="104"/>
      <c r="AO591" s="104"/>
      <c r="AP591" s="104"/>
    </row>
    <row r="592" spans="1:42">
      <c r="A592" s="122" t="s">
        <v>1900</v>
      </c>
      <c r="B592" s="106" t="s">
        <v>1901</v>
      </c>
      <c r="C592" s="106" t="s">
        <v>1902</v>
      </c>
      <c r="D592" s="113" t="s">
        <v>1472</v>
      </c>
      <c r="E592" s="114">
        <v>32</v>
      </c>
      <c r="F592" s="113"/>
      <c r="G592" s="115">
        <v>9</v>
      </c>
      <c r="H592" s="113" t="e">
        <f t="shared" si="42"/>
        <v>#VALUE!</v>
      </c>
      <c r="I592" s="113">
        <v>918.108327345455</v>
      </c>
      <c r="J592" s="117">
        <f t="shared" si="43"/>
        <v>-918.108327345455</v>
      </c>
      <c r="K592" s="113"/>
      <c r="L592" s="117"/>
      <c r="M592" s="117">
        <f t="shared" si="41"/>
        <v>-918.108327345455</v>
      </c>
      <c r="N592" s="103"/>
      <c r="O592" s="103"/>
      <c r="P592" s="118" t="s">
        <v>1469</v>
      </c>
      <c r="Q592" s="104"/>
      <c r="R592" s="105"/>
      <c r="S592" s="104"/>
      <c r="T592" s="104"/>
      <c r="U592" s="104"/>
      <c r="V592" s="104"/>
      <c r="W592" s="104"/>
      <c r="X592" s="104"/>
      <c r="Y592" s="104"/>
      <c r="Z592" s="104"/>
      <c r="AA592" s="104"/>
      <c r="AB592" s="104"/>
      <c r="AC592" s="104"/>
      <c r="AD592" s="104"/>
      <c r="AE592" s="104"/>
      <c r="AF592" s="104"/>
      <c r="AG592" s="104"/>
      <c r="AH592" s="104"/>
      <c r="AI592" s="104"/>
      <c r="AJ592" s="104"/>
      <c r="AK592" s="104"/>
      <c r="AL592" s="104"/>
      <c r="AM592" s="104"/>
      <c r="AN592" s="104"/>
      <c r="AO592" s="104"/>
      <c r="AP592" s="104"/>
    </row>
    <row r="593" spans="1:42">
      <c r="A593" s="122" t="s">
        <v>1903</v>
      </c>
      <c r="B593" s="106" t="s">
        <v>874</v>
      </c>
      <c r="C593" s="106" t="s">
        <v>1904</v>
      </c>
      <c r="D593" s="113" t="s">
        <v>1468</v>
      </c>
      <c r="E593" s="114">
        <v>36</v>
      </c>
      <c r="F593" s="113"/>
      <c r="G593" s="115">
        <v>24</v>
      </c>
      <c r="H593" s="113" t="e">
        <f t="shared" si="42"/>
        <v>#VALUE!</v>
      </c>
      <c r="I593" s="113">
        <v>2486.46314001709</v>
      </c>
      <c r="J593" s="117">
        <f t="shared" si="43"/>
        <v>-2486.46314001709</v>
      </c>
      <c r="K593" s="113"/>
      <c r="L593" s="117"/>
      <c r="M593" s="117">
        <f t="shared" si="41"/>
        <v>-2486.46314001709</v>
      </c>
      <c r="N593" s="103"/>
      <c r="O593" s="103"/>
      <c r="P593" s="118" t="s">
        <v>1469</v>
      </c>
      <c r="Q593" s="104"/>
      <c r="R593" s="105"/>
      <c r="S593" s="104"/>
      <c r="T593" s="104"/>
      <c r="U593" s="104"/>
      <c r="V593" s="104"/>
      <c r="W593" s="104"/>
      <c r="X593" s="104"/>
      <c r="Y593" s="104"/>
      <c r="Z593" s="104"/>
      <c r="AA593" s="104"/>
      <c r="AB593" s="104"/>
      <c r="AC593" s="104"/>
      <c r="AD593" s="104"/>
      <c r="AE593" s="104"/>
      <c r="AF593" s="104"/>
      <c r="AG593" s="104"/>
      <c r="AH593" s="104"/>
      <c r="AI593" s="104"/>
      <c r="AJ593" s="104"/>
      <c r="AK593" s="104"/>
      <c r="AL593" s="104"/>
      <c r="AM593" s="104"/>
      <c r="AN593" s="104"/>
      <c r="AO593" s="104"/>
      <c r="AP593" s="104"/>
    </row>
    <row r="594" spans="1:42">
      <c r="A594" s="122" t="s">
        <v>1905</v>
      </c>
      <c r="B594" s="106" t="s">
        <v>874</v>
      </c>
      <c r="C594" s="106" t="s">
        <v>1906</v>
      </c>
      <c r="D594" s="113"/>
      <c r="E594" s="114">
        <v>20</v>
      </c>
      <c r="F594" s="113"/>
      <c r="G594" s="115">
        <v>1</v>
      </c>
      <c r="H594" s="113" t="e">
        <f t="shared" si="42"/>
        <v>#DIV/0!</v>
      </c>
      <c r="I594" s="113">
        <v>100</v>
      </c>
      <c r="J594" s="117">
        <f t="shared" si="43"/>
        <v>-100</v>
      </c>
      <c r="K594" s="113"/>
      <c r="L594" s="117"/>
      <c r="M594" s="117">
        <f t="shared" si="41"/>
        <v>-100</v>
      </c>
      <c r="N594" s="103"/>
      <c r="O594" s="103"/>
      <c r="P594" s="118" t="s">
        <v>1469</v>
      </c>
      <c r="Q594" s="104" t="s">
        <v>886</v>
      </c>
      <c r="R594" s="105"/>
      <c r="S594" s="104"/>
      <c r="T594" s="104"/>
      <c r="U594" s="104"/>
      <c r="V594" s="104"/>
      <c r="W594" s="104"/>
      <c r="X594" s="104"/>
      <c r="Y594" s="104"/>
      <c r="Z594" s="104"/>
      <c r="AA594" s="104"/>
      <c r="AB594" s="104"/>
      <c r="AC594" s="104"/>
      <c r="AD594" s="104"/>
      <c r="AE594" s="104"/>
      <c r="AF594" s="104"/>
      <c r="AG594" s="104"/>
      <c r="AH594" s="104"/>
      <c r="AI594" s="104"/>
      <c r="AJ594" s="104"/>
      <c r="AK594" s="104"/>
      <c r="AL594" s="104"/>
      <c r="AM594" s="104"/>
      <c r="AN594" s="104"/>
      <c r="AO594" s="104"/>
      <c r="AP594" s="104"/>
    </row>
    <row r="595" spans="1:42">
      <c r="A595" s="122" t="s">
        <v>1907</v>
      </c>
      <c r="B595" s="106" t="s">
        <v>1908</v>
      </c>
      <c r="C595" s="106" t="s">
        <v>1909</v>
      </c>
      <c r="D595" s="113" t="s">
        <v>1472</v>
      </c>
      <c r="E595" s="114">
        <v>32</v>
      </c>
      <c r="F595" s="113"/>
      <c r="G595" s="115">
        <v>29</v>
      </c>
      <c r="H595" s="113" t="e">
        <f t="shared" si="42"/>
        <v>#VALUE!</v>
      </c>
      <c r="I595" s="113">
        <v>2954.53234735754</v>
      </c>
      <c r="J595" s="117">
        <f t="shared" si="43"/>
        <v>-2954.53234735754</v>
      </c>
      <c r="K595" s="113"/>
      <c r="L595" s="117"/>
      <c r="M595" s="117">
        <f t="shared" si="41"/>
        <v>-2954.53234735754</v>
      </c>
      <c r="N595" s="103"/>
      <c r="O595" s="103"/>
      <c r="P595" s="118" t="s">
        <v>1469</v>
      </c>
      <c r="Q595" s="104"/>
      <c r="R595" s="105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/>
      <c r="AC595" s="104"/>
      <c r="AD595" s="104"/>
      <c r="AE595" s="104"/>
      <c r="AF595" s="104"/>
      <c r="AG595" s="104"/>
      <c r="AH595" s="104"/>
      <c r="AI595" s="104"/>
      <c r="AJ595" s="104"/>
      <c r="AK595" s="104"/>
      <c r="AL595" s="104"/>
      <c r="AM595" s="104"/>
      <c r="AN595" s="104"/>
      <c r="AO595" s="104"/>
      <c r="AP595" s="104"/>
    </row>
    <row r="596" spans="1:42">
      <c r="A596" s="122" t="s">
        <v>1910</v>
      </c>
      <c r="B596" s="106" t="s">
        <v>367</v>
      </c>
      <c r="C596" s="106" t="s">
        <v>1911</v>
      </c>
      <c r="D596" s="113" t="s">
        <v>1472</v>
      </c>
      <c r="E596" s="114">
        <v>32</v>
      </c>
      <c r="F596" s="113"/>
      <c r="G596" s="115">
        <v>6</v>
      </c>
      <c r="H596" s="113" t="e">
        <f t="shared" si="42"/>
        <v>#VALUE!</v>
      </c>
      <c r="I596" s="113">
        <v>657.732861587998</v>
      </c>
      <c r="J596" s="117">
        <f t="shared" si="43"/>
        <v>-657.732861587998</v>
      </c>
      <c r="K596" s="113"/>
      <c r="L596" s="117"/>
      <c r="M596" s="117">
        <f t="shared" si="41"/>
        <v>-657.732861587998</v>
      </c>
      <c r="N596" s="103"/>
      <c r="O596" s="103"/>
      <c r="P596" s="118" t="s">
        <v>1469</v>
      </c>
      <c r="Q596" s="104"/>
      <c r="R596" s="105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/>
      <c r="AC596" s="104"/>
      <c r="AD596" s="104"/>
      <c r="AE596" s="104"/>
      <c r="AF596" s="104"/>
      <c r="AG596" s="104"/>
      <c r="AH596" s="104"/>
      <c r="AI596" s="104"/>
      <c r="AJ596" s="104"/>
      <c r="AK596" s="104"/>
      <c r="AL596" s="104"/>
      <c r="AM596" s="104"/>
      <c r="AN596" s="104"/>
      <c r="AO596" s="104"/>
      <c r="AP596" s="104"/>
    </row>
    <row r="597" spans="1:42">
      <c r="A597" s="122" t="s">
        <v>1912</v>
      </c>
      <c r="B597" s="106" t="s">
        <v>1913</v>
      </c>
      <c r="C597" s="106" t="s">
        <v>1914</v>
      </c>
      <c r="D597" s="113" t="s">
        <v>1472</v>
      </c>
      <c r="E597" s="114">
        <v>32</v>
      </c>
      <c r="F597" s="113"/>
      <c r="G597" s="115">
        <v>1</v>
      </c>
      <c r="H597" s="113" t="e">
        <f t="shared" si="42"/>
        <v>#VALUE!</v>
      </c>
      <c r="I597" s="113">
        <v>160.402853788949</v>
      </c>
      <c r="J597" s="117">
        <f t="shared" si="43"/>
        <v>-160.402853788949</v>
      </c>
      <c r="K597" s="113"/>
      <c r="L597" s="117"/>
      <c r="M597" s="117">
        <f t="shared" si="41"/>
        <v>-160.402853788949</v>
      </c>
      <c r="N597" s="103"/>
      <c r="O597" s="103"/>
      <c r="P597" s="118" t="s">
        <v>1469</v>
      </c>
      <c r="Q597" s="104"/>
      <c r="R597" s="105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/>
      <c r="AC597" s="104"/>
      <c r="AD597" s="104"/>
      <c r="AE597" s="104"/>
      <c r="AF597" s="104"/>
      <c r="AG597" s="104"/>
      <c r="AH597" s="104"/>
      <c r="AI597" s="104"/>
      <c r="AJ597" s="104"/>
      <c r="AK597" s="104"/>
      <c r="AL597" s="104"/>
      <c r="AM597" s="104"/>
      <c r="AN597" s="104"/>
      <c r="AO597" s="104"/>
      <c r="AP597" s="104"/>
    </row>
    <row r="598" spans="1:42">
      <c r="A598" s="122" t="s">
        <v>1915</v>
      </c>
      <c r="B598" s="106" t="s">
        <v>1916</v>
      </c>
      <c r="C598" s="106" t="s">
        <v>1917</v>
      </c>
      <c r="D598" s="113" t="s">
        <v>1472</v>
      </c>
      <c r="E598" s="114">
        <v>20</v>
      </c>
      <c r="F598" s="113"/>
      <c r="G598" s="115">
        <v>5</v>
      </c>
      <c r="H598" s="113" t="e">
        <f t="shared" si="42"/>
        <v>#VALUE!</v>
      </c>
      <c r="I598" s="113">
        <v>500</v>
      </c>
      <c r="J598" s="117">
        <f t="shared" si="43"/>
        <v>-500</v>
      </c>
      <c r="K598" s="113"/>
      <c r="L598" s="117"/>
      <c r="M598" s="117">
        <f t="shared" si="41"/>
        <v>-500</v>
      </c>
      <c r="N598" s="103"/>
      <c r="O598" s="103"/>
      <c r="P598" s="118" t="s">
        <v>1469</v>
      </c>
      <c r="Q598" s="104"/>
      <c r="R598" s="105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/>
      <c r="AC598" s="104"/>
      <c r="AD598" s="104"/>
      <c r="AE598" s="104"/>
      <c r="AF598" s="104"/>
      <c r="AG598" s="104"/>
      <c r="AH598" s="104"/>
      <c r="AI598" s="104"/>
      <c r="AJ598" s="104"/>
      <c r="AK598" s="104"/>
      <c r="AL598" s="104"/>
      <c r="AM598" s="104"/>
      <c r="AN598" s="104"/>
      <c r="AO598" s="104"/>
      <c r="AP598" s="104"/>
    </row>
    <row r="599" spans="1:42">
      <c r="A599" s="122" t="s">
        <v>1918</v>
      </c>
      <c r="B599" s="106" t="s">
        <v>1919</v>
      </c>
      <c r="C599" s="106" t="s">
        <v>1920</v>
      </c>
      <c r="D599" s="113" t="s">
        <v>1468</v>
      </c>
      <c r="E599" s="114">
        <v>32</v>
      </c>
      <c r="F599" s="113"/>
      <c r="G599" s="115">
        <v>17</v>
      </c>
      <c r="H599" s="113" t="e">
        <f t="shared" si="42"/>
        <v>#VALUE!</v>
      </c>
      <c r="I599" s="113">
        <v>1761.55547905386</v>
      </c>
      <c r="J599" s="117">
        <f t="shared" si="43"/>
        <v>-1761.55547905386</v>
      </c>
      <c r="K599" s="113"/>
      <c r="L599" s="117"/>
      <c r="M599" s="117">
        <f t="shared" si="41"/>
        <v>-1761.55547905386</v>
      </c>
      <c r="N599" s="103"/>
      <c r="O599" s="103"/>
      <c r="P599" s="118" t="s">
        <v>1469</v>
      </c>
      <c r="Q599" s="104"/>
      <c r="R599" s="105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/>
      <c r="AC599" s="104"/>
      <c r="AD599" s="104"/>
      <c r="AE599" s="104"/>
      <c r="AF599" s="104"/>
      <c r="AG599" s="104"/>
      <c r="AH599" s="104"/>
      <c r="AI599" s="104"/>
      <c r="AJ599" s="104"/>
      <c r="AK599" s="104"/>
      <c r="AL599" s="104"/>
      <c r="AM599" s="104"/>
      <c r="AN599" s="104"/>
      <c r="AO599" s="104"/>
      <c r="AP599" s="104"/>
    </row>
    <row r="600" spans="1:42">
      <c r="A600" s="122" t="s">
        <v>1921</v>
      </c>
      <c r="B600" s="106" t="s">
        <v>1922</v>
      </c>
      <c r="C600" s="106" t="s">
        <v>1923</v>
      </c>
      <c r="D600" s="113" t="s">
        <v>1468</v>
      </c>
      <c r="E600" s="114">
        <v>32</v>
      </c>
      <c r="F600" s="113"/>
      <c r="G600" s="115">
        <v>1</v>
      </c>
      <c r="H600" s="113" t="e">
        <f t="shared" si="42"/>
        <v>#VALUE!</v>
      </c>
      <c r="I600" s="113">
        <v>182.795443106687</v>
      </c>
      <c r="J600" s="117">
        <f t="shared" si="43"/>
        <v>-182.795443106687</v>
      </c>
      <c r="K600" s="113"/>
      <c r="L600" s="117"/>
      <c r="M600" s="117">
        <f t="shared" si="41"/>
        <v>-182.795443106687</v>
      </c>
      <c r="N600" s="103"/>
      <c r="O600" s="103"/>
      <c r="P600" s="118" t="s">
        <v>1469</v>
      </c>
      <c r="Q600" s="104"/>
      <c r="R600" s="105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/>
      <c r="AC600" s="104"/>
      <c r="AD600" s="104"/>
      <c r="AE600" s="104"/>
      <c r="AF600" s="104"/>
      <c r="AG600" s="104"/>
      <c r="AH600" s="104"/>
      <c r="AI600" s="104"/>
      <c r="AJ600" s="104"/>
      <c r="AK600" s="104"/>
      <c r="AL600" s="104"/>
      <c r="AM600" s="104"/>
      <c r="AN600" s="104"/>
      <c r="AO600" s="104"/>
      <c r="AP600" s="104"/>
    </row>
    <row r="601" spans="1:42">
      <c r="A601" s="122" t="s">
        <v>1924</v>
      </c>
      <c r="B601" s="106" t="s">
        <v>1925</v>
      </c>
      <c r="C601" s="106" t="s">
        <v>1613</v>
      </c>
      <c r="D601" s="113" t="s">
        <v>1472</v>
      </c>
      <c r="E601" s="114">
        <v>32</v>
      </c>
      <c r="F601" s="113"/>
      <c r="G601" s="115">
        <v>33</v>
      </c>
      <c r="H601" s="113" t="e">
        <f t="shared" si="42"/>
        <v>#VALUE!</v>
      </c>
      <c r="I601" s="113">
        <v>3361.55547905386</v>
      </c>
      <c r="J601" s="117">
        <f t="shared" si="43"/>
        <v>-3361.55547905386</v>
      </c>
      <c r="K601" s="113"/>
      <c r="L601" s="117"/>
      <c r="M601" s="117">
        <f t="shared" si="41"/>
        <v>-3361.55547905386</v>
      </c>
      <c r="N601" s="103"/>
      <c r="O601" s="103"/>
      <c r="P601" s="118" t="s">
        <v>1469</v>
      </c>
      <c r="Q601" s="104"/>
      <c r="R601" s="105"/>
      <c r="S601" s="104"/>
      <c r="T601" s="104"/>
      <c r="U601" s="104"/>
      <c r="V601" s="104"/>
      <c r="W601" s="104"/>
      <c r="X601" s="104"/>
      <c r="Y601" s="104"/>
      <c r="Z601" s="104"/>
      <c r="AA601" s="104"/>
      <c r="AB601" s="104"/>
      <c r="AC601" s="104"/>
      <c r="AD601" s="104"/>
      <c r="AE601" s="104"/>
      <c r="AF601" s="104"/>
      <c r="AG601" s="104"/>
      <c r="AH601" s="104"/>
      <c r="AI601" s="104"/>
      <c r="AJ601" s="104"/>
      <c r="AK601" s="104"/>
      <c r="AL601" s="104"/>
      <c r="AM601" s="104"/>
      <c r="AN601" s="104"/>
      <c r="AO601" s="104"/>
      <c r="AP601" s="104"/>
    </row>
    <row r="602" spans="1:42">
      <c r="A602" s="122" t="s">
        <v>1926</v>
      </c>
      <c r="B602" s="106" t="s">
        <v>957</v>
      </c>
      <c r="C602" s="106" t="s">
        <v>1927</v>
      </c>
      <c r="D602" s="113" t="s">
        <v>1468</v>
      </c>
      <c r="E602" s="114">
        <v>32</v>
      </c>
      <c r="F602" s="113"/>
      <c r="G602" s="115">
        <v>69</v>
      </c>
      <c r="H602" s="113" t="e">
        <f t="shared" si="42"/>
        <v>#VALUE!</v>
      </c>
      <c r="I602" s="113">
        <v>6950</v>
      </c>
      <c r="J602" s="117">
        <f t="shared" si="43"/>
        <v>-6950</v>
      </c>
      <c r="K602" s="113"/>
      <c r="L602" s="117"/>
      <c r="M602" s="117">
        <f t="shared" si="41"/>
        <v>-6950</v>
      </c>
      <c r="N602" s="103"/>
      <c r="O602" s="103"/>
      <c r="P602" s="118" t="s">
        <v>1469</v>
      </c>
      <c r="Q602" s="104"/>
      <c r="R602" s="105"/>
      <c r="S602" s="104"/>
      <c r="T602" s="104"/>
      <c r="U602" s="104"/>
      <c r="V602" s="104"/>
      <c r="W602" s="104"/>
      <c r="X602" s="104"/>
      <c r="Y602" s="104"/>
      <c r="Z602" s="104"/>
      <c r="AA602" s="104"/>
      <c r="AB602" s="104"/>
      <c r="AC602" s="104"/>
      <c r="AD602" s="104"/>
      <c r="AE602" s="104"/>
      <c r="AF602" s="104"/>
      <c r="AG602" s="104"/>
      <c r="AH602" s="104"/>
      <c r="AI602" s="104"/>
      <c r="AJ602" s="104"/>
      <c r="AK602" s="104"/>
      <c r="AL602" s="104"/>
      <c r="AM602" s="104"/>
      <c r="AN602" s="104"/>
      <c r="AO602" s="104"/>
      <c r="AP602" s="104"/>
    </row>
    <row r="603" spans="1:42">
      <c r="A603" s="122" t="s">
        <v>1928</v>
      </c>
      <c r="B603" s="106" t="s">
        <v>1013</v>
      </c>
      <c r="C603" s="106" t="s">
        <v>1929</v>
      </c>
      <c r="D603" s="113" t="s">
        <v>1468</v>
      </c>
      <c r="E603" s="114">
        <v>32</v>
      </c>
      <c r="F603" s="113"/>
      <c r="G603" s="115">
        <v>17</v>
      </c>
      <c r="H603" s="113" t="e">
        <f t="shared" si="42"/>
        <v>#VALUE!</v>
      </c>
      <c r="I603" s="113">
        <v>1761.55547905386</v>
      </c>
      <c r="J603" s="117">
        <f t="shared" si="43"/>
        <v>-1761.55547905386</v>
      </c>
      <c r="K603" s="113"/>
      <c r="L603" s="117"/>
      <c r="M603" s="117">
        <f t="shared" si="41"/>
        <v>-1761.55547905386</v>
      </c>
      <c r="N603" s="103"/>
      <c r="O603" s="103"/>
      <c r="P603" s="118" t="s">
        <v>1469</v>
      </c>
      <c r="Q603" s="104"/>
      <c r="R603" s="105"/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/>
      <c r="AC603" s="104"/>
      <c r="AD603" s="104"/>
      <c r="AE603" s="104"/>
      <c r="AF603" s="104"/>
      <c r="AG603" s="104"/>
      <c r="AH603" s="104"/>
      <c r="AI603" s="104"/>
      <c r="AJ603" s="104"/>
      <c r="AK603" s="104"/>
      <c r="AL603" s="104"/>
      <c r="AM603" s="104"/>
      <c r="AN603" s="104"/>
      <c r="AO603" s="104"/>
      <c r="AP603" s="104"/>
    </row>
    <row r="604" spans="1:42">
      <c r="A604" s="122" t="s">
        <v>1930</v>
      </c>
      <c r="B604" s="106" t="s">
        <v>1931</v>
      </c>
      <c r="C604" s="106" t="s">
        <v>1932</v>
      </c>
      <c r="D604" s="113" t="s">
        <v>1472</v>
      </c>
      <c r="E604" s="114">
        <v>32</v>
      </c>
      <c r="F604" s="113"/>
      <c r="G604" s="115">
        <v>1</v>
      </c>
      <c r="H604" s="113" t="e">
        <f t="shared" si="42"/>
        <v>#VALUE!</v>
      </c>
      <c r="I604" s="113">
        <v>160.402853788949</v>
      </c>
      <c r="J604" s="117">
        <f t="shared" si="43"/>
        <v>-160.402853788949</v>
      </c>
      <c r="K604" s="113"/>
      <c r="L604" s="117"/>
      <c r="M604" s="117">
        <f t="shared" si="41"/>
        <v>-160.402853788949</v>
      </c>
      <c r="N604" s="103"/>
      <c r="O604" s="103"/>
      <c r="P604" s="118" t="s">
        <v>1469</v>
      </c>
      <c r="Q604" s="104"/>
      <c r="R604" s="105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/>
      <c r="AC604" s="104"/>
      <c r="AD604" s="104"/>
      <c r="AE604" s="104"/>
      <c r="AF604" s="104"/>
      <c r="AG604" s="104"/>
      <c r="AH604" s="104"/>
      <c r="AI604" s="104"/>
      <c r="AJ604" s="104"/>
      <c r="AK604" s="104"/>
      <c r="AL604" s="104"/>
      <c r="AM604" s="104"/>
      <c r="AN604" s="104"/>
      <c r="AO604" s="104"/>
      <c r="AP604" s="104"/>
    </row>
    <row r="605" spans="1:42">
      <c r="A605" s="122" t="s">
        <v>1933</v>
      </c>
      <c r="B605" s="106" t="s">
        <v>970</v>
      </c>
      <c r="C605" s="106" t="s">
        <v>1934</v>
      </c>
      <c r="D605" s="113" t="s">
        <v>1468</v>
      </c>
      <c r="E605" s="114">
        <v>32</v>
      </c>
      <c r="F605" s="113"/>
      <c r="G605" s="115">
        <v>2</v>
      </c>
      <c r="H605" s="113" t="e">
        <f t="shared" si="42"/>
        <v>#VALUE!</v>
      </c>
      <c r="I605" s="113">
        <v>235.787506553074</v>
      </c>
      <c r="J605" s="117">
        <f t="shared" si="43"/>
        <v>-235.787506553074</v>
      </c>
      <c r="K605" s="113"/>
      <c r="L605" s="117"/>
      <c r="M605" s="117">
        <f t="shared" si="41"/>
        <v>-235.787506553074</v>
      </c>
      <c r="N605" s="103"/>
      <c r="O605" s="103"/>
      <c r="P605" s="118" t="s">
        <v>1469</v>
      </c>
      <c r="Q605" s="104"/>
      <c r="R605" s="105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/>
      <c r="AC605" s="104"/>
      <c r="AD605" s="104"/>
      <c r="AE605" s="104"/>
      <c r="AF605" s="104"/>
      <c r="AG605" s="104"/>
      <c r="AH605" s="104"/>
      <c r="AI605" s="104"/>
      <c r="AJ605" s="104"/>
      <c r="AK605" s="104"/>
      <c r="AL605" s="104"/>
      <c r="AM605" s="104"/>
      <c r="AN605" s="104"/>
      <c r="AO605" s="104"/>
      <c r="AP605" s="104"/>
    </row>
    <row r="606" spans="1:42">
      <c r="A606" s="122" t="s">
        <v>1935</v>
      </c>
      <c r="B606" s="106" t="s">
        <v>970</v>
      </c>
      <c r="C606" s="106" t="s">
        <v>1936</v>
      </c>
      <c r="D606" s="113" t="s">
        <v>1472</v>
      </c>
      <c r="E606" s="114">
        <v>20</v>
      </c>
      <c r="F606" s="113"/>
      <c r="G606" s="115">
        <v>1</v>
      </c>
      <c r="H606" s="113" t="e">
        <f t="shared" si="42"/>
        <v>#VALUE!</v>
      </c>
      <c r="I606" s="113">
        <v>100</v>
      </c>
      <c r="J606" s="117">
        <f t="shared" si="43"/>
        <v>-100</v>
      </c>
      <c r="K606" s="113"/>
      <c r="L606" s="117"/>
      <c r="M606" s="117">
        <f t="shared" si="41"/>
        <v>-100</v>
      </c>
      <c r="N606" s="103"/>
      <c r="O606" s="103"/>
      <c r="P606" s="118" t="s">
        <v>1469</v>
      </c>
      <c r="Q606" s="104"/>
      <c r="R606" s="105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/>
      <c r="AC606" s="104"/>
      <c r="AD606" s="104"/>
      <c r="AE606" s="104"/>
      <c r="AF606" s="104"/>
      <c r="AG606" s="104"/>
      <c r="AH606" s="104"/>
      <c r="AI606" s="104"/>
      <c r="AJ606" s="104"/>
      <c r="AK606" s="104"/>
      <c r="AL606" s="104"/>
      <c r="AM606" s="104"/>
      <c r="AN606" s="104"/>
      <c r="AO606" s="104"/>
      <c r="AP606" s="104"/>
    </row>
    <row r="607" spans="1:42">
      <c r="A607" s="122" t="s">
        <v>1937</v>
      </c>
      <c r="B607" s="106" t="s">
        <v>1938</v>
      </c>
      <c r="C607" s="106" t="s">
        <v>1939</v>
      </c>
      <c r="D607" s="113" t="s">
        <v>1472</v>
      </c>
      <c r="E607" s="114">
        <v>41</v>
      </c>
      <c r="F607" s="113"/>
      <c r="G607" s="115">
        <v>29</v>
      </c>
      <c r="H607" s="113" t="e">
        <f t="shared" si="42"/>
        <v>#VALUE!</v>
      </c>
      <c r="I607" s="113">
        <v>2900.23613744437</v>
      </c>
      <c r="J607" s="117">
        <f t="shared" si="43"/>
        <v>-2900.23613744437</v>
      </c>
      <c r="K607" s="113"/>
      <c r="L607" s="117"/>
      <c r="M607" s="117">
        <f t="shared" si="41"/>
        <v>-2900.23613744437</v>
      </c>
      <c r="N607" s="103"/>
      <c r="O607" s="103"/>
      <c r="P607" s="118" t="s">
        <v>1469</v>
      </c>
      <c r="Q607" s="104"/>
      <c r="R607" s="105"/>
      <c r="S607" s="104"/>
      <c r="T607" s="104"/>
      <c r="U607" s="104"/>
      <c r="V607" s="104"/>
      <c r="W607" s="104"/>
      <c r="X607" s="104"/>
      <c r="Y607" s="104"/>
      <c r="Z607" s="104"/>
      <c r="AA607" s="104"/>
      <c r="AB607" s="104"/>
      <c r="AC607" s="104"/>
      <c r="AD607" s="104"/>
      <c r="AE607" s="104"/>
      <c r="AF607" s="104"/>
      <c r="AG607" s="104"/>
      <c r="AH607" s="104"/>
      <c r="AI607" s="104"/>
      <c r="AJ607" s="104"/>
      <c r="AK607" s="104"/>
      <c r="AL607" s="104"/>
      <c r="AM607" s="104"/>
      <c r="AN607" s="104"/>
      <c r="AO607" s="104"/>
      <c r="AP607" s="104"/>
    </row>
    <row r="608" spans="1:42">
      <c r="A608" s="122" t="s">
        <v>1940</v>
      </c>
      <c r="B608" s="106" t="s">
        <v>1941</v>
      </c>
      <c r="C608" s="106" t="s">
        <v>1942</v>
      </c>
      <c r="D608" s="113" t="s">
        <v>1472</v>
      </c>
      <c r="E608" s="114">
        <v>32</v>
      </c>
      <c r="F608" s="113"/>
      <c r="G608" s="115">
        <v>11</v>
      </c>
      <c r="H608" s="113" t="e">
        <f t="shared" si="42"/>
        <v>#VALUE!</v>
      </c>
      <c r="I608" s="113">
        <v>1100.80226016892</v>
      </c>
      <c r="J608" s="117">
        <f t="shared" si="43"/>
        <v>-1100.80226016892</v>
      </c>
      <c r="K608" s="113"/>
      <c r="L608" s="117"/>
      <c r="M608" s="117">
        <f t="shared" si="41"/>
        <v>-1100.80226016892</v>
      </c>
      <c r="N608" s="103"/>
      <c r="O608" s="103"/>
      <c r="P608" s="118" t="s">
        <v>1469</v>
      </c>
      <c r="Q608" s="104"/>
      <c r="R608" s="105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/>
      <c r="AC608" s="104"/>
      <c r="AD608" s="104"/>
      <c r="AE608" s="104"/>
      <c r="AF608" s="104"/>
      <c r="AG608" s="104"/>
      <c r="AH608" s="104"/>
      <c r="AI608" s="104"/>
      <c r="AJ608" s="104"/>
      <c r="AK608" s="104"/>
      <c r="AL608" s="104"/>
      <c r="AM608" s="104"/>
      <c r="AN608" s="104"/>
      <c r="AO608" s="104"/>
      <c r="AP608" s="104"/>
    </row>
    <row r="609" spans="1:42">
      <c r="A609" s="122" t="s">
        <v>1943</v>
      </c>
      <c r="B609" s="106" t="s">
        <v>1944</v>
      </c>
      <c r="C609" s="106" t="s">
        <v>1945</v>
      </c>
      <c r="D609" s="113" t="s">
        <v>1468</v>
      </c>
      <c r="E609" s="114">
        <v>32</v>
      </c>
      <c r="F609" s="113"/>
      <c r="G609" s="115">
        <v>19</v>
      </c>
      <c r="H609" s="113" t="e">
        <f t="shared" si="42"/>
        <v>#VALUE!</v>
      </c>
      <c r="I609" s="113">
        <v>1914.96</v>
      </c>
      <c r="J609" s="117">
        <f t="shared" si="43"/>
        <v>-1914.96</v>
      </c>
      <c r="K609" s="113"/>
      <c r="L609" s="117"/>
      <c r="M609" s="117">
        <f t="shared" si="41"/>
        <v>-1914.96</v>
      </c>
      <c r="N609" s="103"/>
      <c r="O609" s="103"/>
      <c r="P609" s="118" t="s">
        <v>1469</v>
      </c>
      <c r="Q609" s="104"/>
      <c r="R609" s="105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/>
      <c r="AC609" s="104"/>
      <c r="AD609" s="104"/>
      <c r="AE609" s="104"/>
      <c r="AF609" s="104"/>
      <c r="AG609" s="104"/>
      <c r="AH609" s="104"/>
      <c r="AI609" s="104"/>
      <c r="AJ609" s="104"/>
      <c r="AK609" s="104"/>
      <c r="AL609" s="104"/>
      <c r="AM609" s="104"/>
      <c r="AN609" s="104"/>
      <c r="AO609" s="104"/>
      <c r="AP609" s="104"/>
    </row>
    <row r="610" spans="1:42">
      <c r="A610" s="122" t="s">
        <v>1946</v>
      </c>
      <c r="B610" s="106" t="s">
        <v>1947</v>
      </c>
      <c r="C610" s="106" t="s">
        <v>1948</v>
      </c>
      <c r="D610" s="113" t="s">
        <v>1472</v>
      </c>
      <c r="E610" s="114">
        <v>35</v>
      </c>
      <c r="F610" s="113"/>
      <c r="G610" s="115">
        <v>23</v>
      </c>
      <c r="H610" s="113" t="e">
        <f t="shared" si="42"/>
        <v>#VALUE!</v>
      </c>
      <c r="I610" s="113">
        <v>2386.99187681702</v>
      </c>
      <c r="J610" s="117">
        <f t="shared" si="43"/>
        <v>-2386.99187681702</v>
      </c>
      <c r="K610" s="113"/>
      <c r="L610" s="117"/>
      <c r="M610" s="117">
        <f t="shared" si="41"/>
        <v>-2386.99187681702</v>
      </c>
      <c r="N610" s="103"/>
      <c r="O610" s="103"/>
      <c r="P610" s="118" t="s">
        <v>1469</v>
      </c>
      <c r="Q610" s="104"/>
      <c r="R610" s="105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/>
      <c r="AC610" s="104"/>
      <c r="AD610" s="104"/>
      <c r="AE610" s="104"/>
      <c r="AF610" s="104"/>
      <c r="AG610" s="104"/>
      <c r="AH610" s="104"/>
      <c r="AI610" s="104"/>
      <c r="AJ610" s="104"/>
      <c r="AK610" s="104"/>
      <c r="AL610" s="104"/>
      <c r="AM610" s="104"/>
      <c r="AN610" s="104"/>
      <c r="AO610" s="104"/>
      <c r="AP610" s="104"/>
    </row>
    <row r="611" spans="1:42">
      <c r="A611" s="122" t="s">
        <v>1949</v>
      </c>
      <c r="B611" s="106" t="s">
        <v>999</v>
      </c>
      <c r="C611" s="106" t="s">
        <v>1950</v>
      </c>
      <c r="D611" s="113" t="s">
        <v>1468</v>
      </c>
      <c r="E611" s="114">
        <v>32</v>
      </c>
      <c r="F611" s="113"/>
      <c r="G611" s="115">
        <v>31</v>
      </c>
      <c r="H611" s="113" t="e">
        <f t="shared" si="42"/>
        <v>#VALUE!</v>
      </c>
      <c r="I611" s="113">
        <v>3146.1034739636</v>
      </c>
      <c r="J611" s="117">
        <f t="shared" si="43"/>
        <v>-3146.1034739636</v>
      </c>
      <c r="K611" s="113"/>
      <c r="L611" s="117"/>
      <c r="M611" s="117">
        <f t="shared" si="41"/>
        <v>-3146.1034739636</v>
      </c>
      <c r="N611" s="103"/>
      <c r="O611" s="103"/>
      <c r="P611" s="118" t="s">
        <v>1469</v>
      </c>
      <c r="Q611" s="104"/>
      <c r="R611" s="105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/>
      <c r="AC611" s="104"/>
      <c r="AD611" s="104"/>
      <c r="AE611" s="104"/>
      <c r="AF611" s="104"/>
      <c r="AG611" s="104"/>
      <c r="AH611" s="104"/>
      <c r="AI611" s="104"/>
      <c r="AJ611" s="104"/>
      <c r="AK611" s="104"/>
      <c r="AL611" s="104"/>
      <c r="AM611" s="104"/>
      <c r="AN611" s="104"/>
      <c r="AO611" s="104"/>
      <c r="AP611" s="104"/>
    </row>
    <row r="612" spans="1:42">
      <c r="A612" s="122" t="s">
        <v>1951</v>
      </c>
      <c r="B612" s="106" t="s">
        <v>999</v>
      </c>
      <c r="C612" s="106" t="s">
        <v>1952</v>
      </c>
      <c r="D612" s="113" t="s">
        <v>1468</v>
      </c>
      <c r="E612" s="114">
        <v>32</v>
      </c>
      <c r="F612" s="113"/>
      <c r="G612" s="115">
        <v>31</v>
      </c>
      <c r="H612" s="113" t="e">
        <f t="shared" si="42"/>
        <v>#VALUE!</v>
      </c>
      <c r="I612" s="113">
        <v>3146.1034739636</v>
      </c>
      <c r="J612" s="117">
        <f t="shared" si="43"/>
        <v>-3146.1034739636</v>
      </c>
      <c r="K612" s="113"/>
      <c r="L612" s="117"/>
      <c r="M612" s="117">
        <f t="shared" si="41"/>
        <v>-3146.1034739636</v>
      </c>
      <c r="N612" s="103"/>
      <c r="O612" s="103"/>
      <c r="P612" s="118" t="s">
        <v>1469</v>
      </c>
      <c r="Q612" s="104"/>
      <c r="R612" s="105"/>
      <c r="S612" s="104"/>
      <c r="T612" s="104"/>
      <c r="U612" s="104"/>
      <c r="V612" s="104"/>
      <c r="W612" s="104"/>
      <c r="X612" s="104"/>
      <c r="Y612" s="104"/>
      <c r="Z612" s="104"/>
      <c r="AA612" s="104"/>
      <c r="AB612" s="104"/>
      <c r="AC612" s="104"/>
      <c r="AD612" s="104"/>
      <c r="AE612" s="104"/>
      <c r="AF612" s="104"/>
      <c r="AG612" s="104"/>
      <c r="AH612" s="104"/>
      <c r="AI612" s="104"/>
      <c r="AJ612" s="104"/>
      <c r="AK612" s="104"/>
      <c r="AL612" s="104"/>
      <c r="AM612" s="104"/>
      <c r="AN612" s="104"/>
      <c r="AO612" s="104"/>
      <c r="AP612" s="104"/>
    </row>
    <row r="613" spans="1:42">
      <c r="A613" s="122" t="s">
        <v>1953</v>
      </c>
      <c r="B613" s="106" t="s">
        <v>1954</v>
      </c>
      <c r="C613" s="106" t="s">
        <v>1955</v>
      </c>
      <c r="D613" s="113" t="s">
        <v>1468</v>
      </c>
      <c r="E613" s="114">
        <v>32</v>
      </c>
      <c r="F613" s="113"/>
      <c r="G613" s="115">
        <v>10</v>
      </c>
      <c r="H613" s="113" t="e">
        <f t="shared" si="42"/>
        <v>#VALUE!</v>
      </c>
      <c r="I613" s="113">
        <v>1000</v>
      </c>
      <c r="J613" s="117">
        <f t="shared" si="43"/>
        <v>-1000</v>
      </c>
      <c r="K613" s="113"/>
      <c r="L613" s="117"/>
      <c r="M613" s="117">
        <f t="shared" si="41"/>
        <v>-1000</v>
      </c>
      <c r="N613" s="103"/>
      <c r="O613" s="103"/>
      <c r="P613" s="118" t="s">
        <v>1469</v>
      </c>
      <c r="Q613" s="104"/>
      <c r="R613" s="105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/>
      <c r="AC613" s="104"/>
      <c r="AD613" s="104"/>
      <c r="AE613" s="104"/>
      <c r="AF613" s="104"/>
      <c r="AG613" s="104"/>
      <c r="AH613" s="104"/>
      <c r="AI613" s="104"/>
      <c r="AJ613" s="104"/>
      <c r="AK613" s="104"/>
      <c r="AL613" s="104"/>
      <c r="AM613" s="104"/>
      <c r="AN613" s="104"/>
      <c r="AO613" s="104"/>
      <c r="AP613" s="104"/>
    </row>
    <row r="614" spans="1:42">
      <c r="A614" s="122" t="s">
        <v>1956</v>
      </c>
      <c r="B614" s="106" t="s">
        <v>1003</v>
      </c>
      <c r="C614" s="106" t="s">
        <v>1957</v>
      </c>
      <c r="D614" s="113" t="s">
        <v>1468</v>
      </c>
      <c r="E614" s="114">
        <v>32</v>
      </c>
      <c r="F614" s="113"/>
      <c r="G614" s="115">
        <v>1814</v>
      </c>
      <c r="H614" s="113" t="e">
        <f t="shared" si="42"/>
        <v>#VALUE!</v>
      </c>
      <c r="I614" s="113">
        <v>181410.94182059</v>
      </c>
      <c r="J614" s="117">
        <f t="shared" si="43"/>
        <v>-181410.94182059</v>
      </c>
      <c r="K614" s="113"/>
      <c r="L614" s="117"/>
      <c r="M614" s="117">
        <f t="shared" si="41"/>
        <v>-181410.94182059</v>
      </c>
      <c r="N614" s="103"/>
      <c r="O614" s="103"/>
      <c r="P614" s="118" t="s">
        <v>1469</v>
      </c>
      <c r="Q614" s="104"/>
      <c r="R614" s="105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/>
      <c r="AC614" s="104"/>
      <c r="AD614" s="104"/>
      <c r="AE614" s="104"/>
      <c r="AF614" s="104"/>
      <c r="AG614" s="104"/>
      <c r="AH614" s="104"/>
      <c r="AI614" s="104"/>
      <c r="AJ614" s="104"/>
      <c r="AK614" s="104"/>
      <c r="AL614" s="104"/>
      <c r="AM614" s="104"/>
      <c r="AN614" s="104"/>
      <c r="AO614" s="104"/>
      <c r="AP614" s="104"/>
    </row>
    <row r="615" spans="1:42">
      <c r="A615" s="122" t="s">
        <v>1958</v>
      </c>
      <c r="B615" s="106" t="s">
        <v>1012</v>
      </c>
      <c r="C615" s="106" t="s">
        <v>1959</v>
      </c>
      <c r="D615" s="113" t="s">
        <v>1468</v>
      </c>
      <c r="E615" s="114">
        <v>32</v>
      </c>
      <c r="F615" s="113"/>
      <c r="G615" s="115">
        <v>12</v>
      </c>
      <c r="H615" s="113" t="e">
        <f t="shared" si="42"/>
        <v>#VALUE!</v>
      </c>
      <c r="I615" s="113">
        <v>1236.98493701677</v>
      </c>
      <c r="J615" s="117">
        <f t="shared" si="43"/>
        <v>-1236.98493701677</v>
      </c>
      <c r="K615" s="113"/>
      <c r="L615" s="117"/>
      <c r="M615" s="117">
        <f t="shared" si="41"/>
        <v>-1236.98493701677</v>
      </c>
      <c r="N615" s="103"/>
      <c r="O615" s="103"/>
      <c r="P615" s="118" t="s">
        <v>1469</v>
      </c>
      <c r="Q615" s="104"/>
      <c r="R615" s="105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/>
      <c r="AC615" s="104"/>
      <c r="AD615" s="104"/>
      <c r="AE615" s="104"/>
      <c r="AF615" s="104"/>
      <c r="AG615" s="104"/>
      <c r="AH615" s="104"/>
      <c r="AI615" s="104"/>
      <c r="AJ615" s="104"/>
      <c r="AK615" s="104"/>
      <c r="AL615" s="104"/>
      <c r="AM615" s="104"/>
      <c r="AN615" s="104"/>
      <c r="AO615" s="104"/>
      <c r="AP615" s="104"/>
    </row>
    <row r="616" spans="1:42">
      <c r="A616" s="122" t="s">
        <v>1960</v>
      </c>
      <c r="B616" s="106" t="s">
        <v>1961</v>
      </c>
      <c r="C616" s="106" t="s">
        <v>1962</v>
      </c>
      <c r="D616" s="113" t="s">
        <v>1468</v>
      </c>
      <c r="E616" s="114">
        <v>32</v>
      </c>
      <c r="F616" s="113"/>
      <c r="G616" s="115">
        <v>17</v>
      </c>
      <c r="H616" s="113" t="e">
        <f t="shared" si="42"/>
        <v>#VALUE!</v>
      </c>
      <c r="I616" s="113">
        <v>1761.55547905386</v>
      </c>
      <c r="J616" s="117">
        <f t="shared" si="43"/>
        <v>-1761.55547905386</v>
      </c>
      <c r="K616" s="113"/>
      <c r="L616" s="117"/>
      <c r="M616" s="117">
        <f t="shared" si="41"/>
        <v>-1761.55547905386</v>
      </c>
      <c r="N616" s="103"/>
      <c r="O616" s="103"/>
      <c r="P616" s="118" t="s">
        <v>1469</v>
      </c>
      <c r="Q616" s="104"/>
      <c r="R616" s="105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/>
      <c r="AC616" s="104"/>
      <c r="AD616" s="104"/>
      <c r="AE616" s="104"/>
      <c r="AF616" s="104"/>
      <c r="AG616" s="104"/>
      <c r="AH616" s="104"/>
      <c r="AI616" s="104"/>
      <c r="AJ616" s="104"/>
      <c r="AK616" s="104"/>
      <c r="AL616" s="104"/>
      <c r="AM616" s="104"/>
      <c r="AN616" s="104"/>
      <c r="AO616" s="104"/>
      <c r="AP616" s="104"/>
    </row>
    <row r="617" spans="1:42">
      <c r="A617" s="122" t="s">
        <v>1963</v>
      </c>
      <c r="B617" s="106" t="s">
        <v>152</v>
      </c>
      <c r="C617" s="106" t="s">
        <v>1964</v>
      </c>
      <c r="D617" s="113" t="s">
        <v>1472</v>
      </c>
      <c r="E617" s="114">
        <v>32</v>
      </c>
      <c r="F617" s="113"/>
      <c r="G617" s="115">
        <v>17</v>
      </c>
      <c r="H617" s="113" t="e">
        <f t="shared" si="42"/>
        <v>#VALUE!</v>
      </c>
      <c r="I617" s="113">
        <v>1761.55547905386</v>
      </c>
      <c r="J617" s="117">
        <f t="shared" si="43"/>
        <v>-1761.55547905386</v>
      </c>
      <c r="K617" s="113"/>
      <c r="L617" s="117"/>
      <c r="M617" s="117">
        <f t="shared" si="41"/>
        <v>-1761.55547905386</v>
      </c>
      <c r="N617" s="103"/>
      <c r="O617" s="103"/>
      <c r="P617" s="118" t="s">
        <v>1469</v>
      </c>
      <c r="Q617" s="104"/>
      <c r="R617" s="105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/>
      <c r="AC617" s="104"/>
      <c r="AD617" s="104"/>
      <c r="AE617" s="104"/>
      <c r="AF617" s="104"/>
      <c r="AG617" s="104"/>
      <c r="AH617" s="104"/>
      <c r="AI617" s="104"/>
      <c r="AJ617" s="104"/>
      <c r="AK617" s="104"/>
      <c r="AL617" s="104"/>
      <c r="AM617" s="104"/>
      <c r="AN617" s="104"/>
      <c r="AO617" s="104"/>
      <c r="AP617" s="104"/>
    </row>
    <row r="618" spans="1:42">
      <c r="A618" s="122" t="s">
        <v>1965</v>
      </c>
      <c r="B618" s="106" t="s">
        <v>1056</v>
      </c>
      <c r="C618" s="106" t="s">
        <v>1966</v>
      </c>
      <c r="D618" s="113" t="s">
        <v>1468</v>
      </c>
      <c r="E618" s="114">
        <v>32</v>
      </c>
      <c r="F618" s="113"/>
      <c r="G618" s="115">
        <v>1</v>
      </c>
      <c r="H618" s="113" t="e">
        <f t="shared" si="42"/>
        <v>#VALUE!</v>
      </c>
      <c r="I618" s="113">
        <v>160.402853788949</v>
      </c>
      <c r="J618" s="117">
        <f t="shared" si="43"/>
        <v>-160.402853788949</v>
      </c>
      <c r="K618" s="113"/>
      <c r="L618" s="117"/>
      <c r="M618" s="117">
        <f t="shared" si="41"/>
        <v>-160.402853788949</v>
      </c>
      <c r="N618" s="103"/>
      <c r="O618" s="103"/>
      <c r="P618" s="118" t="s">
        <v>1469</v>
      </c>
      <c r="Q618" s="104"/>
      <c r="R618" s="105"/>
      <c r="S618" s="104"/>
      <c r="T618" s="104"/>
      <c r="U618" s="104"/>
      <c r="V618" s="104"/>
      <c r="W618" s="104"/>
      <c r="X618" s="104"/>
      <c r="Y618" s="104"/>
      <c r="Z618" s="104"/>
      <c r="AA618" s="104"/>
      <c r="AB618" s="104"/>
      <c r="AC618" s="104"/>
      <c r="AD618" s="104"/>
      <c r="AE618" s="104"/>
      <c r="AF618" s="104"/>
      <c r="AG618" s="104"/>
      <c r="AH618" s="104"/>
      <c r="AI618" s="104"/>
      <c r="AJ618" s="104"/>
      <c r="AK618" s="104"/>
      <c r="AL618" s="104"/>
      <c r="AM618" s="104"/>
      <c r="AN618" s="104"/>
      <c r="AO618" s="104"/>
      <c r="AP618" s="104"/>
    </row>
    <row r="619" spans="1:42">
      <c r="A619" s="122" t="s">
        <v>1967</v>
      </c>
      <c r="B619" s="106" t="s">
        <v>1968</v>
      </c>
      <c r="C619" s="106" t="s">
        <v>1969</v>
      </c>
      <c r="D619" s="113" t="s">
        <v>1468</v>
      </c>
      <c r="E619" s="114">
        <v>32</v>
      </c>
      <c r="F619" s="113"/>
      <c r="G619" s="115">
        <v>3</v>
      </c>
      <c r="H619" s="113" t="e">
        <f t="shared" si="42"/>
        <v>#VALUE!</v>
      </c>
      <c r="I619" s="113">
        <v>347.899489766908</v>
      </c>
      <c r="J619" s="117">
        <f t="shared" si="43"/>
        <v>-347.899489766908</v>
      </c>
      <c r="K619" s="113"/>
      <c r="L619" s="117"/>
      <c r="M619" s="117">
        <f t="shared" si="41"/>
        <v>-347.899489766908</v>
      </c>
      <c r="N619" s="103"/>
      <c r="O619" s="103"/>
      <c r="P619" s="118" t="s">
        <v>1469</v>
      </c>
      <c r="Q619" s="104"/>
      <c r="R619" s="105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/>
      <c r="AC619" s="104"/>
      <c r="AD619" s="104"/>
      <c r="AE619" s="104"/>
      <c r="AF619" s="104"/>
      <c r="AG619" s="104"/>
      <c r="AH619" s="104"/>
      <c r="AI619" s="104"/>
      <c r="AJ619" s="104"/>
      <c r="AK619" s="104"/>
      <c r="AL619" s="104"/>
      <c r="AM619" s="104"/>
      <c r="AN619" s="104"/>
      <c r="AO619" s="104"/>
      <c r="AP619" s="104"/>
    </row>
    <row r="620" spans="1:42">
      <c r="A620" s="122" t="s">
        <v>1970</v>
      </c>
      <c r="B620" s="106" t="s">
        <v>1971</v>
      </c>
      <c r="C620" s="106" t="s">
        <v>1972</v>
      </c>
      <c r="D620" s="113" t="s">
        <v>1468</v>
      </c>
      <c r="E620" s="114">
        <v>32</v>
      </c>
      <c r="F620" s="113"/>
      <c r="G620" s="115">
        <v>3</v>
      </c>
      <c r="H620" s="113" t="e">
        <f t="shared" si="42"/>
        <v>#VALUE!</v>
      </c>
      <c r="I620" s="113">
        <v>302.03</v>
      </c>
      <c r="J620" s="117">
        <f t="shared" si="43"/>
        <v>-302.03</v>
      </c>
      <c r="K620" s="113"/>
      <c r="L620" s="117"/>
      <c r="M620" s="117">
        <f t="shared" si="41"/>
        <v>-302.03</v>
      </c>
      <c r="N620" s="103"/>
      <c r="O620" s="103"/>
      <c r="P620" s="118" t="s">
        <v>1469</v>
      </c>
      <c r="Q620" s="104"/>
      <c r="R620" s="105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/>
      <c r="AC620" s="104"/>
      <c r="AD620" s="104"/>
      <c r="AE620" s="104"/>
      <c r="AF620" s="104"/>
      <c r="AG620" s="104"/>
      <c r="AH620" s="104"/>
      <c r="AI620" s="104"/>
      <c r="AJ620" s="104"/>
      <c r="AK620" s="104"/>
      <c r="AL620" s="104"/>
      <c r="AM620" s="104"/>
      <c r="AN620" s="104"/>
      <c r="AO620" s="104"/>
      <c r="AP620" s="104"/>
    </row>
    <row r="621" spans="1:42">
      <c r="A621" s="122" t="s">
        <v>1973</v>
      </c>
      <c r="B621" s="106" t="s">
        <v>1974</v>
      </c>
      <c r="C621" s="106" t="s">
        <v>1975</v>
      </c>
      <c r="D621" s="113" t="s">
        <v>1472</v>
      </c>
      <c r="E621" s="114">
        <v>32</v>
      </c>
      <c r="F621" s="113"/>
      <c r="G621" s="115">
        <v>17</v>
      </c>
      <c r="H621" s="113" t="e">
        <f t="shared" si="42"/>
        <v>#VALUE!</v>
      </c>
      <c r="I621" s="113">
        <v>1761.55547905386</v>
      </c>
      <c r="J621" s="117">
        <f t="shared" si="43"/>
        <v>-1761.55547905386</v>
      </c>
      <c r="K621" s="113"/>
      <c r="L621" s="117"/>
      <c r="M621" s="117">
        <f t="shared" ref="M621:M675" si="44">J621-L621</f>
        <v>-1761.55547905386</v>
      </c>
      <c r="N621" s="103"/>
      <c r="O621" s="103"/>
      <c r="P621" s="118" t="s">
        <v>1469</v>
      </c>
      <c r="Q621" s="104"/>
      <c r="R621" s="105"/>
      <c r="S621" s="104"/>
      <c r="T621" s="104"/>
      <c r="U621" s="104"/>
      <c r="V621" s="104"/>
      <c r="W621" s="104"/>
      <c r="X621" s="104"/>
      <c r="Y621" s="104"/>
      <c r="Z621" s="104"/>
      <c r="AA621" s="104"/>
      <c r="AB621" s="104"/>
      <c r="AC621" s="104"/>
      <c r="AD621" s="104"/>
      <c r="AE621" s="104"/>
      <c r="AF621" s="104"/>
      <c r="AG621" s="104"/>
      <c r="AH621" s="104"/>
      <c r="AI621" s="104"/>
      <c r="AJ621" s="104"/>
      <c r="AK621" s="104"/>
      <c r="AL621" s="104"/>
      <c r="AM621" s="104"/>
      <c r="AN621" s="104"/>
      <c r="AO621" s="104"/>
      <c r="AP621" s="104"/>
    </row>
    <row r="622" spans="1:42">
      <c r="A622" s="122" t="s">
        <v>1976</v>
      </c>
      <c r="B622" s="106" t="s">
        <v>1094</v>
      </c>
      <c r="C622" s="106" t="s">
        <v>1977</v>
      </c>
      <c r="D622" s="113" t="s">
        <v>1472</v>
      </c>
      <c r="E622" s="114">
        <v>32</v>
      </c>
      <c r="F622" s="113"/>
      <c r="G622" s="115">
        <v>2</v>
      </c>
      <c r="H622" s="113" t="e">
        <f t="shared" si="42"/>
        <v>#VALUE!</v>
      </c>
      <c r="I622" s="113">
        <v>201.61</v>
      </c>
      <c r="J622" s="117">
        <f t="shared" si="43"/>
        <v>-201.61</v>
      </c>
      <c r="K622" s="113"/>
      <c r="L622" s="117"/>
      <c r="M622" s="117">
        <f t="shared" si="44"/>
        <v>-201.61</v>
      </c>
      <c r="N622" s="103"/>
      <c r="O622" s="103"/>
      <c r="P622" s="118" t="s">
        <v>1469</v>
      </c>
      <c r="Q622" s="104"/>
      <c r="R622" s="105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/>
      <c r="AC622" s="104"/>
      <c r="AD622" s="104"/>
      <c r="AE622" s="104"/>
      <c r="AF622" s="104"/>
      <c r="AG622" s="104"/>
      <c r="AH622" s="104"/>
      <c r="AI622" s="104"/>
      <c r="AJ622" s="104"/>
      <c r="AK622" s="104"/>
      <c r="AL622" s="104"/>
      <c r="AM622" s="104"/>
      <c r="AN622" s="104"/>
      <c r="AO622" s="104"/>
      <c r="AP622" s="104"/>
    </row>
    <row r="623" spans="1:42">
      <c r="A623" s="122" t="s">
        <v>1978</v>
      </c>
      <c r="B623" s="106" t="s">
        <v>425</v>
      </c>
      <c r="C623" s="106" t="s">
        <v>1979</v>
      </c>
      <c r="D623" s="113" t="s">
        <v>1468</v>
      </c>
      <c r="E623" s="114">
        <v>32</v>
      </c>
      <c r="F623" s="113"/>
      <c r="G623" s="115">
        <v>17</v>
      </c>
      <c r="H623" s="113" t="e">
        <f t="shared" si="42"/>
        <v>#VALUE!</v>
      </c>
      <c r="I623" s="113">
        <v>1768.59676224583</v>
      </c>
      <c r="J623" s="117">
        <f t="shared" si="43"/>
        <v>-1768.59676224583</v>
      </c>
      <c r="K623" s="113"/>
      <c r="L623" s="117"/>
      <c r="M623" s="117">
        <f t="shared" si="44"/>
        <v>-1768.59676224583</v>
      </c>
      <c r="N623" s="103"/>
      <c r="O623" s="103"/>
      <c r="P623" s="118" t="s">
        <v>1469</v>
      </c>
      <c r="Q623" s="104"/>
      <c r="R623" s="105"/>
      <c r="S623" s="104"/>
      <c r="T623" s="104"/>
      <c r="U623" s="104"/>
      <c r="V623" s="104"/>
      <c r="W623" s="104"/>
      <c r="X623" s="104"/>
      <c r="Y623" s="104"/>
      <c r="Z623" s="104"/>
      <c r="AA623" s="104"/>
      <c r="AB623" s="104"/>
      <c r="AC623" s="104"/>
      <c r="AD623" s="104"/>
      <c r="AE623" s="104"/>
      <c r="AF623" s="104"/>
      <c r="AG623" s="104"/>
      <c r="AH623" s="104"/>
      <c r="AI623" s="104"/>
      <c r="AJ623" s="104"/>
      <c r="AK623" s="104"/>
      <c r="AL623" s="104"/>
      <c r="AM623" s="104"/>
      <c r="AN623" s="104"/>
      <c r="AO623" s="104"/>
      <c r="AP623" s="104"/>
    </row>
    <row r="624" spans="1:42">
      <c r="A624" s="122" t="s">
        <v>1980</v>
      </c>
      <c r="B624" s="106" t="s">
        <v>425</v>
      </c>
      <c r="C624" s="106" t="s">
        <v>1981</v>
      </c>
      <c r="D624" s="113" t="s">
        <v>1468</v>
      </c>
      <c r="E624" s="114">
        <v>32</v>
      </c>
      <c r="F624" s="113"/>
      <c r="G624" s="115">
        <v>13</v>
      </c>
      <c r="H624" s="113" t="e">
        <f t="shared" si="42"/>
        <v>#VALUE!</v>
      </c>
      <c r="I624" s="113">
        <v>1388.23867012267</v>
      </c>
      <c r="J624" s="117">
        <f t="shared" si="43"/>
        <v>-1388.23867012267</v>
      </c>
      <c r="K624" s="113"/>
      <c r="L624" s="117"/>
      <c r="M624" s="117">
        <f t="shared" si="44"/>
        <v>-1388.23867012267</v>
      </c>
      <c r="N624" s="103"/>
      <c r="O624" s="103"/>
      <c r="P624" s="118" t="s">
        <v>1469</v>
      </c>
      <c r="Q624" s="104"/>
      <c r="R624" s="105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/>
      <c r="AC624" s="104"/>
      <c r="AD624" s="104"/>
      <c r="AE624" s="104"/>
      <c r="AF624" s="104"/>
      <c r="AG624" s="104"/>
      <c r="AH624" s="104"/>
      <c r="AI624" s="104"/>
      <c r="AJ624" s="104"/>
      <c r="AK624" s="104"/>
      <c r="AL624" s="104"/>
      <c r="AM624" s="104"/>
      <c r="AN624" s="104"/>
      <c r="AO624" s="104"/>
      <c r="AP624" s="104"/>
    </row>
    <row r="625" spans="1:42">
      <c r="A625" s="122" t="s">
        <v>1982</v>
      </c>
      <c r="B625" s="106" t="s">
        <v>907</v>
      </c>
      <c r="C625" s="106" t="s">
        <v>1983</v>
      </c>
      <c r="D625" s="113" t="s">
        <v>1468</v>
      </c>
      <c r="E625" s="114">
        <v>32</v>
      </c>
      <c r="F625" s="113"/>
      <c r="G625" s="115">
        <v>12</v>
      </c>
      <c r="H625" s="113" t="e">
        <f t="shared" si="42"/>
        <v>#VALUE!</v>
      </c>
      <c r="I625" s="113">
        <v>1275.02228925103</v>
      </c>
      <c r="J625" s="117">
        <f t="shared" si="43"/>
        <v>-1275.02228925103</v>
      </c>
      <c r="K625" s="113"/>
      <c r="L625" s="117"/>
      <c r="M625" s="117">
        <f t="shared" si="44"/>
        <v>-1275.02228925103</v>
      </c>
      <c r="N625" s="103"/>
      <c r="O625" s="103"/>
      <c r="P625" s="118" t="s">
        <v>1469</v>
      </c>
      <c r="Q625" s="104"/>
      <c r="R625" s="105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/>
      <c r="AC625" s="104"/>
      <c r="AD625" s="104"/>
      <c r="AE625" s="104"/>
      <c r="AF625" s="104"/>
      <c r="AG625" s="104"/>
      <c r="AH625" s="104"/>
      <c r="AI625" s="104"/>
      <c r="AJ625" s="104"/>
      <c r="AK625" s="104"/>
      <c r="AL625" s="104"/>
      <c r="AM625" s="104"/>
      <c r="AN625" s="104"/>
      <c r="AO625" s="104"/>
      <c r="AP625" s="104"/>
    </row>
    <row r="626" spans="1:42">
      <c r="A626" s="122" t="s">
        <v>1984</v>
      </c>
      <c r="B626" s="106" t="s">
        <v>907</v>
      </c>
      <c r="C626" s="106" t="s">
        <v>1985</v>
      </c>
      <c r="D626" s="113" t="s">
        <v>1472</v>
      </c>
      <c r="E626" s="114">
        <v>67</v>
      </c>
      <c r="F626" s="113"/>
      <c r="G626" s="115">
        <v>55</v>
      </c>
      <c r="H626" s="113" t="e">
        <f t="shared" si="42"/>
        <v>#VALUE!</v>
      </c>
      <c r="I626" s="113">
        <v>5560.43651385385</v>
      </c>
      <c r="J626" s="117">
        <f t="shared" si="43"/>
        <v>-5560.43651385385</v>
      </c>
      <c r="K626" s="113"/>
      <c r="L626" s="117"/>
      <c r="M626" s="117">
        <f t="shared" si="44"/>
        <v>-5560.43651385385</v>
      </c>
      <c r="N626" s="103"/>
      <c r="O626" s="103"/>
      <c r="P626" s="118" t="s">
        <v>1469</v>
      </c>
      <c r="Q626" s="104"/>
      <c r="R626" s="105"/>
      <c r="S626" s="104"/>
      <c r="T626" s="104"/>
      <c r="U626" s="104"/>
      <c r="V626" s="104"/>
      <c r="W626" s="104"/>
      <c r="X626" s="104"/>
      <c r="Y626" s="104"/>
      <c r="Z626" s="104"/>
      <c r="AA626" s="104"/>
      <c r="AB626" s="104"/>
      <c r="AC626" s="104"/>
      <c r="AD626" s="104"/>
      <c r="AE626" s="104"/>
      <c r="AF626" s="104"/>
      <c r="AG626" s="104"/>
      <c r="AH626" s="104"/>
      <c r="AI626" s="104"/>
      <c r="AJ626" s="104"/>
      <c r="AK626" s="104"/>
      <c r="AL626" s="104"/>
      <c r="AM626" s="104"/>
      <c r="AN626" s="104"/>
      <c r="AO626" s="104"/>
      <c r="AP626" s="104"/>
    </row>
    <row r="627" spans="1:42">
      <c r="A627" s="122" t="s">
        <v>1986</v>
      </c>
      <c r="B627" s="106" t="s">
        <v>1987</v>
      </c>
      <c r="C627" s="106" t="s">
        <v>1988</v>
      </c>
      <c r="D627" s="113" t="s">
        <v>1468</v>
      </c>
      <c r="E627" s="114">
        <v>34</v>
      </c>
      <c r="F627" s="113"/>
      <c r="G627" s="115">
        <v>22</v>
      </c>
      <c r="H627" s="113" t="e">
        <f t="shared" si="42"/>
        <v>#VALUE!</v>
      </c>
      <c r="I627" s="113">
        <v>2213.35940418937</v>
      </c>
      <c r="J627" s="117">
        <f t="shared" si="43"/>
        <v>-2213.35940418937</v>
      </c>
      <c r="K627" s="113"/>
      <c r="L627" s="117"/>
      <c r="M627" s="117">
        <f t="shared" si="44"/>
        <v>-2213.35940418937</v>
      </c>
      <c r="N627" s="103"/>
      <c r="O627" s="103"/>
      <c r="P627" s="118" t="s">
        <v>1469</v>
      </c>
      <c r="Q627" s="104"/>
      <c r="R627" s="105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/>
      <c r="AC627" s="104"/>
      <c r="AD627" s="104"/>
      <c r="AE627" s="104"/>
      <c r="AF627" s="104"/>
      <c r="AG627" s="104"/>
      <c r="AH627" s="104"/>
      <c r="AI627" s="104"/>
      <c r="AJ627" s="104"/>
      <c r="AK627" s="104"/>
      <c r="AL627" s="104"/>
      <c r="AM627" s="104"/>
      <c r="AN627" s="104"/>
      <c r="AO627" s="104"/>
      <c r="AP627" s="104"/>
    </row>
    <row r="628" spans="1:42">
      <c r="A628" s="122" t="s">
        <v>1989</v>
      </c>
      <c r="B628" s="106" t="s">
        <v>1990</v>
      </c>
      <c r="C628" s="106" t="s">
        <v>1991</v>
      </c>
      <c r="D628" s="113" t="s">
        <v>1468</v>
      </c>
      <c r="E628" s="114">
        <v>32</v>
      </c>
      <c r="F628" s="113"/>
      <c r="G628" s="115">
        <v>1</v>
      </c>
      <c r="H628" s="113" t="e">
        <f t="shared" si="42"/>
        <v>#VALUE!</v>
      </c>
      <c r="I628" s="113">
        <v>191.690370390897</v>
      </c>
      <c r="J628" s="117">
        <f t="shared" si="43"/>
        <v>-191.690370390897</v>
      </c>
      <c r="K628" s="113"/>
      <c r="L628" s="117"/>
      <c r="M628" s="117">
        <f t="shared" si="44"/>
        <v>-191.690370390897</v>
      </c>
      <c r="N628" s="103"/>
      <c r="O628" s="103"/>
      <c r="P628" s="118" t="s">
        <v>1469</v>
      </c>
      <c r="Q628" s="104"/>
      <c r="R628" s="105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/>
      <c r="AC628" s="104"/>
      <c r="AD628" s="104"/>
      <c r="AE628" s="104"/>
      <c r="AF628" s="104"/>
      <c r="AG628" s="104"/>
      <c r="AH628" s="104"/>
      <c r="AI628" s="104"/>
      <c r="AJ628" s="104"/>
      <c r="AK628" s="104"/>
      <c r="AL628" s="104"/>
      <c r="AM628" s="104"/>
      <c r="AN628" s="104"/>
      <c r="AO628" s="104"/>
      <c r="AP628" s="104"/>
    </row>
    <row r="629" spans="1:42">
      <c r="A629" s="122" t="s">
        <v>1992</v>
      </c>
      <c r="B629" s="106" t="s">
        <v>1993</v>
      </c>
      <c r="C629" s="106" t="s">
        <v>1994</v>
      </c>
      <c r="D629" s="113" t="s">
        <v>1468</v>
      </c>
      <c r="E629" s="114">
        <v>32</v>
      </c>
      <c r="F629" s="113"/>
      <c r="G629" s="115">
        <v>2</v>
      </c>
      <c r="H629" s="113" t="e">
        <f t="shared" si="42"/>
        <v>#VALUE!</v>
      </c>
      <c r="I629" s="113">
        <v>281.103105575372</v>
      </c>
      <c r="J629" s="117">
        <f t="shared" si="43"/>
        <v>-281.103105575372</v>
      </c>
      <c r="K629" s="113"/>
      <c r="L629" s="117"/>
      <c r="M629" s="117">
        <f t="shared" si="44"/>
        <v>-281.103105575372</v>
      </c>
      <c r="N629" s="103"/>
      <c r="O629" s="103"/>
      <c r="P629" s="118" t="s">
        <v>1469</v>
      </c>
      <c r="Q629" s="104"/>
      <c r="R629" s="105"/>
      <c r="S629" s="104"/>
      <c r="T629" s="104"/>
      <c r="U629" s="104"/>
      <c r="V629" s="104"/>
      <c r="W629" s="104"/>
      <c r="X629" s="104"/>
      <c r="Y629" s="104"/>
      <c r="Z629" s="104"/>
      <c r="AA629" s="104"/>
      <c r="AB629" s="104"/>
      <c r="AC629" s="104"/>
      <c r="AD629" s="104"/>
      <c r="AE629" s="104"/>
      <c r="AF629" s="104"/>
      <c r="AG629" s="104"/>
      <c r="AH629" s="104"/>
      <c r="AI629" s="104"/>
      <c r="AJ629" s="104"/>
      <c r="AK629" s="104"/>
      <c r="AL629" s="104"/>
      <c r="AM629" s="104"/>
      <c r="AN629" s="104"/>
      <c r="AO629" s="104"/>
      <c r="AP629" s="104"/>
    </row>
    <row r="630" spans="1:42">
      <c r="A630" s="122" t="s">
        <v>1995</v>
      </c>
      <c r="B630" s="106" t="s">
        <v>1996</v>
      </c>
      <c r="C630" s="106" t="s">
        <v>1997</v>
      </c>
      <c r="D630" s="113" t="s">
        <v>1468</v>
      </c>
      <c r="E630" s="114">
        <v>20</v>
      </c>
      <c r="F630" s="113"/>
      <c r="G630" s="115">
        <v>1</v>
      </c>
      <c r="H630" s="113" t="e">
        <f t="shared" si="42"/>
        <v>#VALUE!</v>
      </c>
      <c r="I630" s="113">
        <v>100</v>
      </c>
      <c r="J630" s="117">
        <f t="shared" si="43"/>
        <v>-100</v>
      </c>
      <c r="K630" s="113"/>
      <c r="L630" s="117"/>
      <c r="M630" s="117">
        <f t="shared" si="44"/>
        <v>-100</v>
      </c>
      <c r="N630" s="103"/>
      <c r="O630" s="103"/>
      <c r="P630" s="118" t="s">
        <v>1469</v>
      </c>
      <c r="Q630" s="104"/>
      <c r="R630" s="105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/>
      <c r="AC630" s="104"/>
      <c r="AD630" s="104"/>
      <c r="AE630" s="104"/>
      <c r="AF630" s="104"/>
      <c r="AG630" s="104"/>
      <c r="AH630" s="104"/>
      <c r="AI630" s="104"/>
      <c r="AJ630" s="104"/>
      <c r="AK630" s="104"/>
      <c r="AL630" s="104"/>
      <c r="AM630" s="104"/>
      <c r="AN630" s="104"/>
      <c r="AO630" s="104"/>
      <c r="AP630" s="104"/>
    </row>
    <row r="631" spans="1:42">
      <c r="A631" s="122" t="s">
        <v>1998</v>
      </c>
      <c r="B631" s="106" t="s">
        <v>1999</v>
      </c>
      <c r="C631" s="106" t="s">
        <v>2000</v>
      </c>
      <c r="D631" s="113" t="s">
        <v>1472</v>
      </c>
      <c r="E631" s="114">
        <v>32</v>
      </c>
      <c r="F631" s="113"/>
      <c r="G631" s="115">
        <v>8</v>
      </c>
      <c r="H631" s="113" t="e">
        <f t="shared" si="42"/>
        <v>#VALUE!</v>
      </c>
      <c r="I631" s="113">
        <v>801.61</v>
      </c>
      <c r="J631" s="117">
        <f t="shared" si="43"/>
        <v>-801.61</v>
      </c>
      <c r="K631" s="113"/>
      <c r="L631" s="117"/>
      <c r="M631" s="117">
        <f t="shared" si="44"/>
        <v>-801.61</v>
      </c>
      <c r="N631" s="103"/>
      <c r="O631" s="103"/>
      <c r="P631" s="118" t="s">
        <v>1469</v>
      </c>
      <c r="Q631" s="104"/>
      <c r="R631" s="105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/>
      <c r="AC631" s="104"/>
      <c r="AD631" s="104"/>
      <c r="AE631" s="104"/>
      <c r="AF631" s="104"/>
      <c r="AG631" s="104"/>
      <c r="AH631" s="104"/>
      <c r="AI631" s="104"/>
      <c r="AJ631" s="104"/>
      <c r="AK631" s="104"/>
      <c r="AL631" s="104"/>
      <c r="AM631" s="104"/>
      <c r="AN631" s="104"/>
      <c r="AO631" s="104"/>
      <c r="AP631" s="104"/>
    </row>
    <row r="632" spans="1:42">
      <c r="A632" s="122" t="s">
        <v>2001</v>
      </c>
      <c r="B632" s="106" t="s">
        <v>2002</v>
      </c>
      <c r="C632" s="106" t="s">
        <v>2003</v>
      </c>
      <c r="D632" s="113" t="s">
        <v>1468</v>
      </c>
      <c r="E632" s="114">
        <v>32</v>
      </c>
      <c r="F632" s="113"/>
      <c r="G632" s="115">
        <v>18</v>
      </c>
      <c r="H632" s="113" t="e">
        <f t="shared" si="42"/>
        <v>#VALUE!</v>
      </c>
      <c r="I632" s="113">
        <v>1890.77203830428</v>
      </c>
      <c r="J632" s="117">
        <f t="shared" si="43"/>
        <v>-1890.77203830428</v>
      </c>
      <c r="K632" s="113"/>
      <c r="L632" s="117"/>
      <c r="M632" s="117">
        <f t="shared" si="44"/>
        <v>-1890.77203830428</v>
      </c>
      <c r="N632" s="103"/>
      <c r="O632" s="103"/>
      <c r="P632" s="118" t="s">
        <v>1469</v>
      </c>
      <c r="Q632" s="104"/>
      <c r="R632" s="105"/>
      <c r="S632" s="104"/>
      <c r="T632" s="104"/>
      <c r="U632" s="104"/>
      <c r="V632" s="104"/>
      <c r="W632" s="104"/>
      <c r="X632" s="104"/>
      <c r="Y632" s="104"/>
      <c r="Z632" s="104"/>
      <c r="AA632" s="104"/>
      <c r="AB632" s="104"/>
      <c r="AC632" s="104"/>
      <c r="AD632" s="104"/>
      <c r="AE632" s="104"/>
      <c r="AF632" s="104"/>
      <c r="AG632" s="104"/>
      <c r="AH632" s="104"/>
      <c r="AI632" s="104"/>
      <c r="AJ632" s="104"/>
      <c r="AK632" s="104"/>
      <c r="AL632" s="104"/>
      <c r="AM632" s="104"/>
      <c r="AN632" s="104"/>
      <c r="AO632" s="104"/>
      <c r="AP632" s="104"/>
    </row>
    <row r="633" spans="1:42">
      <c r="A633" s="122" t="s">
        <v>2004</v>
      </c>
      <c r="B633" s="106" t="s">
        <v>2005</v>
      </c>
      <c r="C633" s="106" t="s">
        <v>2006</v>
      </c>
      <c r="D633" s="113" t="s">
        <v>1472</v>
      </c>
      <c r="E633" s="114">
        <v>38</v>
      </c>
      <c r="F633" s="113"/>
      <c r="G633" s="115">
        <v>26</v>
      </c>
      <c r="H633" s="113" t="e">
        <f t="shared" si="42"/>
        <v>#VALUE!</v>
      </c>
      <c r="I633" s="113">
        <v>2603.82850432009</v>
      </c>
      <c r="J633" s="117">
        <f t="shared" si="43"/>
        <v>-2603.82850432009</v>
      </c>
      <c r="K633" s="113"/>
      <c r="L633" s="117"/>
      <c r="M633" s="117">
        <f t="shared" si="44"/>
        <v>-2603.82850432009</v>
      </c>
      <c r="N633" s="103"/>
      <c r="O633" s="103"/>
      <c r="P633" s="118" t="s">
        <v>1469</v>
      </c>
      <c r="Q633" s="104"/>
      <c r="R633" s="105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/>
      <c r="AC633" s="104"/>
      <c r="AD633" s="104"/>
      <c r="AE633" s="104"/>
      <c r="AF633" s="104"/>
      <c r="AG633" s="104"/>
      <c r="AH633" s="104"/>
      <c r="AI633" s="104"/>
      <c r="AJ633" s="104"/>
      <c r="AK633" s="104"/>
      <c r="AL633" s="104"/>
      <c r="AM633" s="104"/>
      <c r="AN633" s="104"/>
      <c r="AO633" s="104"/>
      <c r="AP633" s="104"/>
    </row>
    <row r="634" spans="1:42">
      <c r="A634" s="122" t="s">
        <v>2007</v>
      </c>
      <c r="B634" s="106" t="s">
        <v>2008</v>
      </c>
      <c r="C634" s="106" t="s">
        <v>2009</v>
      </c>
      <c r="D634" s="113" t="s">
        <v>1468</v>
      </c>
      <c r="E634" s="114">
        <v>32</v>
      </c>
      <c r="F634" s="113"/>
      <c r="G634" s="115">
        <v>17</v>
      </c>
      <c r="H634" s="113" t="e">
        <f t="shared" si="42"/>
        <v>#VALUE!</v>
      </c>
      <c r="I634" s="113">
        <v>1700</v>
      </c>
      <c r="J634" s="117">
        <f t="shared" si="43"/>
        <v>-1700</v>
      </c>
      <c r="K634" s="113"/>
      <c r="L634" s="117"/>
      <c r="M634" s="117">
        <f t="shared" si="44"/>
        <v>-1700</v>
      </c>
      <c r="N634" s="103"/>
      <c r="O634" s="103"/>
      <c r="P634" s="118" t="s">
        <v>1469</v>
      </c>
      <c r="Q634" s="104"/>
      <c r="R634" s="105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/>
      <c r="AC634" s="104"/>
      <c r="AD634" s="104"/>
      <c r="AE634" s="104"/>
      <c r="AF634" s="104"/>
      <c r="AG634" s="104"/>
      <c r="AH634" s="104"/>
      <c r="AI634" s="104"/>
      <c r="AJ634" s="104"/>
      <c r="AK634" s="104"/>
      <c r="AL634" s="104"/>
      <c r="AM634" s="104"/>
      <c r="AN634" s="104"/>
      <c r="AO634" s="104"/>
      <c r="AP634" s="104"/>
    </row>
    <row r="635" spans="1:42">
      <c r="A635" s="122" t="s">
        <v>2010</v>
      </c>
      <c r="B635" s="106" t="s">
        <v>2011</v>
      </c>
      <c r="C635" s="106" t="s">
        <v>2012</v>
      </c>
      <c r="D635" s="113" t="s">
        <v>1468</v>
      </c>
      <c r="E635" s="114">
        <v>32</v>
      </c>
      <c r="F635" s="113"/>
      <c r="G635" s="115">
        <v>1</v>
      </c>
      <c r="H635" s="113" t="e">
        <f t="shared" si="42"/>
        <v>#VALUE!</v>
      </c>
      <c r="I635" s="113">
        <v>181.170899494471</v>
      </c>
      <c r="J635" s="117">
        <f t="shared" si="43"/>
        <v>-181.170899494471</v>
      </c>
      <c r="K635" s="113"/>
      <c r="L635" s="117"/>
      <c r="M635" s="117">
        <f t="shared" si="44"/>
        <v>-181.170899494471</v>
      </c>
      <c r="N635" s="103"/>
      <c r="O635" s="103"/>
      <c r="P635" s="118" t="s">
        <v>1469</v>
      </c>
      <c r="Q635" s="104"/>
      <c r="R635" s="105"/>
      <c r="S635" s="104"/>
      <c r="T635" s="104"/>
      <c r="U635" s="104"/>
      <c r="V635" s="104"/>
      <c r="W635" s="104"/>
      <c r="X635" s="104"/>
      <c r="Y635" s="104"/>
      <c r="Z635" s="104"/>
      <c r="AA635" s="104"/>
      <c r="AB635" s="104"/>
      <c r="AC635" s="104"/>
      <c r="AD635" s="104"/>
      <c r="AE635" s="104"/>
      <c r="AF635" s="104"/>
      <c r="AG635" s="104"/>
      <c r="AH635" s="104"/>
      <c r="AI635" s="104"/>
      <c r="AJ635" s="104"/>
      <c r="AK635" s="104"/>
      <c r="AL635" s="104"/>
      <c r="AM635" s="104"/>
      <c r="AN635" s="104"/>
      <c r="AO635" s="104"/>
      <c r="AP635" s="104"/>
    </row>
    <row r="636" spans="1:42">
      <c r="A636" s="122" t="s">
        <v>2013</v>
      </c>
      <c r="B636" s="106" t="s">
        <v>643</v>
      </c>
      <c r="C636" s="106" t="s">
        <v>2014</v>
      </c>
      <c r="D636" s="113" t="s">
        <v>1472</v>
      </c>
      <c r="E636" s="114">
        <v>32</v>
      </c>
      <c r="F636" s="113"/>
      <c r="G636" s="115">
        <v>1</v>
      </c>
      <c r="H636" s="113" t="e">
        <f t="shared" si="42"/>
        <v>#VALUE!</v>
      </c>
      <c r="I636" s="113">
        <v>149.409999184619</v>
      </c>
      <c r="J636" s="117">
        <f t="shared" si="43"/>
        <v>-149.409999184619</v>
      </c>
      <c r="K636" s="113"/>
      <c r="L636" s="117"/>
      <c r="M636" s="117">
        <f t="shared" si="44"/>
        <v>-149.409999184619</v>
      </c>
      <c r="N636" s="103"/>
      <c r="O636" s="103"/>
      <c r="P636" s="118" t="s">
        <v>1469</v>
      </c>
      <c r="Q636" s="104"/>
      <c r="R636" s="105"/>
      <c r="S636" s="104"/>
      <c r="T636" s="104"/>
      <c r="U636" s="104"/>
      <c r="V636" s="104"/>
      <c r="W636" s="104"/>
      <c r="X636" s="104"/>
      <c r="Y636" s="104"/>
      <c r="Z636" s="104"/>
      <c r="AA636" s="104"/>
      <c r="AB636" s="104"/>
      <c r="AC636" s="104"/>
      <c r="AD636" s="104"/>
      <c r="AE636" s="104"/>
      <c r="AF636" s="104"/>
      <c r="AG636" s="104"/>
      <c r="AH636" s="104"/>
      <c r="AI636" s="104"/>
      <c r="AJ636" s="104"/>
      <c r="AK636" s="104"/>
      <c r="AL636" s="104"/>
      <c r="AM636" s="104"/>
      <c r="AN636" s="104"/>
      <c r="AO636" s="104"/>
      <c r="AP636" s="104"/>
    </row>
    <row r="637" spans="1:42">
      <c r="A637" s="122" t="s">
        <v>2015</v>
      </c>
      <c r="B637" s="106" t="s">
        <v>2016</v>
      </c>
      <c r="C637" s="106" t="s">
        <v>2017</v>
      </c>
      <c r="D637" s="113" t="s">
        <v>1472</v>
      </c>
      <c r="E637" s="114">
        <v>32</v>
      </c>
      <c r="F637" s="113"/>
      <c r="G637" s="115">
        <v>1</v>
      </c>
      <c r="H637" s="113" t="e">
        <f t="shared" si="42"/>
        <v>#VALUE!</v>
      </c>
      <c r="I637" s="113">
        <v>154.63374667587</v>
      </c>
      <c r="J637" s="117">
        <f t="shared" si="43"/>
        <v>-154.63374667587</v>
      </c>
      <c r="K637" s="113"/>
      <c r="L637" s="117"/>
      <c r="M637" s="117">
        <f t="shared" si="44"/>
        <v>-154.63374667587</v>
      </c>
      <c r="N637" s="103"/>
      <c r="O637" s="103"/>
      <c r="P637" s="118" t="s">
        <v>1469</v>
      </c>
      <c r="Q637" s="104"/>
      <c r="R637" s="105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/>
      <c r="AC637" s="104"/>
      <c r="AD637" s="104"/>
      <c r="AE637" s="104"/>
      <c r="AF637" s="104"/>
      <c r="AG637" s="104"/>
      <c r="AH637" s="104"/>
      <c r="AI637" s="104"/>
      <c r="AJ637" s="104"/>
      <c r="AK637" s="104"/>
      <c r="AL637" s="104"/>
      <c r="AM637" s="104"/>
      <c r="AN637" s="104"/>
      <c r="AO637" s="104"/>
      <c r="AP637" s="104"/>
    </row>
    <row r="638" spans="1:42">
      <c r="A638" s="122" t="s">
        <v>2018</v>
      </c>
      <c r="B638" s="106" t="s">
        <v>250</v>
      </c>
      <c r="C638" s="106" t="s">
        <v>2019</v>
      </c>
      <c r="D638" s="113" t="s">
        <v>1468</v>
      </c>
      <c r="E638" s="114">
        <v>32</v>
      </c>
      <c r="F638" s="113"/>
      <c r="G638" s="115">
        <v>10</v>
      </c>
      <c r="H638" s="113" t="e">
        <f t="shared" si="42"/>
        <v>#VALUE!</v>
      </c>
      <c r="I638" s="113">
        <v>1020.19</v>
      </c>
      <c r="J638" s="117">
        <f t="shared" si="43"/>
        <v>-1020.19</v>
      </c>
      <c r="K638" s="113"/>
      <c r="L638" s="117"/>
      <c r="M638" s="117">
        <f t="shared" si="44"/>
        <v>-1020.19</v>
      </c>
      <c r="N638" s="103"/>
      <c r="O638" s="103"/>
      <c r="P638" s="118" t="s">
        <v>1469</v>
      </c>
      <c r="Q638" s="104" t="s">
        <v>1177</v>
      </c>
      <c r="R638" s="105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/>
      <c r="AC638" s="104"/>
      <c r="AD638" s="104"/>
      <c r="AE638" s="104"/>
      <c r="AF638" s="104"/>
      <c r="AG638" s="104"/>
      <c r="AH638" s="104"/>
      <c r="AI638" s="104"/>
      <c r="AJ638" s="104"/>
      <c r="AK638" s="104"/>
      <c r="AL638" s="104"/>
      <c r="AM638" s="104"/>
      <c r="AN638" s="104"/>
      <c r="AO638" s="104"/>
      <c r="AP638" s="104"/>
    </row>
    <row r="639" spans="1:42">
      <c r="A639" s="122" t="s">
        <v>2020</v>
      </c>
      <c r="B639" s="106" t="s">
        <v>250</v>
      </c>
      <c r="C639" s="106" t="s">
        <v>2021</v>
      </c>
      <c r="D639" s="113" t="s">
        <v>1472</v>
      </c>
      <c r="E639" s="114">
        <v>35</v>
      </c>
      <c r="F639" s="113"/>
      <c r="G639" s="115">
        <v>22</v>
      </c>
      <c r="H639" s="113" t="e">
        <f t="shared" si="42"/>
        <v>#VALUE!</v>
      </c>
      <c r="I639" s="113">
        <v>2299.91047515438</v>
      </c>
      <c r="J639" s="117">
        <f t="shared" si="43"/>
        <v>-2299.91047515438</v>
      </c>
      <c r="K639" s="113"/>
      <c r="L639" s="117"/>
      <c r="M639" s="117">
        <f t="shared" si="44"/>
        <v>-2299.91047515438</v>
      </c>
      <c r="N639" s="103"/>
      <c r="O639" s="103"/>
      <c r="P639" s="118" t="s">
        <v>1469</v>
      </c>
      <c r="Q639" s="104" t="s">
        <v>1177</v>
      </c>
      <c r="R639" s="105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/>
      <c r="AC639" s="104"/>
      <c r="AD639" s="104"/>
      <c r="AE639" s="104"/>
      <c r="AF639" s="104"/>
      <c r="AG639" s="104"/>
      <c r="AH639" s="104"/>
      <c r="AI639" s="104"/>
      <c r="AJ639" s="104"/>
      <c r="AK639" s="104"/>
      <c r="AL639" s="104"/>
      <c r="AM639" s="104"/>
      <c r="AN639" s="104"/>
      <c r="AO639" s="104"/>
      <c r="AP639" s="104"/>
    </row>
    <row r="640" spans="1:42">
      <c r="A640" s="122" t="s">
        <v>2022</v>
      </c>
      <c r="B640" s="106" t="s">
        <v>2023</v>
      </c>
      <c r="C640" s="106" t="s">
        <v>2024</v>
      </c>
      <c r="D640" s="113" t="s">
        <v>1468</v>
      </c>
      <c r="E640" s="114">
        <v>32</v>
      </c>
      <c r="F640" s="113"/>
      <c r="G640" s="115">
        <v>12</v>
      </c>
      <c r="H640" s="113" t="e">
        <f t="shared" si="42"/>
        <v>#VALUE!</v>
      </c>
      <c r="I640" s="113">
        <v>1236.98493701677</v>
      </c>
      <c r="J640" s="117">
        <f t="shared" si="43"/>
        <v>-1236.98493701677</v>
      </c>
      <c r="K640" s="113"/>
      <c r="L640" s="117"/>
      <c r="M640" s="117">
        <f t="shared" si="44"/>
        <v>-1236.98493701677</v>
      </c>
      <c r="N640" s="103"/>
      <c r="O640" s="103"/>
      <c r="P640" s="118" t="s">
        <v>1469</v>
      </c>
      <c r="Q640" s="104"/>
      <c r="R640" s="105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/>
      <c r="AC640" s="104"/>
      <c r="AD640" s="104"/>
      <c r="AE640" s="104"/>
      <c r="AF640" s="104"/>
      <c r="AG640" s="104"/>
      <c r="AH640" s="104"/>
      <c r="AI640" s="104"/>
      <c r="AJ640" s="104"/>
      <c r="AK640" s="104"/>
      <c r="AL640" s="104"/>
      <c r="AM640" s="104"/>
      <c r="AN640" s="104"/>
      <c r="AO640" s="104"/>
      <c r="AP640" s="104"/>
    </row>
    <row r="641" spans="1:42">
      <c r="A641" s="122" t="s">
        <v>2025</v>
      </c>
      <c r="B641" s="106" t="s">
        <v>1190</v>
      </c>
      <c r="C641" s="106" t="s">
        <v>2026</v>
      </c>
      <c r="D641" s="113" t="s">
        <v>1472</v>
      </c>
      <c r="E641" s="114">
        <v>32</v>
      </c>
      <c r="F641" s="113"/>
      <c r="G641" s="115">
        <v>1</v>
      </c>
      <c r="H641" s="113" t="e">
        <f t="shared" si="42"/>
        <v>#VALUE!</v>
      </c>
      <c r="I641" s="113">
        <v>149.409999184619</v>
      </c>
      <c r="J641" s="117">
        <f t="shared" si="43"/>
        <v>-149.409999184619</v>
      </c>
      <c r="K641" s="113"/>
      <c r="L641" s="117"/>
      <c r="M641" s="117">
        <f t="shared" si="44"/>
        <v>-149.409999184619</v>
      </c>
      <c r="N641" s="103"/>
      <c r="O641" s="103"/>
      <c r="P641" s="118" t="s">
        <v>1469</v>
      </c>
      <c r="Q641" s="104"/>
      <c r="R641" s="105"/>
      <c r="S641" s="104"/>
      <c r="T641" s="104"/>
      <c r="U641" s="104"/>
      <c r="V641" s="104"/>
      <c r="W641" s="104"/>
      <c r="X641" s="104"/>
      <c r="Y641" s="104"/>
      <c r="Z641" s="104"/>
      <c r="AA641" s="104"/>
      <c r="AB641" s="104"/>
      <c r="AC641" s="104"/>
      <c r="AD641" s="104"/>
      <c r="AE641" s="104"/>
      <c r="AF641" s="104"/>
      <c r="AG641" s="104"/>
      <c r="AH641" s="104"/>
      <c r="AI641" s="104"/>
      <c r="AJ641" s="104"/>
      <c r="AK641" s="104"/>
      <c r="AL641" s="104"/>
      <c r="AM641" s="104"/>
      <c r="AN641" s="104"/>
      <c r="AO641" s="104"/>
      <c r="AP641" s="104"/>
    </row>
    <row r="642" spans="1:42">
      <c r="A642" s="122" t="s">
        <v>2027</v>
      </c>
      <c r="B642" s="106" t="s">
        <v>1027</v>
      </c>
      <c r="C642" s="106" t="s">
        <v>2028</v>
      </c>
      <c r="D642" s="113" t="s">
        <v>1472</v>
      </c>
      <c r="E642" s="114">
        <v>32</v>
      </c>
      <c r="F642" s="113"/>
      <c r="G642" s="115">
        <v>12</v>
      </c>
      <c r="H642" s="113" t="e">
        <f t="shared" si="42"/>
        <v>#VALUE!</v>
      </c>
      <c r="I642" s="113">
        <v>1234.14586666434</v>
      </c>
      <c r="J642" s="117">
        <f t="shared" si="43"/>
        <v>-1234.14586666434</v>
      </c>
      <c r="K642" s="113"/>
      <c r="L642" s="117"/>
      <c r="M642" s="117">
        <f t="shared" si="44"/>
        <v>-1234.14586666434</v>
      </c>
      <c r="N642" s="103"/>
      <c r="O642" s="103"/>
      <c r="P642" s="118" t="s">
        <v>1469</v>
      </c>
      <c r="Q642" s="104"/>
      <c r="R642" s="105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/>
      <c r="AC642" s="104"/>
      <c r="AD642" s="104"/>
      <c r="AE642" s="104"/>
      <c r="AF642" s="104"/>
      <c r="AG642" s="104"/>
      <c r="AH642" s="104"/>
      <c r="AI642" s="104"/>
      <c r="AJ642" s="104"/>
      <c r="AK642" s="104"/>
      <c r="AL642" s="104"/>
      <c r="AM642" s="104"/>
      <c r="AN642" s="104"/>
      <c r="AO642" s="104"/>
      <c r="AP642" s="104"/>
    </row>
    <row r="643" spans="1:42">
      <c r="A643" s="122" t="s">
        <v>2029</v>
      </c>
      <c r="B643" s="106" t="s">
        <v>2030</v>
      </c>
      <c r="C643" s="106" t="s">
        <v>2031</v>
      </c>
      <c r="D643" s="113" t="s">
        <v>1472</v>
      </c>
      <c r="E643" s="114">
        <v>32</v>
      </c>
      <c r="F643" s="113"/>
      <c r="G643" s="115">
        <v>17</v>
      </c>
      <c r="H643" s="113" t="e">
        <f t="shared" si="42"/>
        <v>#VALUE!</v>
      </c>
      <c r="I643" s="113">
        <v>1761.55547905386</v>
      </c>
      <c r="J643" s="117">
        <f t="shared" si="43"/>
        <v>-1761.55547905386</v>
      </c>
      <c r="K643" s="113"/>
      <c r="L643" s="117"/>
      <c r="M643" s="117">
        <f t="shared" si="44"/>
        <v>-1761.55547905386</v>
      </c>
      <c r="N643" s="103"/>
      <c r="O643" s="103"/>
      <c r="P643" s="118" t="s">
        <v>1469</v>
      </c>
      <c r="Q643" s="104"/>
      <c r="R643" s="105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/>
      <c r="AC643" s="104"/>
      <c r="AD643" s="104"/>
      <c r="AE643" s="104"/>
      <c r="AF643" s="104"/>
      <c r="AG643" s="104"/>
      <c r="AH643" s="104"/>
      <c r="AI643" s="104"/>
      <c r="AJ643" s="104"/>
      <c r="AK643" s="104"/>
      <c r="AL643" s="104"/>
      <c r="AM643" s="104"/>
      <c r="AN643" s="104"/>
      <c r="AO643" s="104"/>
      <c r="AP643" s="104"/>
    </row>
    <row r="644" spans="1:42">
      <c r="A644" s="122" t="s">
        <v>2032</v>
      </c>
      <c r="B644" s="106" t="s">
        <v>2033</v>
      </c>
      <c r="C644" s="106" t="s">
        <v>2034</v>
      </c>
      <c r="D644" s="113" t="s">
        <v>1472</v>
      </c>
      <c r="E644" s="114">
        <v>32</v>
      </c>
      <c r="F644" s="113"/>
      <c r="G644" s="115">
        <v>8</v>
      </c>
      <c r="H644" s="113" t="e">
        <f t="shared" si="42"/>
        <v>#VALUE!</v>
      </c>
      <c r="I644" s="113">
        <v>854.706795735447</v>
      </c>
      <c r="J644" s="117">
        <f t="shared" si="43"/>
        <v>-854.706795735447</v>
      </c>
      <c r="K644" s="113"/>
      <c r="L644" s="117"/>
      <c r="M644" s="117">
        <f t="shared" si="44"/>
        <v>-854.706795735447</v>
      </c>
      <c r="N644" s="103"/>
      <c r="O644" s="103"/>
      <c r="P644" s="118" t="s">
        <v>1469</v>
      </c>
      <c r="Q644" s="104"/>
      <c r="R644" s="105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/>
      <c r="AC644" s="104"/>
      <c r="AD644" s="104"/>
      <c r="AE644" s="104"/>
      <c r="AF644" s="104"/>
      <c r="AG644" s="104"/>
      <c r="AH644" s="104"/>
      <c r="AI644" s="104"/>
      <c r="AJ644" s="104"/>
      <c r="AK644" s="104"/>
      <c r="AL644" s="104"/>
      <c r="AM644" s="104"/>
      <c r="AN644" s="104"/>
      <c r="AO644" s="104"/>
      <c r="AP644" s="104"/>
    </row>
    <row r="645" spans="1:42">
      <c r="A645" s="122" t="s">
        <v>2035</v>
      </c>
      <c r="B645" s="106" t="s">
        <v>1202</v>
      </c>
      <c r="C645" s="106" t="s">
        <v>2036</v>
      </c>
      <c r="D645" s="113" t="s">
        <v>1468</v>
      </c>
      <c r="E645" s="114">
        <v>36</v>
      </c>
      <c r="F645" s="113"/>
      <c r="G645" s="115">
        <v>24</v>
      </c>
      <c r="H645" s="113" t="e">
        <f t="shared" ref="H645:H675" si="45">I645/D645</f>
        <v>#VALUE!</v>
      </c>
      <c r="I645" s="113">
        <v>2458.49565509801</v>
      </c>
      <c r="J645" s="117">
        <f t="shared" ref="J645:J675" si="46">F645-I645</f>
        <v>-2458.49565509801</v>
      </c>
      <c r="K645" s="113"/>
      <c r="L645" s="117"/>
      <c r="M645" s="117">
        <f t="shared" si="44"/>
        <v>-2458.49565509801</v>
      </c>
      <c r="N645" s="103"/>
      <c r="O645" s="103"/>
      <c r="P645" s="118" t="s">
        <v>1469</v>
      </c>
      <c r="Q645" s="104"/>
      <c r="R645" s="105"/>
      <c r="S645" s="104"/>
      <c r="T645" s="104"/>
      <c r="U645" s="104"/>
      <c r="V645" s="104"/>
      <c r="W645" s="104"/>
      <c r="X645" s="104"/>
      <c r="Y645" s="104"/>
      <c r="Z645" s="104"/>
      <c r="AA645" s="104"/>
      <c r="AB645" s="104"/>
      <c r="AC645" s="104"/>
      <c r="AD645" s="104"/>
      <c r="AE645" s="104"/>
      <c r="AF645" s="104"/>
      <c r="AG645" s="104"/>
      <c r="AH645" s="104"/>
      <c r="AI645" s="104"/>
      <c r="AJ645" s="104"/>
      <c r="AK645" s="104"/>
      <c r="AL645" s="104"/>
      <c r="AM645" s="104"/>
      <c r="AN645" s="104"/>
      <c r="AO645" s="104"/>
      <c r="AP645" s="104"/>
    </row>
    <row r="646" spans="1:42">
      <c r="A646" s="122" t="s">
        <v>2037</v>
      </c>
      <c r="B646" s="106" t="s">
        <v>2038</v>
      </c>
      <c r="C646" s="106" t="s">
        <v>2039</v>
      </c>
      <c r="D646" s="113" t="s">
        <v>1472</v>
      </c>
      <c r="E646" s="114">
        <v>32</v>
      </c>
      <c r="F646" s="113"/>
      <c r="G646" s="115">
        <v>1</v>
      </c>
      <c r="H646" s="113" t="e">
        <f t="shared" si="45"/>
        <v>#VALUE!</v>
      </c>
      <c r="I646" s="113">
        <v>160.402853788949</v>
      </c>
      <c r="J646" s="117">
        <f t="shared" si="46"/>
        <v>-160.402853788949</v>
      </c>
      <c r="K646" s="113"/>
      <c r="L646" s="117"/>
      <c r="M646" s="117">
        <f t="shared" si="44"/>
        <v>-160.402853788949</v>
      </c>
      <c r="N646" s="103"/>
      <c r="O646" s="103"/>
      <c r="P646" s="118" t="s">
        <v>1469</v>
      </c>
      <c r="Q646" s="104"/>
      <c r="R646" s="105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/>
      <c r="AC646" s="104"/>
      <c r="AD646" s="104"/>
      <c r="AE646" s="104"/>
      <c r="AF646" s="104"/>
      <c r="AG646" s="104"/>
      <c r="AH646" s="104"/>
      <c r="AI646" s="104"/>
      <c r="AJ646" s="104"/>
      <c r="AK646" s="104"/>
      <c r="AL646" s="104"/>
      <c r="AM646" s="104"/>
      <c r="AN646" s="104"/>
      <c r="AO646" s="104"/>
      <c r="AP646" s="104"/>
    </row>
    <row r="647" spans="1:42">
      <c r="A647" s="122" t="s">
        <v>2040</v>
      </c>
      <c r="B647" s="106" t="s">
        <v>2041</v>
      </c>
      <c r="C647" s="106" t="s">
        <v>2042</v>
      </c>
      <c r="D647" s="113" t="s">
        <v>1472</v>
      </c>
      <c r="E647" s="114">
        <v>32</v>
      </c>
      <c r="F647" s="113"/>
      <c r="G647" s="115">
        <v>1</v>
      </c>
      <c r="H647" s="113" t="e">
        <f t="shared" si="45"/>
        <v>#VALUE!</v>
      </c>
      <c r="I647" s="113">
        <v>138.639473340354</v>
      </c>
      <c r="J647" s="117">
        <f t="shared" si="46"/>
        <v>-138.639473340354</v>
      </c>
      <c r="K647" s="113"/>
      <c r="L647" s="117"/>
      <c r="M647" s="117">
        <f t="shared" si="44"/>
        <v>-138.639473340354</v>
      </c>
      <c r="N647" s="103"/>
      <c r="O647" s="103"/>
      <c r="P647" s="118" t="s">
        <v>1469</v>
      </c>
      <c r="Q647" s="104"/>
      <c r="R647" s="105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/>
      <c r="AC647" s="104"/>
      <c r="AD647" s="104"/>
      <c r="AE647" s="104"/>
      <c r="AF647" s="104"/>
      <c r="AG647" s="104"/>
      <c r="AH647" s="104"/>
      <c r="AI647" s="104"/>
      <c r="AJ647" s="104"/>
      <c r="AK647" s="104"/>
      <c r="AL647" s="104"/>
      <c r="AM647" s="104"/>
      <c r="AN647" s="104"/>
      <c r="AO647" s="104"/>
      <c r="AP647" s="104"/>
    </row>
    <row r="648" spans="1:42">
      <c r="A648" s="122" t="s">
        <v>2043</v>
      </c>
      <c r="B648" s="106" t="s">
        <v>2044</v>
      </c>
      <c r="C648" s="106" t="s">
        <v>2045</v>
      </c>
      <c r="D648" s="113" t="s">
        <v>1472</v>
      </c>
      <c r="E648" s="114">
        <v>35</v>
      </c>
      <c r="F648" s="113"/>
      <c r="G648" s="115">
        <v>23</v>
      </c>
      <c r="H648" s="113" t="e">
        <f t="shared" si="45"/>
        <v>#VALUE!</v>
      </c>
      <c r="I648" s="113">
        <v>2348.95203001788</v>
      </c>
      <c r="J648" s="117">
        <f t="shared" si="46"/>
        <v>-2348.95203001788</v>
      </c>
      <c r="K648" s="113"/>
      <c r="L648" s="117"/>
      <c r="M648" s="117">
        <f t="shared" si="44"/>
        <v>-2348.95203001788</v>
      </c>
      <c r="N648" s="103"/>
      <c r="O648" s="103"/>
      <c r="P648" s="118" t="s">
        <v>1469</v>
      </c>
      <c r="Q648" s="104"/>
      <c r="R648" s="105"/>
      <c r="S648" s="104"/>
      <c r="T648" s="104"/>
      <c r="U648" s="104"/>
      <c r="V648" s="104"/>
      <c r="W648" s="104"/>
      <c r="X648" s="104"/>
      <c r="Y648" s="104"/>
      <c r="Z648" s="104"/>
      <c r="AA648" s="104"/>
      <c r="AB648" s="104"/>
      <c r="AC648" s="104"/>
      <c r="AD648" s="104"/>
      <c r="AE648" s="104"/>
      <c r="AF648" s="104"/>
      <c r="AG648" s="104"/>
      <c r="AH648" s="104"/>
      <c r="AI648" s="104"/>
      <c r="AJ648" s="104"/>
      <c r="AK648" s="104"/>
      <c r="AL648" s="104"/>
      <c r="AM648" s="104"/>
      <c r="AN648" s="104"/>
      <c r="AO648" s="104"/>
      <c r="AP648" s="104"/>
    </row>
    <row r="649" spans="1:42">
      <c r="A649" s="122" t="s">
        <v>2046</v>
      </c>
      <c r="B649" s="106" t="s">
        <v>2044</v>
      </c>
      <c r="C649" s="106" t="s">
        <v>2047</v>
      </c>
      <c r="D649" s="113" t="s">
        <v>1472</v>
      </c>
      <c r="E649" s="114">
        <v>32</v>
      </c>
      <c r="F649" s="113"/>
      <c r="G649" s="115">
        <v>7</v>
      </c>
      <c r="H649" s="113" t="e">
        <f t="shared" si="45"/>
        <v>#VALUE!</v>
      </c>
      <c r="I649" s="113">
        <v>731.207943443809</v>
      </c>
      <c r="J649" s="117">
        <f t="shared" si="46"/>
        <v>-731.207943443809</v>
      </c>
      <c r="K649" s="113"/>
      <c r="L649" s="117"/>
      <c r="M649" s="117">
        <f t="shared" si="44"/>
        <v>-731.207943443809</v>
      </c>
      <c r="N649" s="103"/>
      <c r="O649" s="103"/>
      <c r="P649" s="118" t="s">
        <v>1469</v>
      </c>
      <c r="Q649" s="104"/>
      <c r="R649" s="105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/>
      <c r="AC649" s="104"/>
      <c r="AD649" s="104"/>
      <c r="AE649" s="104"/>
      <c r="AF649" s="104"/>
      <c r="AG649" s="104"/>
      <c r="AH649" s="104"/>
      <c r="AI649" s="104"/>
      <c r="AJ649" s="104"/>
      <c r="AK649" s="104"/>
      <c r="AL649" s="104"/>
      <c r="AM649" s="104"/>
      <c r="AN649" s="104"/>
      <c r="AO649" s="104"/>
      <c r="AP649" s="104"/>
    </row>
    <row r="650" spans="1:42">
      <c r="A650" s="122" t="s">
        <v>2048</v>
      </c>
      <c r="B650" s="106" t="s">
        <v>2049</v>
      </c>
      <c r="C650" s="106" t="s">
        <v>2050</v>
      </c>
      <c r="D650" s="113" t="s">
        <v>1468</v>
      </c>
      <c r="E650" s="114">
        <v>39</v>
      </c>
      <c r="F650" s="113"/>
      <c r="G650" s="115">
        <v>27</v>
      </c>
      <c r="H650" s="113" t="e">
        <f t="shared" si="45"/>
        <v>#VALUE!</v>
      </c>
      <c r="I650" s="113">
        <v>2719.73959999168</v>
      </c>
      <c r="J650" s="117">
        <f t="shared" si="46"/>
        <v>-2719.73959999168</v>
      </c>
      <c r="K650" s="113"/>
      <c r="L650" s="117"/>
      <c r="M650" s="117">
        <f t="shared" si="44"/>
        <v>-2719.73959999168</v>
      </c>
      <c r="N650" s="103"/>
      <c r="O650" s="103"/>
      <c r="P650" s="118" t="s">
        <v>1469</v>
      </c>
      <c r="Q650" s="104"/>
      <c r="R650" s="105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/>
      <c r="AC650" s="104"/>
      <c r="AD650" s="104"/>
      <c r="AE650" s="104"/>
      <c r="AF650" s="104"/>
      <c r="AG650" s="104"/>
      <c r="AH650" s="104"/>
      <c r="AI650" s="104"/>
      <c r="AJ650" s="104"/>
      <c r="AK650" s="104"/>
      <c r="AL650" s="104"/>
      <c r="AM650" s="104"/>
      <c r="AN650" s="104"/>
      <c r="AO650" s="104"/>
      <c r="AP650" s="104"/>
    </row>
    <row r="651" spans="1:42">
      <c r="A651" s="122" t="s">
        <v>2051</v>
      </c>
      <c r="B651" s="106" t="s">
        <v>2052</v>
      </c>
      <c r="C651" s="106" t="s">
        <v>2053</v>
      </c>
      <c r="D651" s="113" t="s">
        <v>1472</v>
      </c>
      <c r="E651" s="114">
        <v>32</v>
      </c>
      <c r="F651" s="113"/>
      <c r="G651" s="115">
        <v>2</v>
      </c>
      <c r="H651" s="113" t="e">
        <f t="shared" si="45"/>
        <v>#VALUE!</v>
      </c>
      <c r="I651" s="113">
        <v>286.435634942684</v>
      </c>
      <c r="J651" s="117">
        <f t="shared" si="46"/>
        <v>-286.435634942684</v>
      </c>
      <c r="K651" s="113"/>
      <c r="L651" s="117"/>
      <c r="M651" s="117">
        <f t="shared" si="44"/>
        <v>-286.435634942684</v>
      </c>
      <c r="N651" s="103"/>
      <c r="O651" s="103"/>
      <c r="P651" s="118" t="s">
        <v>1469</v>
      </c>
      <c r="Q651" s="104"/>
      <c r="R651" s="105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/>
      <c r="AC651" s="104"/>
      <c r="AD651" s="104"/>
      <c r="AE651" s="104"/>
      <c r="AF651" s="104"/>
      <c r="AG651" s="104"/>
      <c r="AH651" s="104"/>
      <c r="AI651" s="104"/>
      <c r="AJ651" s="104"/>
      <c r="AK651" s="104"/>
      <c r="AL651" s="104"/>
      <c r="AM651" s="104"/>
      <c r="AN651" s="104"/>
      <c r="AO651" s="104"/>
      <c r="AP651" s="104"/>
    </row>
    <row r="652" spans="1:42">
      <c r="A652" s="122" t="s">
        <v>2054</v>
      </c>
      <c r="B652" s="106" t="s">
        <v>2055</v>
      </c>
      <c r="C652" s="106" t="s">
        <v>2056</v>
      </c>
      <c r="D652" s="113" t="s">
        <v>1468</v>
      </c>
      <c r="E652" s="114">
        <v>32</v>
      </c>
      <c r="F652" s="113"/>
      <c r="G652" s="115">
        <v>18</v>
      </c>
      <c r="H652" s="113" t="e">
        <f t="shared" si="45"/>
        <v>#VALUE!</v>
      </c>
      <c r="I652" s="113">
        <v>1873.34301784196</v>
      </c>
      <c r="J652" s="117">
        <f t="shared" si="46"/>
        <v>-1873.34301784196</v>
      </c>
      <c r="K652" s="113"/>
      <c r="L652" s="117"/>
      <c r="M652" s="117">
        <f t="shared" si="44"/>
        <v>-1873.34301784196</v>
      </c>
      <c r="N652" s="103"/>
      <c r="O652" s="103"/>
      <c r="P652" s="118" t="s">
        <v>1469</v>
      </c>
      <c r="Q652" s="104"/>
      <c r="R652" s="105"/>
      <c r="S652" s="104"/>
      <c r="T652" s="104"/>
      <c r="U652" s="104"/>
      <c r="V652" s="104"/>
      <c r="W652" s="104"/>
      <c r="X652" s="104"/>
      <c r="Y652" s="104"/>
      <c r="Z652" s="104"/>
      <c r="AA652" s="104"/>
      <c r="AB652" s="104"/>
      <c r="AC652" s="104"/>
      <c r="AD652" s="104"/>
      <c r="AE652" s="104"/>
      <c r="AF652" s="104"/>
      <c r="AG652" s="104"/>
      <c r="AH652" s="104"/>
      <c r="AI652" s="104"/>
      <c r="AJ652" s="104"/>
      <c r="AK652" s="104"/>
      <c r="AL652" s="104"/>
      <c r="AM652" s="104"/>
      <c r="AN652" s="104"/>
      <c r="AO652" s="104"/>
      <c r="AP652" s="104"/>
    </row>
    <row r="653" spans="1:42">
      <c r="A653" s="122" t="s">
        <v>2057</v>
      </c>
      <c r="B653" s="106" t="s">
        <v>2058</v>
      </c>
      <c r="C653" s="106" t="s">
        <v>2059</v>
      </c>
      <c r="D653" s="113" t="s">
        <v>1468</v>
      </c>
      <c r="E653" s="114">
        <v>32</v>
      </c>
      <c r="F653" s="113"/>
      <c r="G653" s="115">
        <v>1</v>
      </c>
      <c r="H653" s="113" t="e">
        <f t="shared" si="45"/>
        <v>#VALUE!</v>
      </c>
      <c r="I653" s="113">
        <v>150</v>
      </c>
      <c r="J653" s="117">
        <f t="shared" si="46"/>
        <v>-150</v>
      </c>
      <c r="K653" s="113"/>
      <c r="L653" s="117"/>
      <c r="M653" s="117">
        <f t="shared" si="44"/>
        <v>-150</v>
      </c>
      <c r="N653" s="103"/>
      <c r="O653" s="103"/>
      <c r="P653" s="118" t="s">
        <v>1469</v>
      </c>
      <c r="Q653" s="104"/>
      <c r="R653" s="105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/>
      <c r="AC653" s="104"/>
      <c r="AD653" s="104"/>
      <c r="AE653" s="104"/>
      <c r="AF653" s="104"/>
      <c r="AG653" s="104"/>
      <c r="AH653" s="104"/>
      <c r="AI653" s="104"/>
      <c r="AJ653" s="104"/>
      <c r="AK653" s="104"/>
      <c r="AL653" s="104"/>
      <c r="AM653" s="104"/>
      <c r="AN653" s="104"/>
      <c r="AO653" s="104"/>
      <c r="AP653" s="104"/>
    </row>
    <row r="654" spans="1:42">
      <c r="A654" s="122" t="s">
        <v>2060</v>
      </c>
      <c r="B654" s="106" t="s">
        <v>2061</v>
      </c>
      <c r="C654" s="106" t="s">
        <v>2062</v>
      </c>
      <c r="D654" s="113" t="s">
        <v>1472</v>
      </c>
      <c r="E654" s="114">
        <v>32</v>
      </c>
      <c r="F654" s="113"/>
      <c r="G654" s="115">
        <v>1</v>
      </c>
      <c r="H654" s="113" t="e">
        <f t="shared" si="45"/>
        <v>#VALUE!</v>
      </c>
      <c r="I654" s="113">
        <v>184.273693408917</v>
      </c>
      <c r="J654" s="117">
        <f t="shared" si="46"/>
        <v>-184.273693408917</v>
      </c>
      <c r="K654" s="113"/>
      <c r="L654" s="117"/>
      <c r="M654" s="117">
        <f t="shared" si="44"/>
        <v>-184.273693408917</v>
      </c>
      <c r="N654" s="103"/>
      <c r="O654" s="103"/>
      <c r="P654" s="118" t="s">
        <v>1469</v>
      </c>
      <c r="Q654" s="104"/>
      <c r="R654" s="105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/>
      <c r="AC654" s="104"/>
      <c r="AD654" s="104"/>
      <c r="AE654" s="104"/>
      <c r="AF654" s="104"/>
      <c r="AG654" s="104"/>
      <c r="AH654" s="104"/>
      <c r="AI654" s="104"/>
      <c r="AJ654" s="104"/>
      <c r="AK654" s="104"/>
      <c r="AL654" s="104"/>
      <c r="AM654" s="104"/>
      <c r="AN654" s="104"/>
      <c r="AO654" s="104"/>
      <c r="AP654" s="104"/>
    </row>
    <row r="655" spans="1:42">
      <c r="A655" s="122" t="s">
        <v>2063</v>
      </c>
      <c r="B655" s="106" t="s">
        <v>2064</v>
      </c>
      <c r="C655" s="106" t="s">
        <v>2065</v>
      </c>
      <c r="D655" s="113" t="s">
        <v>1472</v>
      </c>
      <c r="E655" s="114">
        <v>34</v>
      </c>
      <c r="F655" s="113"/>
      <c r="G655" s="115">
        <v>22</v>
      </c>
      <c r="H655" s="113" t="e">
        <f t="shared" si="45"/>
        <v>#VALUE!</v>
      </c>
      <c r="I655" s="113">
        <v>2251.10563494268</v>
      </c>
      <c r="J655" s="117">
        <f t="shared" si="46"/>
        <v>-2251.10563494268</v>
      </c>
      <c r="K655" s="113"/>
      <c r="L655" s="117"/>
      <c r="M655" s="117">
        <f t="shared" si="44"/>
        <v>-2251.10563494268</v>
      </c>
      <c r="N655" s="103"/>
      <c r="O655" s="103"/>
      <c r="P655" s="118" t="s">
        <v>1469</v>
      </c>
      <c r="Q655" s="104"/>
      <c r="R655" s="105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/>
      <c r="AC655" s="104"/>
      <c r="AD655" s="104"/>
      <c r="AE655" s="104"/>
      <c r="AF655" s="104"/>
      <c r="AG655" s="104"/>
      <c r="AH655" s="104"/>
      <c r="AI655" s="104"/>
      <c r="AJ655" s="104"/>
      <c r="AK655" s="104"/>
      <c r="AL655" s="104"/>
      <c r="AM655" s="104"/>
      <c r="AN655" s="104"/>
      <c r="AO655" s="104"/>
      <c r="AP655" s="104"/>
    </row>
    <row r="656" spans="1:42">
      <c r="A656" s="122" t="s">
        <v>2066</v>
      </c>
      <c r="B656" s="106" t="s">
        <v>1254</v>
      </c>
      <c r="C656" s="106" t="s">
        <v>2067</v>
      </c>
      <c r="D656" s="113" t="s">
        <v>1472</v>
      </c>
      <c r="E656" s="114">
        <v>34</v>
      </c>
      <c r="F656" s="113"/>
      <c r="G656" s="115">
        <v>22</v>
      </c>
      <c r="H656" s="113" t="e">
        <f t="shared" si="45"/>
        <v>#VALUE!</v>
      </c>
      <c r="I656" s="113">
        <v>2256.3603703909</v>
      </c>
      <c r="J656" s="117">
        <f t="shared" si="46"/>
        <v>-2256.3603703909</v>
      </c>
      <c r="K656" s="113"/>
      <c r="L656" s="117"/>
      <c r="M656" s="117">
        <f t="shared" si="44"/>
        <v>-2256.3603703909</v>
      </c>
      <c r="N656" s="103"/>
      <c r="O656" s="103"/>
      <c r="P656" s="118" t="s">
        <v>1469</v>
      </c>
      <c r="Q656" s="104"/>
      <c r="R656" s="105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/>
      <c r="AC656" s="104"/>
      <c r="AD656" s="104"/>
      <c r="AE656" s="104"/>
      <c r="AF656" s="104"/>
      <c r="AG656" s="104"/>
      <c r="AH656" s="104"/>
      <c r="AI656" s="104"/>
      <c r="AJ656" s="104"/>
      <c r="AK656" s="104"/>
      <c r="AL656" s="104"/>
      <c r="AM656" s="104"/>
      <c r="AN656" s="104"/>
      <c r="AO656" s="104"/>
      <c r="AP656" s="104"/>
    </row>
    <row r="657" spans="1:42">
      <c r="A657" s="122" t="s">
        <v>2068</v>
      </c>
      <c r="B657" s="106" t="s">
        <v>2069</v>
      </c>
      <c r="C657" s="106" t="s">
        <v>2070</v>
      </c>
      <c r="D657" s="113" t="s">
        <v>1468</v>
      </c>
      <c r="E657" s="114">
        <v>32</v>
      </c>
      <c r="F657" s="113"/>
      <c r="G657" s="115">
        <v>2</v>
      </c>
      <c r="H657" s="113" t="e">
        <f t="shared" si="45"/>
        <v>#VALUE!</v>
      </c>
      <c r="I657" s="113">
        <v>201.61</v>
      </c>
      <c r="J657" s="117">
        <f t="shared" si="46"/>
        <v>-201.61</v>
      </c>
      <c r="K657" s="113"/>
      <c r="L657" s="117"/>
      <c r="M657" s="117">
        <f t="shared" si="44"/>
        <v>-201.61</v>
      </c>
      <c r="N657" s="103"/>
      <c r="O657" s="103"/>
      <c r="P657" s="118" t="s">
        <v>1469</v>
      </c>
      <c r="Q657" s="104" t="s">
        <v>2071</v>
      </c>
      <c r="R657" s="105"/>
      <c r="S657" s="104"/>
      <c r="T657" s="104"/>
      <c r="U657" s="104"/>
      <c r="V657" s="104"/>
      <c r="W657" s="104"/>
      <c r="X657" s="104"/>
      <c r="Y657" s="104"/>
      <c r="Z657" s="104"/>
      <c r="AA657" s="104"/>
      <c r="AB657" s="104"/>
      <c r="AC657" s="104"/>
      <c r="AD657" s="104"/>
      <c r="AE657" s="104"/>
      <c r="AF657" s="104"/>
      <c r="AG657" s="104"/>
      <c r="AH657" s="104"/>
      <c r="AI657" s="104"/>
      <c r="AJ657" s="104"/>
      <c r="AK657" s="104"/>
      <c r="AL657" s="104"/>
      <c r="AM657" s="104"/>
      <c r="AN657" s="104"/>
      <c r="AO657" s="104"/>
      <c r="AP657" s="104"/>
    </row>
    <row r="658" spans="1:42">
      <c r="A658" s="122" t="s">
        <v>2072</v>
      </c>
      <c r="B658" s="106" t="s">
        <v>2073</v>
      </c>
      <c r="C658" s="106" t="s">
        <v>2074</v>
      </c>
      <c r="D658" s="113" t="s">
        <v>1472</v>
      </c>
      <c r="E658" s="114">
        <v>32</v>
      </c>
      <c r="F658" s="113"/>
      <c r="G658" s="115">
        <v>4</v>
      </c>
      <c r="H658" s="113" t="e">
        <f t="shared" si="45"/>
        <v>#VALUE!</v>
      </c>
      <c r="I658" s="113">
        <v>496.895026387244</v>
      </c>
      <c r="J658" s="117">
        <f t="shared" si="46"/>
        <v>-496.895026387244</v>
      </c>
      <c r="K658" s="113"/>
      <c r="L658" s="117"/>
      <c r="M658" s="117">
        <f t="shared" si="44"/>
        <v>-496.895026387244</v>
      </c>
      <c r="N658" s="103"/>
      <c r="O658" s="103"/>
      <c r="P658" s="118" t="s">
        <v>1469</v>
      </c>
      <c r="Q658" s="104"/>
      <c r="R658" s="105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/>
      <c r="AC658" s="104"/>
      <c r="AD658" s="104"/>
      <c r="AE658" s="104"/>
      <c r="AF658" s="104"/>
      <c r="AG658" s="104"/>
      <c r="AH658" s="104"/>
      <c r="AI658" s="104"/>
      <c r="AJ658" s="104"/>
      <c r="AK658" s="104"/>
      <c r="AL658" s="104"/>
      <c r="AM658" s="104"/>
      <c r="AN658" s="104"/>
      <c r="AO658" s="104"/>
      <c r="AP658" s="104"/>
    </row>
    <row r="659" spans="1:42">
      <c r="A659" s="122" t="s">
        <v>2075</v>
      </c>
      <c r="B659" s="106" t="s">
        <v>1273</v>
      </c>
      <c r="C659" s="106" t="s">
        <v>2076</v>
      </c>
      <c r="D659" s="113" t="s">
        <v>1468</v>
      </c>
      <c r="E659" s="114">
        <v>32</v>
      </c>
      <c r="F659" s="113"/>
      <c r="G659" s="115">
        <v>1</v>
      </c>
      <c r="H659" s="113" t="e">
        <f t="shared" si="45"/>
        <v>#VALUE!</v>
      </c>
      <c r="I659" s="113">
        <v>100</v>
      </c>
      <c r="J659" s="117">
        <f t="shared" si="46"/>
        <v>-100</v>
      </c>
      <c r="K659" s="113"/>
      <c r="L659" s="117"/>
      <c r="M659" s="117">
        <f t="shared" si="44"/>
        <v>-100</v>
      </c>
      <c r="N659" s="103"/>
      <c r="O659" s="103"/>
      <c r="P659" s="118" t="s">
        <v>1469</v>
      </c>
      <c r="Q659" s="104"/>
      <c r="R659" s="105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/>
      <c r="AC659" s="104"/>
      <c r="AD659" s="104"/>
      <c r="AE659" s="104"/>
      <c r="AF659" s="104"/>
      <c r="AG659" s="104"/>
      <c r="AH659" s="104"/>
      <c r="AI659" s="104"/>
      <c r="AJ659" s="104"/>
      <c r="AK659" s="104"/>
      <c r="AL659" s="104"/>
      <c r="AM659" s="104"/>
      <c r="AN659" s="104"/>
      <c r="AO659" s="104"/>
      <c r="AP659" s="104"/>
    </row>
    <row r="660" spans="1:42">
      <c r="A660" s="122" t="s">
        <v>2077</v>
      </c>
      <c r="B660" s="106" t="s">
        <v>2078</v>
      </c>
      <c r="C660" s="106" t="s">
        <v>2079</v>
      </c>
      <c r="D660" s="113" t="s">
        <v>1472</v>
      </c>
      <c r="E660" s="114">
        <v>32</v>
      </c>
      <c r="F660" s="113"/>
      <c r="G660" s="115">
        <v>14</v>
      </c>
      <c r="H660" s="113" t="e">
        <f t="shared" si="45"/>
        <v>#VALUE!</v>
      </c>
      <c r="I660" s="113">
        <v>1456.23737346827</v>
      </c>
      <c r="J660" s="117">
        <f t="shared" si="46"/>
        <v>-1456.23737346827</v>
      </c>
      <c r="K660" s="113"/>
      <c r="L660" s="117"/>
      <c r="M660" s="117">
        <f t="shared" si="44"/>
        <v>-1456.23737346827</v>
      </c>
      <c r="N660" s="103"/>
      <c r="O660" s="103"/>
      <c r="P660" s="118" t="s">
        <v>1469</v>
      </c>
      <c r="Q660" s="104"/>
      <c r="R660" s="105"/>
      <c r="S660" s="104"/>
      <c r="T660" s="104"/>
      <c r="U660" s="104"/>
      <c r="V660" s="104"/>
      <c r="W660" s="104"/>
      <c r="X660" s="104"/>
      <c r="Y660" s="104"/>
      <c r="Z660" s="104"/>
      <c r="AA660" s="104"/>
      <c r="AB660" s="104"/>
      <c r="AC660" s="104"/>
      <c r="AD660" s="104"/>
      <c r="AE660" s="104"/>
      <c r="AF660" s="104"/>
      <c r="AG660" s="104"/>
      <c r="AH660" s="104"/>
      <c r="AI660" s="104"/>
      <c r="AJ660" s="104"/>
      <c r="AK660" s="104"/>
      <c r="AL660" s="104"/>
      <c r="AM660" s="104"/>
      <c r="AN660" s="104"/>
      <c r="AO660" s="104"/>
      <c r="AP660" s="104"/>
    </row>
    <row r="661" spans="1:42">
      <c r="A661" s="122" t="s">
        <v>2080</v>
      </c>
      <c r="B661" s="106" t="s">
        <v>2081</v>
      </c>
      <c r="C661" s="106" t="s">
        <v>2082</v>
      </c>
      <c r="D661" s="113" t="s">
        <v>1468</v>
      </c>
      <c r="E661" s="114">
        <v>32</v>
      </c>
      <c r="F661" s="113"/>
      <c r="G661" s="115">
        <v>4</v>
      </c>
      <c r="H661" s="113" t="e">
        <f t="shared" si="45"/>
        <v>#VALUE!</v>
      </c>
      <c r="I661" s="113">
        <v>496.895026387244</v>
      </c>
      <c r="J661" s="117">
        <f t="shared" si="46"/>
        <v>-496.895026387244</v>
      </c>
      <c r="K661" s="113"/>
      <c r="L661" s="117"/>
      <c r="M661" s="117">
        <f t="shared" si="44"/>
        <v>-496.895026387244</v>
      </c>
      <c r="N661" s="103"/>
      <c r="O661" s="103"/>
      <c r="P661" s="118" t="s">
        <v>1469</v>
      </c>
      <c r="Q661" s="104"/>
      <c r="R661" s="105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/>
      <c r="AC661" s="104"/>
      <c r="AD661" s="104"/>
      <c r="AE661" s="104"/>
      <c r="AF661" s="104"/>
      <c r="AG661" s="104"/>
      <c r="AH661" s="104"/>
      <c r="AI661" s="104"/>
      <c r="AJ661" s="104"/>
      <c r="AK661" s="104"/>
      <c r="AL661" s="104"/>
      <c r="AM661" s="104"/>
      <c r="AN661" s="104"/>
      <c r="AO661" s="104"/>
      <c r="AP661" s="104"/>
    </row>
    <row r="662" spans="1:42">
      <c r="A662" s="122" t="s">
        <v>2083</v>
      </c>
      <c r="B662" s="106" t="s">
        <v>2084</v>
      </c>
      <c r="C662" s="106" t="s">
        <v>2085</v>
      </c>
      <c r="D662" s="113" t="s">
        <v>1472</v>
      </c>
      <c r="E662" s="114">
        <v>46</v>
      </c>
      <c r="F662" s="113"/>
      <c r="G662" s="115">
        <v>34</v>
      </c>
      <c r="H662" s="113" t="e">
        <f t="shared" si="45"/>
        <v>#VALUE!</v>
      </c>
      <c r="I662" s="113">
        <v>3481.52472545044</v>
      </c>
      <c r="J662" s="117">
        <f t="shared" si="46"/>
        <v>-3481.52472545044</v>
      </c>
      <c r="K662" s="113"/>
      <c r="L662" s="117"/>
      <c r="M662" s="117">
        <f t="shared" si="44"/>
        <v>-3481.52472545044</v>
      </c>
      <c r="N662" s="103"/>
      <c r="O662" s="103"/>
      <c r="P662" s="118" t="s">
        <v>1469</v>
      </c>
      <c r="Q662" s="104"/>
      <c r="R662" s="105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/>
      <c r="AC662" s="104"/>
      <c r="AD662" s="104"/>
      <c r="AE662" s="104"/>
      <c r="AF662" s="104"/>
      <c r="AG662" s="104"/>
      <c r="AH662" s="104"/>
      <c r="AI662" s="104"/>
      <c r="AJ662" s="104"/>
      <c r="AK662" s="104"/>
      <c r="AL662" s="104"/>
      <c r="AM662" s="104"/>
      <c r="AN662" s="104"/>
      <c r="AO662" s="104"/>
      <c r="AP662" s="104"/>
    </row>
    <row r="663" spans="1:42">
      <c r="A663" s="122" t="s">
        <v>2086</v>
      </c>
      <c r="B663" s="106" t="s">
        <v>2087</v>
      </c>
      <c r="C663" s="106" t="s">
        <v>2088</v>
      </c>
      <c r="D663" s="113" t="s">
        <v>1472</v>
      </c>
      <c r="E663" s="114">
        <v>20</v>
      </c>
      <c r="F663" s="113"/>
      <c r="G663" s="115">
        <v>5</v>
      </c>
      <c r="H663" s="113" t="e">
        <f t="shared" si="45"/>
        <v>#VALUE!</v>
      </c>
      <c r="I663" s="113">
        <v>500</v>
      </c>
      <c r="J663" s="117">
        <f t="shared" si="46"/>
        <v>-500</v>
      </c>
      <c r="K663" s="113"/>
      <c r="L663" s="117"/>
      <c r="M663" s="117">
        <f t="shared" si="44"/>
        <v>-500</v>
      </c>
      <c r="N663" s="103"/>
      <c r="O663" s="103"/>
      <c r="P663" s="118" t="s">
        <v>1469</v>
      </c>
      <c r="Q663" s="104"/>
      <c r="R663" s="105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/>
      <c r="AC663" s="104"/>
      <c r="AD663" s="104"/>
      <c r="AE663" s="104"/>
      <c r="AF663" s="104"/>
      <c r="AG663" s="104"/>
      <c r="AH663" s="104"/>
      <c r="AI663" s="104"/>
      <c r="AJ663" s="104"/>
      <c r="AK663" s="104"/>
      <c r="AL663" s="104"/>
      <c r="AM663" s="104"/>
      <c r="AN663" s="104"/>
      <c r="AO663" s="104"/>
      <c r="AP663" s="104"/>
    </row>
    <row r="664" spans="1:42">
      <c r="A664" s="122" t="s">
        <v>2089</v>
      </c>
      <c r="B664" s="106" t="s">
        <v>2090</v>
      </c>
      <c r="C664" s="106" t="s">
        <v>2091</v>
      </c>
      <c r="D664" s="113" t="s">
        <v>1468</v>
      </c>
      <c r="E664" s="114">
        <v>32</v>
      </c>
      <c r="F664" s="113"/>
      <c r="G664" s="115">
        <v>1</v>
      </c>
      <c r="H664" s="113" t="e">
        <f t="shared" si="45"/>
        <v>#VALUE!</v>
      </c>
      <c r="I664" s="113">
        <v>161.129042318384</v>
      </c>
      <c r="J664" s="117">
        <f t="shared" si="46"/>
        <v>-161.129042318384</v>
      </c>
      <c r="K664" s="113"/>
      <c r="L664" s="117"/>
      <c r="M664" s="117">
        <f t="shared" si="44"/>
        <v>-161.129042318384</v>
      </c>
      <c r="N664" s="103"/>
      <c r="O664" s="103"/>
      <c r="P664" s="118" t="s">
        <v>1469</v>
      </c>
      <c r="Q664" s="104"/>
      <c r="R664" s="105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/>
      <c r="AC664" s="104"/>
      <c r="AD664" s="104"/>
      <c r="AE664" s="104"/>
      <c r="AF664" s="104"/>
      <c r="AG664" s="104"/>
      <c r="AH664" s="104"/>
      <c r="AI664" s="104"/>
      <c r="AJ664" s="104"/>
      <c r="AK664" s="104"/>
      <c r="AL664" s="104"/>
      <c r="AM664" s="104"/>
      <c r="AN664" s="104"/>
      <c r="AO664" s="104"/>
      <c r="AP664" s="104"/>
    </row>
    <row r="665" spans="1:42">
      <c r="A665" s="122" t="s">
        <v>2092</v>
      </c>
      <c r="B665" s="106" t="s">
        <v>2093</v>
      </c>
      <c r="C665" s="106" t="s">
        <v>2094</v>
      </c>
      <c r="D665" s="113" t="s">
        <v>1472</v>
      </c>
      <c r="E665" s="114">
        <v>32</v>
      </c>
      <c r="F665" s="113"/>
      <c r="G665" s="115">
        <v>2</v>
      </c>
      <c r="H665" s="113" t="e">
        <f t="shared" si="45"/>
        <v>#VALUE!</v>
      </c>
      <c r="I665" s="113">
        <v>286.435634942684</v>
      </c>
      <c r="J665" s="117">
        <f t="shared" si="46"/>
        <v>-286.435634942684</v>
      </c>
      <c r="K665" s="113"/>
      <c r="L665" s="117"/>
      <c r="M665" s="117">
        <f t="shared" si="44"/>
        <v>-286.435634942684</v>
      </c>
      <c r="N665" s="103"/>
      <c r="O665" s="103"/>
      <c r="P665" s="118" t="s">
        <v>1469</v>
      </c>
      <c r="Q665" s="104"/>
      <c r="R665" s="105"/>
      <c r="S665" s="104"/>
      <c r="T665" s="104"/>
      <c r="U665" s="104"/>
      <c r="V665" s="104"/>
      <c r="W665" s="104"/>
      <c r="X665" s="104"/>
      <c r="Y665" s="104"/>
      <c r="Z665" s="104"/>
      <c r="AA665" s="104"/>
      <c r="AB665" s="104"/>
      <c r="AC665" s="104"/>
      <c r="AD665" s="104"/>
      <c r="AE665" s="104"/>
      <c r="AF665" s="104"/>
      <c r="AG665" s="104"/>
      <c r="AH665" s="104"/>
      <c r="AI665" s="104"/>
      <c r="AJ665" s="104"/>
      <c r="AK665" s="104"/>
      <c r="AL665" s="104"/>
      <c r="AM665" s="104"/>
      <c r="AN665" s="104"/>
      <c r="AO665" s="104"/>
      <c r="AP665" s="104"/>
    </row>
    <row r="666" spans="1:42">
      <c r="A666" s="122" t="s">
        <v>2095</v>
      </c>
      <c r="B666" s="106" t="s">
        <v>1294</v>
      </c>
      <c r="C666" s="106" t="s">
        <v>2096</v>
      </c>
      <c r="D666" s="113" t="s">
        <v>1472</v>
      </c>
      <c r="E666" s="114">
        <v>32</v>
      </c>
      <c r="F666" s="113"/>
      <c r="G666" s="115">
        <v>20</v>
      </c>
      <c r="H666" s="113" t="e">
        <f t="shared" si="45"/>
        <v>#VALUE!</v>
      </c>
      <c r="I666" s="113">
        <v>2024.25</v>
      </c>
      <c r="J666" s="117">
        <f t="shared" si="46"/>
        <v>-2024.25</v>
      </c>
      <c r="K666" s="113"/>
      <c r="L666" s="117"/>
      <c r="M666" s="117">
        <f t="shared" si="44"/>
        <v>-2024.25</v>
      </c>
      <c r="N666" s="103"/>
      <c r="O666" s="103"/>
      <c r="P666" s="118" t="s">
        <v>1469</v>
      </c>
      <c r="Q666" s="104" t="s">
        <v>1296</v>
      </c>
      <c r="R666" s="105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/>
      <c r="AC666" s="104"/>
      <c r="AD666" s="104"/>
      <c r="AE666" s="104"/>
      <c r="AF666" s="104"/>
      <c r="AG666" s="104"/>
      <c r="AH666" s="104"/>
      <c r="AI666" s="104"/>
      <c r="AJ666" s="104"/>
      <c r="AK666" s="104"/>
      <c r="AL666" s="104"/>
      <c r="AM666" s="104"/>
      <c r="AN666" s="104"/>
      <c r="AO666" s="104"/>
      <c r="AP666" s="104"/>
    </row>
    <row r="667" spans="1:42">
      <c r="A667" s="122" t="s">
        <v>2097</v>
      </c>
      <c r="B667" s="106" t="s">
        <v>1305</v>
      </c>
      <c r="C667" s="106" t="s">
        <v>2098</v>
      </c>
      <c r="D667" s="113" t="s">
        <v>1472</v>
      </c>
      <c r="E667" s="114">
        <v>20</v>
      </c>
      <c r="F667" s="113"/>
      <c r="G667" s="115">
        <v>25</v>
      </c>
      <c r="H667" s="113" t="e">
        <f t="shared" si="45"/>
        <v>#VALUE!</v>
      </c>
      <c r="I667" s="113">
        <v>2500</v>
      </c>
      <c r="J667" s="117">
        <f t="shared" si="46"/>
        <v>-2500</v>
      </c>
      <c r="K667" s="113"/>
      <c r="L667" s="117"/>
      <c r="M667" s="117">
        <f t="shared" si="44"/>
        <v>-2500</v>
      </c>
      <c r="N667" s="103"/>
      <c r="O667" s="103"/>
      <c r="P667" s="118" t="s">
        <v>1469</v>
      </c>
      <c r="Q667" s="104"/>
      <c r="R667" s="105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/>
      <c r="AC667" s="104"/>
      <c r="AD667" s="104"/>
      <c r="AE667" s="104"/>
      <c r="AF667" s="104"/>
      <c r="AG667" s="104"/>
      <c r="AH667" s="104"/>
      <c r="AI667" s="104"/>
      <c r="AJ667" s="104"/>
      <c r="AK667" s="104"/>
      <c r="AL667" s="104"/>
      <c r="AM667" s="104"/>
      <c r="AN667" s="104"/>
      <c r="AO667" s="104"/>
      <c r="AP667" s="104"/>
    </row>
    <row r="668" spans="1:42">
      <c r="A668" s="122" t="s">
        <v>2099</v>
      </c>
      <c r="B668" s="106" t="s">
        <v>1305</v>
      </c>
      <c r="C668" s="106" t="s">
        <v>2100</v>
      </c>
      <c r="D668" s="113" t="s">
        <v>1468</v>
      </c>
      <c r="E668" s="114">
        <v>20</v>
      </c>
      <c r="F668" s="113"/>
      <c r="G668" s="115">
        <v>4</v>
      </c>
      <c r="H668" s="113" t="e">
        <f t="shared" si="45"/>
        <v>#VALUE!</v>
      </c>
      <c r="I668" s="113">
        <v>450</v>
      </c>
      <c r="J668" s="117">
        <f t="shared" si="46"/>
        <v>-450</v>
      </c>
      <c r="K668" s="113"/>
      <c r="L668" s="117"/>
      <c r="M668" s="117">
        <f t="shared" si="44"/>
        <v>-450</v>
      </c>
      <c r="N668" s="103"/>
      <c r="O668" s="103"/>
      <c r="P668" s="118" t="s">
        <v>1469</v>
      </c>
      <c r="Q668" s="104"/>
      <c r="R668" s="105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/>
      <c r="AC668" s="104"/>
      <c r="AD668" s="104"/>
      <c r="AE668" s="104"/>
      <c r="AF668" s="104"/>
      <c r="AG668" s="104"/>
      <c r="AH668" s="104"/>
      <c r="AI668" s="104"/>
      <c r="AJ668" s="104"/>
      <c r="AK668" s="104"/>
      <c r="AL668" s="104"/>
      <c r="AM668" s="104"/>
      <c r="AN668" s="104"/>
      <c r="AO668" s="104"/>
      <c r="AP668" s="104"/>
    </row>
    <row r="669" spans="1:42">
      <c r="A669" s="122" t="s">
        <v>2101</v>
      </c>
      <c r="B669" s="106" t="s">
        <v>2102</v>
      </c>
      <c r="C669" s="106" t="s">
        <v>2103</v>
      </c>
      <c r="D669" s="113" t="s">
        <v>1468</v>
      </c>
      <c r="E669" s="114">
        <v>32</v>
      </c>
      <c r="F669" s="113"/>
      <c r="G669" s="115">
        <v>18</v>
      </c>
      <c r="H669" s="113" t="e">
        <f t="shared" si="45"/>
        <v>#VALUE!</v>
      </c>
      <c r="I669" s="113">
        <v>1882.06265002167</v>
      </c>
      <c r="J669" s="117">
        <f t="shared" si="46"/>
        <v>-1882.06265002167</v>
      </c>
      <c r="K669" s="113"/>
      <c r="L669" s="117"/>
      <c r="M669" s="117">
        <f t="shared" si="44"/>
        <v>-1882.06265002167</v>
      </c>
      <c r="N669" s="103"/>
      <c r="O669" s="103"/>
      <c r="P669" s="118" t="s">
        <v>1469</v>
      </c>
      <c r="Q669" s="104"/>
      <c r="R669" s="105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/>
      <c r="AC669" s="104"/>
      <c r="AD669" s="104"/>
      <c r="AE669" s="104"/>
      <c r="AF669" s="104"/>
      <c r="AG669" s="104"/>
      <c r="AH669" s="104"/>
      <c r="AI669" s="104"/>
      <c r="AJ669" s="104"/>
      <c r="AK669" s="104"/>
      <c r="AL669" s="104"/>
      <c r="AM669" s="104"/>
      <c r="AN669" s="104"/>
      <c r="AO669" s="104"/>
      <c r="AP669" s="104"/>
    </row>
    <row r="670" spans="1:42">
      <c r="A670" s="122" t="s">
        <v>2104</v>
      </c>
      <c r="B670" s="106" t="s">
        <v>183</v>
      </c>
      <c r="C670" s="106" t="s">
        <v>2105</v>
      </c>
      <c r="D670" s="113" t="s">
        <v>1468</v>
      </c>
      <c r="E670" s="114">
        <v>32</v>
      </c>
      <c r="F670" s="113"/>
      <c r="G670" s="115">
        <v>6</v>
      </c>
      <c r="H670" s="113" t="e">
        <f t="shared" si="45"/>
        <v>#VALUE!</v>
      </c>
      <c r="I670" s="113">
        <v>604.44</v>
      </c>
      <c r="J670" s="117">
        <f t="shared" si="46"/>
        <v>-604.44</v>
      </c>
      <c r="K670" s="113"/>
      <c r="L670" s="117"/>
      <c r="M670" s="117">
        <f t="shared" si="44"/>
        <v>-604.44</v>
      </c>
      <c r="N670" s="103"/>
      <c r="O670" s="103"/>
      <c r="P670" s="118" t="s">
        <v>1469</v>
      </c>
      <c r="Q670" s="104"/>
      <c r="R670" s="105"/>
      <c r="S670" s="104"/>
      <c r="T670" s="104"/>
      <c r="U670" s="104"/>
      <c r="V670" s="104"/>
      <c r="W670" s="104"/>
      <c r="X670" s="104"/>
      <c r="Y670" s="104"/>
      <c r="Z670" s="104"/>
      <c r="AA670" s="104"/>
      <c r="AB670" s="104"/>
      <c r="AC670" s="104"/>
      <c r="AD670" s="104"/>
      <c r="AE670" s="104"/>
      <c r="AF670" s="104"/>
      <c r="AG670" s="104"/>
      <c r="AH670" s="104"/>
      <c r="AI670" s="104"/>
      <c r="AJ670" s="104"/>
      <c r="AK670" s="104"/>
      <c r="AL670" s="104"/>
      <c r="AM670" s="104"/>
      <c r="AN670" s="104"/>
      <c r="AO670" s="104"/>
      <c r="AP670" s="104"/>
    </row>
    <row r="671" spans="1:42">
      <c r="A671" s="122" t="s">
        <v>2106</v>
      </c>
      <c r="B671" s="106" t="s">
        <v>1318</v>
      </c>
      <c r="C671" s="106" t="s">
        <v>2107</v>
      </c>
      <c r="D671" s="113" t="s">
        <v>1468</v>
      </c>
      <c r="E671" s="114">
        <v>32</v>
      </c>
      <c r="F671" s="113"/>
      <c r="G671" s="115">
        <v>2</v>
      </c>
      <c r="H671" s="113" t="e">
        <f t="shared" si="45"/>
        <v>#VALUE!</v>
      </c>
      <c r="I671" s="113">
        <v>201.61</v>
      </c>
      <c r="J671" s="117">
        <f t="shared" si="46"/>
        <v>-201.61</v>
      </c>
      <c r="K671" s="113"/>
      <c r="L671" s="117"/>
      <c r="M671" s="117">
        <f t="shared" si="44"/>
        <v>-201.61</v>
      </c>
      <c r="N671" s="103"/>
      <c r="O671" s="103"/>
      <c r="P671" s="118" t="s">
        <v>1469</v>
      </c>
      <c r="Q671" s="104"/>
      <c r="R671" s="105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/>
      <c r="AC671" s="104"/>
      <c r="AD671" s="104"/>
      <c r="AE671" s="104"/>
      <c r="AF671" s="104"/>
      <c r="AG671" s="104"/>
      <c r="AH671" s="104"/>
      <c r="AI671" s="104"/>
      <c r="AJ671" s="104"/>
      <c r="AK671" s="104"/>
      <c r="AL671" s="104"/>
      <c r="AM671" s="104"/>
      <c r="AN671" s="104"/>
      <c r="AO671" s="104"/>
      <c r="AP671" s="104"/>
    </row>
    <row r="672" spans="1:42">
      <c r="A672" s="122" t="s">
        <v>2108</v>
      </c>
      <c r="B672" s="106" t="s">
        <v>493</v>
      </c>
      <c r="C672" s="106" t="s">
        <v>2109</v>
      </c>
      <c r="D672" s="113" t="s">
        <v>1472</v>
      </c>
      <c r="E672" s="114">
        <v>32</v>
      </c>
      <c r="F672" s="113"/>
      <c r="G672" s="115">
        <v>6</v>
      </c>
      <c r="H672" s="113" t="e">
        <f t="shared" si="45"/>
        <v>#VALUE!</v>
      </c>
      <c r="I672" s="113">
        <v>664.542810648141</v>
      </c>
      <c r="J672" s="117">
        <f t="shared" si="46"/>
        <v>-664.542810648141</v>
      </c>
      <c r="K672" s="113"/>
      <c r="L672" s="117"/>
      <c r="M672" s="117">
        <f t="shared" si="44"/>
        <v>-664.542810648141</v>
      </c>
      <c r="N672" s="103"/>
      <c r="O672" s="103"/>
      <c r="P672" s="118" t="s">
        <v>1469</v>
      </c>
      <c r="Q672" s="104"/>
      <c r="R672" s="105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/>
      <c r="AC672" s="104"/>
      <c r="AD672" s="104"/>
      <c r="AE672" s="104"/>
      <c r="AF672" s="104"/>
      <c r="AG672" s="104"/>
      <c r="AH672" s="104"/>
      <c r="AI672" s="104"/>
      <c r="AJ672" s="104"/>
      <c r="AK672" s="104"/>
      <c r="AL672" s="104"/>
      <c r="AM672" s="104"/>
      <c r="AN672" s="104"/>
      <c r="AO672" s="104"/>
      <c r="AP672" s="104"/>
    </row>
    <row r="673" spans="1:42">
      <c r="A673" s="122" t="s">
        <v>2110</v>
      </c>
      <c r="B673" s="106" t="s">
        <v>2111</v>
      </c>
      <c r="C673" s="106" t="s">
        <v>2112</v>
      </c>
      <c r="D673" s="113" t="s">
        <v>1472</v>
      </c>
      <c r="E673" s="114">
        <v>32</v>
      </c>
      <c r="F673" s="113"/>
      <c r="G673" s="115">
        <v>2</v>
      </c>
      <c r="H673" s="113" t="e">
        <f t="shared" si="45"/>
        <v>#VALUE!</v>
      </c>
      <c r="I673" s="113">
        <v>250</v>
      </c>
      <c r="J673" s="117">
        <f t="shared" si="46"/>
        <v>-250</v>
      </c>
      <c r="K673" s="113"/>
      <c r="L673" s="117"/>
      <c r="M673" s="117">
        <f t="shared" si="44"/>
        <v>-250</v>
      </c>
      <c r="N673" s="103"/>
      <c r="O673" s="103"/>
      <c r="P673" s="118" t="s">
        <v>1469</v>
      </c>
      <c r="Q673" s="104"/>
      <c r="R673" s="105"/>
      <c r="S673" s="104"/>
      <c r="T673" s="104"/>
      <c r="U673" s="104"/>
      <c r="V673" s="104"/>
      <c r="W673" s="104"/>
      <c r="X673" s="104"/>
      <c r="Y673" s="104"/>
      <c r="Z673" s="104"/>
      <c r="AA673" s="104"/>
      <c r="AB673" s="104"/>
      <c r="AC673" s="104"/>
      <c r="AD673" s="104"/>
      <c r="AE673" s="104"/>
      <c r="AF673" s="104"/>
      <c r="AG673" s="104"/>
      <c r="AH673" s="104"/>
      <c r="AI673" s="104"/>
      <c r="AJ673" s="104"/>
      <c r="AK673" s="104"/>
      <c r="AL673" s="104"/>
      <c r="AM673" s="104"/>
      <c r="AN673" s="104"/>
      <c r="AO673" s="104"/>
      <c r="AP673" s="104"/>
    </row>
    <row r="674" spans="1:42">
      <c r="A674" s="122" t="s">
        <v>2113</v>
      </c>
      <c r="B674" s="106" t="s">
        <v>1325</v>
      </c>
      <c r="C674" s="106" t="s">
        <v>2114</v>
      </c>
      <c r="D674" s="113" t="s">
        <v>1468</v>
      </c>
      <c r="E674" s="114">
        <v>20</v>
      </c>
      <c r="F674" s="113"/>
      <c r="G674" s="115">
        <v>1</v>
      </c>
      <c r="H674" s="113" t="e">
        <f t="shared" si="45"/>
        <v>#VALUE!</v>
      </c>
      <c r="I674" s="113">
        <v>100</v>
      </c>
      <c r="J674" s="117">
        <f t="shared" si="46"/>
        <v>-100</v>
      </c>
      <c r="K674" s="113"/>
      <c r="L674" s="117"/>
      <c r="M674" s="117">
        <f t="shared" si="44"/>
        <v>-100</v>
      </c>
      <c r="N674" s="103"/>
      <c r="O674" s="103"/>
      <c r="P674" s="118" t="s">
        <v>1469</v>
      </c>
      <c r="Q674" s="104"/>
      <c r="R674" s="105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/>
      <c r="AC674" s="104"/>
      <c r="AD674" s="104"/>
      <c r="AE674" s="104"/>
      <c r="AF674" s="104"/>
      <c r="AG674" s="104"/>
      <c r="AH674" s="104"/>
      <c r="AI674" s="104"/>
      <c r="AJ674" s="104"/>
      <c r="AK674" s="104"/>
      <c r="AL674" s="104"/>
      <c r="AM674" s="104"/>
      <c r="AN674" s="104"/>
      <c r="AO674" s="104"/>
      <c r="AP674" s="104"/>
    </row>
    <row r="675" spans="1:42">
      <c r="A675" s="122" t="s">
        <v>2115</v>
      </c>
      <c r="B675" s="106" t="s">
        <v>1325</v>
      </c>
      <c r="C675" s="106" t="s">
        <v>2116</v>
      </c>
      <c r="D675" s="113" t="s">
        <v>1468</v>
      </c>
      <c r="E675" s="114">
        <v>32</v>
      </c>
      <c r="F675" s="113"/>
      <c r="G675" s="115">
        <v>18</v>
      </c>
      <c r="H675" s="113" t="e">
        <f t="shared" si="45"/>
        <v>#VALUE!</v>
      </c>
      <c r="I675" s="113">
        <v>1882.06265002167</v>
      </c>
      <c r="J675" s="117">
        <f t="shared" si="46"/>
        <v>-1882.06265002167</v>
      </c>
      <c r="K675" s="113"/>
      <c r="L675" s="117"/>
      <c r="M675" s="117">
        <f t="shared" si="44"/>
        <v>-1882.06265002167</v>
      </c>
      <c r="N675" s="103"/>
      <c r="O675" s="103"/>
      <c r="P675" s="118" t="s">
        <v>1469</v>
      </c>
      <c r="Q675" s="104"/>
      <c r="R675" s="105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/>
      <c r="AC675" s="104"/>
      <c r="AD675" s="104"/>
      <c r="AE675" s="104"/>
      <c r="AF675" s="104"/>
      <c r="AG675" s="104"/>
      <c r="AH675" s="104"/>
      <c r="AI675" s="104"/>
      <c r="AJ675" s="104"/>
      <c r="AK675" s="104"/>
      <c r="AL675" s="104"/>
      <c r="AM675" s="104"/>
      <c r="AN675" s="104"/>
      <c r="AO675" s="104"/>
      <c r="AP675" s="104"/>
    </row>
  </sheetData>
  <mergeCells count="39">
    <mergeCell ref="Y1:AB1"/>
    <mergeCell ref="AI1:AJ1"/>
    <mergeCell ref="A2:A4"/>
    <mergeCell ref="B2:B4"/>
    <mergeCell ref="C2:C4"/>
    <mergeCell ref="E2:E4"/>
    <mergeCell ref="F2:F4"/>
    <mergeCell ref="G2:G4"/>
    <mergeCell ref="I2:I4"/>
    <mergeCell ref="J2:J4"/>
    <mergeCell ref="K2:K4"/>
    <mergeCell ref="L2:L4"/>
    <mergeCell ref="P2:P4"/>
    <mergeCell ref="Q2:Q4"/>
    <mergeCell ref="R2:R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AD2:AD4"/>
    <mergeCell ref="AE2:AE4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AP2:AP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2024-03-15T16:56:00Z</dcterms:created>
  <dcterms:modified xsi:type="dcterms:W3CDTF">2024-03-15T17:04:33Z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ED5BFB67CCBC4CEE99618D478D701B8A_11</vt:lpwstr>
  </property>
  <property fmtid="{D5CDD505-2E9C-101B-9397-08002B2CF9AE}" pid="3" name="KSOProductBuildVer">
    <vt:lpwstr>1033-12.2.0.13489</vt:lpwstr>
  </property>
</Properties>
</file>