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oleksii.yakymchuk/Documents/UCU_DA/project_bysykkel/"/>
    </mc:Choice>
  </mc:AlternateContent>
  <xr:revisionPtr revIDLastSave="0" documentId="13_ncr:1_{CCAD2416-67C7-F34A-940A-652815E52DD5}" xr6:coauthVersionLast="47" xr6:coauthVersionMax="47" xr10:uidLastSave="{00000000-0000-0000-0000-000000000000}"/>
  <bookViews>
    <workbookView xWindow="20" yWindow="52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H42" i="1" s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H106" i="1" s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H130" i="1" s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H170" i="1" s="1"/>
  <c r="G170" i="1"/>
  <c r="F171" i="1"/>
  <c r="G171" i="1"/>
  <c r="F172" i="1"/>
  <c r="G172" i="1"/>
  <c r="F173" i="1"/>
  <c r="G173" i="1"/>
  <c r="G2" i="1"/>
  <c r="F2" i="1"/>
  <c r="I2" i="1"/>
  <c r="H114" i="1" l="1"/>
  <c r="H50" i="1"/>
  <c r="H66" i="1"/>
  <c r="I164" i="1"/>
  <c r="H128" i="1"/>
  <c r="I108" i="1"/>
  <c r="H122" i="1"/>
  <c r="H168" i="1"/>
  <c r="I156" i="1"/>
  <c r="I148" i="1"/>
  <c r="H136" i="1"/>
  <c r="H120" i="1"/>
  <c r="H112" i="1"/>
  <c r="H58" i="1"/>
  <c r="I172" i="1"/>
  <c r="H160" i="1"/>
  <c r="H152" i="1"/>
  <c r="H144" i="1"/>
  <c r="I140" i="1"/>
  <c r="I132" i="1"/>
  <c r="I124" i="1"/>
  <c r="I116" i="1"/>
  <c r="I165" i="1"/>
  <c r="I157" i="1"/>
  <c r="H153" i="1"/>
  <c r="I149" i="1"/>
  <c r="H145" i="1"/>
  <c r="I141" i="1"/>
  <c r="H137" i="1"/>
  <c r="I133" i="1"/>
  <c r="H129" i="1"/>
  <c r="I125" i="1"/>
  <c r="H121" i="1"/>
  <c r="I117" i="1"/>
  <c r="H113" i="1"/>
  <c r="I109" i="1"/>
  <c r="H105" i="1"/>
  <c r="I101" i="1"/>
  <c r="H97" i="1"/>
  <c r="H154" i="1"/>
  <c r="H98" i="1"/>
  <c r="H161" i="1"/>
  <c r="H104" i="1"/>
  <c r="I100" i="1"/>
  <c r="H96" i="1"/>
  <c r="I92" i="1"/>
  <c r="H88" i="1"/>
  <c r="I84" i="1"/>
  <c r="H80" i="1"/>
  <c r="I76" i="1"/>
  <c r="H72" i="1"/>
  <c r="I68" i="1"/>
  <c r="H64" i="1"/>
  <c r="I60" i="1"/>
  <c r="H56" i="1"/>
  <c r="I52" i="1"/>
  <c r="H48" i="1"/>
  <c r="I44" i="1"/>
  <c r="H40" i="1"/>
  <c r="I36" i="1"/>
  <c r="H32" i="1"/>
  <c r="I28" i="1"/>
  <c r="H24" i="1"/>
  <c r="I20" i="1"/>
  <c r="H16" i="1"/>
  <c r="I12" i="1"/>
  <c r="H8" i="1"/>
  <c r="I4" i="1"/>
  <c r="H159" i="1"/>
  <c r="H143" i="1"/>
  <c r="H127" i="1"/>
  <c r="H111" i="1"/>
  <c r="I91" i="1"/>
  <c r="H79" i="1"/>
  <c r="H63" i="1"/>
  <c r="I51" i="1"/>
  <c r="H39" i="1"/>
  <c r="I27" i="1"/>
  <c r="H23" i="1"/>
  <c r="H15" i="1"/>
  <c r="I3" i="1"/>
  <c r="I162" i="1"/>
  <c r="I150" i="1"/>
  <c r="I126" i="1"/>
  <c r="I102" i="1"/>
  <c r="I90" i="1"/>
  <c r="I82" i="1"/>
  <c r="I74" i="1"/>
  <c r="I62" i="1"/>
  <c r="I58" i="1"/>
  <c r="I54" i="1"/>
  <c r="I50" i="1"/>
  <c r="I46" i="1"/>
  <c r="I42" i="1"/>
  <c r="I38" i="1"/>
  <c r="I34" i="1"/>
  <c r="I30" i="1"/>
  <c r="I26" i="1"/>
  <c r="I22" i="1"/>
  <c r="I18" i="1"/>
  <c r="I14" i="1"/>
  <c r="I10" i="1"/>
  <c r="I6" i="1"/>
  <c r="H162" i="1"/>
  <c r="H34" i="1"/>
  <c r="H167" i="1"/>
  <c r="H151" i="1"/>
  <c r="H135" i="1"/>
  <c r="H119" i="1"/>
  <c r="H103" i="1"/>
  <c r="I83" i="1"/>
  <c r="I67" i="1"/>
  <c r="H55" i="1"/>
  <c r="I35" i="1"/>
  <c r="I19" i="1"/>
  <c r="I170" i="1"/>
  <c r="I158" i="1"/>
  <c r="I142" i="1"/>
  <c r="I130" i="1"/>
  <c r="I114" i="1"/>
  <c r="I94" i="1"/>
  <c r="I70" i="1"/>
  <c r="H90" i="1"/>
  <c r="H26" i="1"/>
  <c r="I171" i="1"/>
  <c r="I155" i="1"/>
  <c r="I139" i="1"/>
  <c r="I123" i="1"/>
  <c r="I107" i="1"/>
  <c r="H95" i="1"/>
  <c r="I75" i="1"/>
  <c r="H47" i="1"/>
  <c r="I11" i="1"/>
  <c r="I166" i="1"/>
  <c r="I146" i="1"/>
  <c r="I134" i="1"/>
  <c r="I118" i="1"/>
  <c r="I110" i="1"/>
  <c r="I98" i="1"/>
  <c r="I86" i="1"/>
  <c r="I66" i="1"/>
  <c r="I173" i="1"/>
  <c r="H169" i="1"/>
  <c r="I93" i="1"/>
  <c r="H89" i="1"/>
  <c r="I85" i="1"/>
  <c r="H81" i="1"/>
  <c r="I77" i="1"/>
  <c r="H73" i="1"/>
  <c r="I69" i="1"/>
  <c r="H65" i="1"/>
  <c r="I61" i="1"/>
  <c r="H57" i="1"/>
  <c r="I53" i="1"/>
  <c r="H49" i="1"/>
  <c r="I45" i="1"/>
  <c r="H41" i="1"/>
  <c r="I37" i="1"/>
  <c r="H33" i="1"/>
  <c r="I29" i="1"/>
  <c r="H25" i="1"/>
  <c r="I21" i="1"/>
  <c r="H17" i="1"/>
  <c r="I13" i="1"/>
  <c r="H9" i="1"/>
  <c r="I5" i="1"/>
  <c r="H146" i="1"/>
  <c r="H82" i="1"/>
  <c r="H18" i="1"/>
  <c r="I163" i="1"/>
  <c r="I147" i="1"/>
  <c r="I131" i="1"/>
  <c r="I115" i="1"/>
  <c r="I99" i="1"/>
  <c r="H87" i="1"/>
  <c r="H71" i="1"/>
  <c r="I59" i="1"/>
  <c r="I43" i="1"/>
  <c r="H31" i="1"/>
  <c r="H7" i="1"/>
  <c r="I154" i="1"/>
  <c r="I138" i="1"/>
  <c r="I122" i="1"/>
  <c r="I106" i="1"/>
  <c r="I78" i="1"/>
  <c r="H138" i="1"/>
  <c r="H74" i="1"/>
  <c r="H10" i="1"/>
  <c r="H166" i="1"/>
  <c r="H158" i="1"/>
  <c r="H150" i="1"/>
  <c r="H142" i="1"/>
  <c r="H134" i="1"/>
  <c r="H126" i="1"/>
  <c r="H118" i="1"/>
  <c r="H110" i="1"/>
  <c r="H102" i="1"/>
  <c r="H94" i="1"/>
  <c r="H86" i="1"/>
  <c r="H78" i="1"/>
  <c r="H70" i="1"/>
  <c r="H62" i="1"/>
  <c r="H54" i="1"/>
  <c r="H46" i="1"/>
  <c r="H38" i="1"/>
  <c r="H30" i="1"/>
  <c r="H22" i="1"/>
  <c r="H14" i="1"/>
  <c r="H6" i="1"/>
  <c r="H173" i="1"/>
  <c r="H165" i="1"/>
  <c r="H157" i="1"/>
  <c r="H149" i="1"/>
  <c r="H141" i="1"/>
  <c r="H133" i="1"/>
  <c r="H125" i="1"/>
  <c r="H117" i="1"/>
  <c r="H109" i="1"/>
  <c r="H101" i="1"/>
  <c r="H93" i="1"/>
  <c r="H85" i="1"/>
  <c r="H77" i="1"/>
  <c r="H69" i="1"/>
  <c r="H61" i="1"/>
  <c r="H53" i="1"/>
  <c r="H45" i="1"/>
  <c r="H37" i="1"/>
  <c r="H29" i="1"/>
  <c r="H21" i="1"/>
  <c r="H13" i="1"/>
  <c r="H5" i="1"/>
  <c r="I169" i="1"/>
  <c r="I161" i="1"/>
  <c r="I153" i="1"/>
  <c r="I145" i="1"/>
  <c r="I137" i="1"/>
  <c r="I129" i="1"/>
  <c r="I121" i="1"/>
  <c r="I113" i="1"/>
  <c r="I105" i="1"/>
  <c r="I97" i="1"/>
  <c r="I89" i="1"/>
  <c r="I81" i="1"/>
  <c r="I73" i="1"/>
  <c r="I65" i="1"/>
  <c r="I57" i="1"/>
  <c r="I49" i="1"/>
  <c r="I41" i="1"/>
  <c r="I33" i="1"/>
  <c r="I25" i="1"/>
  <c r="I17" i="1"/>
  <c r="I9" i="1"/>
  <c r="H172" i="1"/>
  <c r="H164" i="1"/>
  <c r="H156" i="1"/>
  <c r="H148" i="1"/>
  <c r="H140" i="1"/>
  <c r="H132" i="1"/>
  <c r="H124" i="1"/>
  <c r="H116" i="1"/>
  <c r="H108" i="1"/>
  <c r="H100" i="1"/>
  <c r="H92" i="1"/>
  <c r="H84" i="1"/>
  <c r="H76" i="1"/>
  <c r="H68" i="1"/>
  <c r="H60" i="1"/>
  <c r="H52" i="1"/>
  <c r="H44" i="1"/>
  <c r="H36" i="1"/>
  <c r="H28" i="1"/>
  <c r="H20" i="1"/>
  <c r="H12" i="1"/>
  <c r="H4" i="1"/>
  <c r="I168" i="1"/>
  <c r="I160" i="1"/>
  <c r="I152" i="1"/>
  <c r="I144" i="1"/>
  <c r="I136" i="1"/>
  <c r="I128" i="1"/>
  <c r="I120" i="1"/>
  <c r="I112" i="1"/>
  <c r="I104" i="1"/>
  <c r="I96" i="1"/>
  <c r="I88" i="1"/>
  <c r="I80" i="1"/>
  <c r="I72" i="1"/>
  <c r="I64" i="1"/>
  <c r="I56" i="1"/>
  <c r="I48" i="1"/>
  <c r="I40" i="1"/>
  <c r="I32" i="1"/>
  <c r="I24" i="1"/>
  <c r="I16" i="1"/>
  <c r="I8" i="1"/>
  <c r="H171" i="1"/>
  <c r="H163" i="1"/>
  <c r="H155" i="1"/>
  <c r="H147" i="1"/>
  <c r="H139" i="1"/>
  <c r="H131" i="1"/>
  <c r="H123" i="1"/>
  <c r="H115" i="1"/>
  <c r="H107" i="1"/>
  <c r="H99" i="1"/>
  <c r="H91" i="1"/>
  <c r="H83" i="1"/>
  <c r="H75" i="1"/>
  <c r="H67" i="1"/>
  <c r="H59" i="1"/>
  <c r="H51" i="1"/>
  <c r="H43" i="1"/>
  <c r="H35" i="1"/>
  <c r="H27" i="1"/>
  <c r="H19" i="1"/>
  <c r="H11" i="1"/>
  <c r="H3" i="1"/>
  <c r="I167" i="1"/>
  <c r="I159" i="1"/>
  <c r="I151" i="1"/>
  <c r="I143" i="1"/>
  <c r="I135" i="1"/>
  <c r="I127" i="1"/>
  <c r="I119" i="1"/>
  <c r="I111" i="1"/>
  <c r="I103" i="1"/>
  <c r="I95" i="1"/>
  <c r="I87" i="1"/>
  <c r="I79" i="1"/>
  <c r="I71" i="1"/>
  <c r="I63" i="1"/>
  <c r="I55" i="1"/>
  <c r="I47" i="1"/>
  <c r="I39" i="1"/>
  <c r="I31" i="1"/>
  <c r="I23" i="1"/>
  <c r="I15" i="1"/>
  <c r="I7" i="1"/>
  <c r="H2" i="1"/>
</calcChain>
</file>

<file path=xl/sharedStrings.xml><?xml version="1.0" encoding="utf-8"?>
<sst xmlns="http://schemas.openxmlformats.org/spreadsheetml/2006/main" count="353" uniqueCount="209">
  <si>
    <t>start_station_id</t>
  </si>
  <si>
    <t>start_station_name</t>
  </si>
  <si>
    <t>start_station_description</t>
  </si>
  <si>
    <t>start_station_latitude</t>
  </si>
  <si>
    <t>start_station_longitude</t>
  </si>
  <si>
    <t>Colosseum Kino</t>
  </si>
  <si>
    <t>langs Fridtjof Nansens vei</t>
  </si>
  <si>
    <t>Stensgata</t>
  </si>
  <si>
    <t>ved trikkestoppet</t>
  </si>
  <si>
    <t>Vår Frelsers gravlund</t>
  </si>
  <si>
    <t>langs Ullevålsveien</t>
  </si>
  <si>
    <t>Vår Frelsers gravlund sør</t>
  </si>
  <si>
    <t>Saga Kino</t>
  </si>
  <si>
    <t>i Olav Vs gate</t>
  </si>
  <si>
    <t>langs Olav Vs gate</t>
  </si>
  <si>
    <t>Sjøsiden vest</t>
  </si>
  <si>
    <t>nærmest fontenen</t>
  </si>
  <si>
    <t>Sjøsiden ved fontenen</t>
  </si>
  <si>
    <t>Oslo S</t>
  </si>
  <si>
    <t>Bjølsen Studentby</t>
  </si>
  <si>
    <t>ved rundkjøringen</t>
  </si>
  <si>
    <t>Kirkeristen</t>
  </si>
  <si>
    <t>ved Torggata</t>
  </si>
  <si>
    <t>Storo Storsenter</t>
  </si>
  <si>
    <t>langs Vitaminveien</t>
  </si>
  <si>
    <t>Ringnes Park</t>
  </si>
  <si>
    <t>ved Sannergata</t>
  </si>
  <si>
    <t>Lørenveien</t>
  </si>
  <si>
    <t>under Lørenparken</t>
  </si>
  <si>
    <t>sør for Lørenparken</t>
  </si>
  <si>
    <t>Hasle Torg</t>
  </si>
  <si>
    <t>ved busstoppet</t>
  </si>
  <si>
    <t>Bjølsendumpa</t>
  </si>
  <si>
    <t>langs Treschows gate</t>
  </si>
  <si>
    <t>Alexander Kiellands Plass</t>
  </si>
  <si>
    <t>langs Maridalsveien</t>
  </si>
  <si>
    <t>ved Maridalsveien</t>
  </si>
  <si>
    <t>Gimle Kino</t>
  </si>
  <si>
    <t>nedenfor Frogner Kirke</t>
  </si>
  <si>
    <t>ved Frogner Kirke</t>
  </si>
  <si>
    <t>Spikersuppa Vest</t>
  </si>
  <si>
    <t>ved Nasjonalteateret</t>
  </si>
  <si>
    <t>mot Stortingsgata</t>
  </si>
  <si>
    <t>Sentrum Scene</t>
  </si>
  <si>
    <t>ved Arbeidersamfunnets plass</t>
  </si>
  <si>
    <t>Sjøsiden ved trappen</t>
  </si>
  <si>
    <t>Bislett Stadion</t>
  </si>
  <si>
    <t>Oslo Plaza</t>
  </si>
  <si>
    <t>Ruseløkkgården</t>
  </si>
  <si>
    <t>langs Løkkeveien</t>
  </si>
  <si>
    <t>Frogner Stadion</t>
  </si>
  <si>
    <t>til venstre for hovedinngangen</t>
  </si>
  <si>
    <t>ved hovedinngangen</t>
  </si>
  <si>
    <t>Botanisk Hage sør</t>
  </si>
  <si>
    <t>langs Jens Bjelkes gate</t>
  </si>
  <si>
    <t>Sukkerbiten</t>
  </si>
  <si>
    <t>ved gangbroen</t>
  </si>
  <si>
    <t>ved gangbroen til Sørenga</t>
  </si>
  <si>
    <t>Skillebekk</t>
  </si>
  <si>
    <t>langs Drammensveien</t>
  </si>
  <si>
    <t>St. Hanshaugen park nord</t>
  </si>
  <si>
    <t>krysset Colletts gt / Geitmyrsveien</t>
  </si>
  <si>
    <t>Marienlyst</t>
  </si>
  <si>
    <t>ved bensinstasjon</t>
  </si>
  <si>
    <t>i Suhms gate</t>
  </si>
  <si>
    <t>Blindern studentparkering</t>
  </si>
  <si>
    <t>rett ved Blindern Studenterhjem</t>
  </si>
  <si>
    <t>Møllergata</t>
  </si>
  <si>
    <t>rett over Youngstorget</t>
  </si>
  <si>
    <t>Blindern Studenthus</t>
  </si>
  <si>
    <t>langs Blindernveien</t>
  </si>
  <si>
    <t>Torggata</t>
  </si>
  <si>
    <t>ved Bernt Ankers gate</t>
  </si>
  <si>
    <t>Brugata</t>
  </si>
  <si>
    <t>ved Chr Kroghs gate</t>
  </si>
  <si>
    <t>Vaterlandsparken</t>
  </si>
  <si>
    <t>langs Brugata</t>
  </si>
  <si>
    <t>Fysikkbygningen</t>
  </si>
  <si>
    <t>ved Sem Sælands vei</t>
  </si>
  <si>
    <t>HasleLinje</t>
  </si>
  <si>
    <t>ved Anders Winsvolds vei</t>
  </si>
  <si>
    <t>Fagerheimgata</t>
  </si>
  <si>
    <t>ved Dælenenga Busstopp</t>
  </si>
  <si>
    <t>ved Dælenenga busstopp</t>
  </si>
  <si>
    <t>Botanisk Hage vest</t>
  </si>
  <si>
    <t>ved Blytts gate</t>
  </si>
  <si>
    <t>Jens Bjelkes Gate</t>
  </si>
  <si>
    <t>ved Trondheimsveien</t>
  </si>
  <si>
    <t>langs Trondheimsveien</t>
  </si>
  <si>
    <t>Majorstuen T-bane</t>
  </si>
  <si>
    <t>ved veien ut mot Sørkedalsveien</t>
  </si>
  <si>
    <t>ved passasje mot Sørkedalsveien</t>
  </si>
  <si>
    <t>Thomas Heftyes plass</t>
  </si>
  <si>
    <t>ved Bygdøy allé</t>
  </si>
  <si>
    <t>Volvat</t>
  </si>
  <si>
    <t>ved Sørkedalsveien</t>
  </si>
  <si>
    <t>langs Sørkedalsveien</t>
  </si>
  <si>
    <t>Brynseng T-bane</t>
  </si>
  <si>
    <t>Ved Østensjøveien</t>
  </si>
  <si>
    <t>St. Olavs gate</t>
  </si>
  <si>
    <t>ved Pilestredet</t>
  </si>
  <si>
    <t>Lilleborgbanen</t>
  </si>
  <si>
    <t>langs Ole Bulls gate</t>
  </si>
  <si>
    <t>Fyrstikktorget</t>
  </si>
  <si>
    <t>ved Karoline Kristiansens vei</t>
  </si>
  <si>
    <t>Colbjørnsens gate</t>
  </si>
  <si>
    <t>ved Skovveien</t>
  </si>
  <si>
    <t>Linaaes gate</t>
  </si>
  <si>
    <t>langs Møllergata</t>
  </si>
  <si>
    <t>ved Møllergata</t>
  </si>
  <si>
    <t>Trelastgata</t>
  </si>
  <si>
    <t>ved Nordenga bru</t>
  </si>
  <si>
    <t>ved Kong Håkon 5s gate</t>
  </si>
  <si>
    <t>Kirkeveien</t>
  </si>
  <si>
    <t>nord for Gørbitz' gate</t>
  </si>
  <si>
    <t>ved Gørbitz' gate</t>
  </si>
  <si>
    <t>Forskningsveien</t>
  </si>
  <si>
    <t>ved SINTEF</t>
  </si>
  <si>
    <t>ved Nordre Aker</t>
  </si>
  <si>
    <t>Botanisk hage sør-vest</t>
  </si>
  <si>
    <t>ved Sars' gate</t>
  </si>
  <si>
    <t>Skøyen</t>
  </si>
  <si>
    <t>under broen</t>
  </si>
  <si>
    <t>Tordenskiolds gate</t>
  </si>
  <si>
    <t>Mellom Rådhusplassen og Otto Sverdrups gate</t>
  </si>
  <si>
    <t>ved Rådhusgata</t>
  </si>
  <si>
    <t>Sognsveien</t>
  </si>
  <si>
    <t>ved Ullevål Stadion T-bane</t>
  </si>
  <si>
    <t>ved Ullevål Stadion</t>
  </si>
  <si>
    <t>Dronningens gate</t>
  </si>
  <si>
    <t>Dronningens gate vest for Karl Johan</t>
  </si>
  <si>
    <t>sør for Karl Johan</t>
  </si>
  <si>
    <t>Georg Morgenstiernes hus</t>
  </si>
  <si>
    <t>ved Moltke Moes vei</t>
  </si>
  <si>
    <t>Stavangergata</t>
  </si>
  <si>
    <t>ved Uelands gate</t>
  </si>
  <si>
    <t>Galgeberg</t>
  </si>
  <si>
    <t>Ved St. Halvards gate</t>
  </si>
  <si>
    <t>langs St. Halvards gate</t>
  </si>
  <si>
    <t>Nordre gate</t>
  </si>
  <si>
    <t>ved Grünerbrua</t>
  </si>
  <si>
    <t>Øst for Grünerbrua</t>
  </si>
  <si>
    <t>Københavngata busstopp</t>
  </si>
  <si>
    <t>ved Fagerheim tennisklubb</t>
  </si>
  <si>
    <t>Huk</t>
  </si>
  <si>
    <t>ved hovedparkeringen</t>
  </si>
  <si>
    <t>Huk 1</t>
  </si>
  <si>
    <t>stativ nærmest busstopp (markert 1)</t>
  </si>
  <si>
    <t>Grenseveien</t>
  </si>
  <si>
    <t>ved Togbru</t>
  </si>
  <si>
    <t>ved Gjøvikbanen</t>
  </si>
  <si>
    <t>Badebakken</t>
  </si>
  <si>
    <t>Bjølsen mølle</t>
  </si>
  <si>
    <t>langs Sandakerveien</t>
  </si>
  <si>
    <t>i Sandakerveien utenfor siloen</t>
  </si>
  <si>
    <t>Idioten</t>
  </si>
  <si>
    <t>ved Sofies gate</t>
  </si>
  <si>
    <t>Marcus Thranes gate</t>
  </si>
  <si>
    <t>ved Akerselva</t>
  </si>
  <si>
    <t>Colletts gate</t>
  </si>
  <si>
    <t>ved Diriks gate</t>
  </si>
  <si>
    <t>Ensjøveien</t>
  </si>
  <si>
    <t>ved turvei D2</t>
  </si>
  <si>
    <t>ved turvei</t>
  </si>
  <si>
    <t>Schives gate</t>
  </si>
  <si>
    <t>ved Arno Bergs plass</t>
  </si>
  <si>
    <t>Sinsen T-bane</t>
  </si>
  <si>
    <t>ved Hans Nielsen Hauges gate</t>
  </si>
  <si>
    <t>langs Hans Nielsen Hauges gate</t>
  </si>
  <si>
    <t>Salt</t>
  </si>
  <si>
    <t>ved Langkaia</t>
  </si>
  <si>
    <t>Bjerregaardsgate Øst</t>
  </si>
  <si>
    <t>Bak Niels Treschows hus sør</t>
  </si>
  <si>
    <t>nærmest trikkestopp</t>
  </si>
  <si>
    <t>Bak Niels Treschows hus nord</t>
  </si>
  <si>
    <t>nærmest parkeringsplassen</t>
  </si>
  <si>
    <t>ved parkeringsplassen</t>
  </si>
  <si>
    <t>Bislettgata</t>
  </si>
  <si>
    <t>ved Bislett Stadion</t>
  </si>
  <si>
    <t>ved Sofies Gate</t>
  </si>
  <si>
    <t>Torshovdalen øst</t>
  </si>
  <si>
    <t>ved Mailundveien rundkjøring</t>
  </si>
  <si>
    <t>Dælenenggata</t>
  </si>
  <si>
    <t>ved Fagerheimgata</t>
  </si>
  <si>
    <t>Skøyen Stasjon</t>
  </si>
  <si>
    <t>langs Hoffsveien</t>
  </si>
  <si>
    <t>Oslo Hospital</t>
  </si>
  <si>
    <t>Hammersborg Torg</t>
  </si>
  <si>
    <t>i Møllergata</t>
  </si>
  <si>
    <t>Lørenporten</t>
  </si>
  <si>
    <t>på torget utenfor Parallell</t>
  </si>
  <si>
    <t>ved Wurth</t>
  </si>
  <si>
    <t>Økern Portal</t>
  </si>
  <si>
    <t>ved Dag Hammarskjölds vei</t>
  </si>
  <si>
    <t>Gunerius</t>
  </si>
  <si>
    <t>utenfor Storgata 33</t>
  </si>
  <si>
    <t>motsatt side av Torggata fra Gunerius bygget</t>
  </si>
  <si>
    <t>Ulven Torg</t>
  </si>
  <si>
    <t>innenfor byggegjerdene, sør for Ulvenveien</t>
  </si>
  <si>
    <t>ved ulvenveien</t>
  </si>
  <si>
    <t>Rostockgata</t>
  </si>
  <si>
    <t>utenfor Bjørvika visningssenter</t>
  </si>
  <si>
    <t>ved Operagata</t>
  </si>
  <si>
    <t>Tiedemannsparken</t>
  </si>
  <si>
    <t>langs Grenseveien ved fotgjengerbru</t>
  </si>
  <si>
    <t>len</t>
  </si>
  <si>
    <t>ind</t>
  </si>
  <si>
    <t>long_m</t>
  </si>
  <si>
    <t>lat_m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</si>
</sst>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3"/>
  <sheetViews>
    <sheetView tabSelected="1" topLeftCell="A144" zoomScale="120" zoomScaleNormal="120" workbookViewId="0">
      <selection activeCell="A167" sqref="A167:XFD169"/>
    </sheetView>
  </sheetViews>
  <sheetFormatPr baseColWidth="10" defaultColWidth="8.83203125" defaultRowHeight="15" x14ac:dyDescent="0.2"/>
  <cols>
    <col min="1" max="1" width="13.1640625" bestFit="1" customWidth="1"/>
    <col min="2" max="2" width="23.33203125" bestFit="1" customWidth="1"/>
    <col min="3" max="3" width="36.6640625" bestFit="1" customWidth="1"/>
    <col min="4" max="4" width="18" bestFit="1" customWidth="1"/>
    <col min="5" max="5" width="19.33203125" bestFit="1" customWidth="1"/>
    <col min="6" max="7" width="12.664062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208</v>
      </c>
      <c r="G1" s="3" t="s">
        <v>207</v>
      </c>
      <c r="H1" s="2" t="s">
        <v>206</v>
      </c>
      <c r="I1" t="s">
        <v>205</v>
      </c>
    </row>
    <row r="2" spans="1:9" x14ac:dyDescent="0.2">
      <c r="A2">
        <v>378</v>
      </c>
      <c r="B2" t="s">
        <v>5</v>
      </c>
      <c r="C2" t="s">
        <v>6</v>
      </c>
      <c r="D2">
        <v>59.929843002956659</v>
      </c>
      <c r="E2">
        <v>10.71128472720571</v>
      </c>
      <c r="F2">
        <f>IF($A2=$A1,(D1-D2)*111139,0)</f>
        <v>0</v>
      </c>
      <c r="G2">
        <f>IF($A2=$A1,(E1-E2)*111139,0)</f>
        <v>0</v>
      </c>
      <c r="H2">
        <f>IF(OR(F2&gt;50,G2&gt;50),1,0)</f>
        <v>0</v>
      </c>
      <c r="I2">
        <f>SQRT(F2*F2+G2*G2)</f>
        <v>0</v>
      </c>
    </row>
    <row r="3" spans="1:9" x14ac:dyDescent="0.2">
      <c r="A3">
        <v>378</v>
      </c>
      <c r="B3" t="s">
        <v>5</v>
      </c>
      <c r="C3" t="s">
        <v>6</v>
      </c>
      <c r="D3">
        <v>59.929853000000001</v>
      </c>
      <c r="E3">
        <v>10.711515</v>
      </c>
      <c r="F3">
        <f t="shared" ref="F3:F66" si="0">IF($A3=$A2,(D2-D3)*111139,0)</f>
        <v>-1.111061400039894</v>
      </c>
      <c r="G3">
        <f t="shared" ref="G3:G66" si="1">IF($A3=$A2,(E2-E3)*111139,0)</f>
        <v>-25.592288084645496</v>
      </c>
      <c r="H3">
        <f>IF(OR(F3&gt;50,G3&gt;50),1,0)</f>
        <v>0</v>
      </c>
      <c r="I3">
        <f>SQRT(F3*F3+G3*G3)</f>
        <v>25.616394493412738</v>
      </c>
    </row>
    <row r="4" spans="1:9" x14ac:dyDescent="0.2">
      <c r="A4">
        <v>382</v>
      </c>
      <c r="B4" t="s">
        <v>7</v>
      </c>
      <c r="C4" t="s">
        <v>8</v>
      </c>
      <c r="D4">
        <v>59.929634</v>
      </c>
      <c r="E4">
        <v>10.732839</v>
      </c>
      <c r="F4">
        <f t="shared" si="0"/>
        <v>0</v>
      </c>
      <c r="G4">
        <f t="shared" si="1"/>
        <v>0</v>
      </c>
      <c r="H4">
        <f>IF(OR(F4&gt;50,G4&gt;50),1,0)</f>
        <v>0</v>
      </c>
      <c r="I4">
        <f>SQRT(F4*F4+G4*G4)</f>
        <v>0</v>
      </c>
    </row>
    <row r="5" spans="1:9" x14ac:dyDescent="0.2">
      <c r="A5">
        <v>382</v>
      </c>
      <c r="B5" t="s">
        <v>7</v>
      </c>
      <c r="C5" t="s">
        <v>8</v>
      </c>
      <c r="D5">
        <v>59.929585617539963</v>
      </c>
      <c r="E5">
        <v>10.732839000000009</v>
      </c>
      <c r="F5">
        <f t="shared" si="0"/>
        <v>5.3771782260052277</v>
      </c>
      <c r="G5">
        <f t="shared" si="1"/>
        <v>-9.8711261387052218E-10</v>
      </c>
      <c r="H5">
        <f>IF(OR(F5&gt;50,G5&gt;50),1,0)</f>
        <v>0</v>
      </c>
      <c r="I5">
        <f>SQRT(F5*F5+G5*G5)</f>
        <v>5.3771782260052277</v>
      </c>
    </row>
    <row r="6" spans="1:9" x14ac:dyDescent="0.2">
      <c r="A6">
        <v>384</v>
      </c>
      <c r="B6" t="s">
        <v>9</v>
      </c>
      <c r="C6" t="s">
        <v>10</v>
      </c>
      <c r="D6">
        <v>59.919440439848472</v>
      </c>
      <c r="E6">
        <v>10.7437646218726</v>
      </c>
      <c r="F6">
        <f t="shared" si="0"/>
        <v>0</v>
      </c>
      <c r="G6">
        <f t="shared" si="1"/>
        <v>0</v>
      </c>
      <c r="H6">
        <f>IF(OR(F6&gt;50,G6&gt;50),1,0)</f>
        <v>0</v>
      </c>
      <c r="I6">
        <f>SQRT(F6*F6+G6*G6)</f>
        <v>0</v>
      </c>
    </row>
    <row r="7" spans="1:9" x14ac:dyDescent="0.2">
      <c r="A7">
        <v>384</v>
      </c>
      <c r="B7" t="s">
        <v>11</v>
      </c>
      <c r="C7" t="s">
        <v>10</v>
      </c>
      <c r="D7">
        <v>59.919463</v>
      </c>
      <c r="E7">
        <v>10.743829</v>
      </c>
      <c r="F7">
        <f t="shared" si="0"/>
        <v>-2.5073126806969768</v>
      </c>
      <c r="G7">
        <f t="shared" si="1"/>
        <v>-7.1549207010728093</v>
      </c>
      <c r="H7">
        <f>IF(OR(F7&gt;50,G7&gt;50),1,0)</f>
        <v>0</v>
      </c>
      <c r="I7">
        <f>SQRT(F7*F7+G7*G7)</f>
        <v>7.5815240629720408</v>
      </c>
    </row>
    <row r="8" spans="1:9" x14ac:dyDescent="0.2">
      <c r="A8">
        <v>390</v>
      </c>
      <c r="B8" t="s">
        <v>12</v>
      </c>
      <c r="C8" t="s">
        <v>13</v>
      </c>
      <c r="D8">
        <v>59.914002000000004</v>
      </c>
      <c r="E8">
        <v>10.732869000000001</v>
      </c>
      <c r="F8">
        <f t="shared" si="0"/>
        <v>0</v>
      </c>
      <c r="G8">
        <f t="shared" si="1"/>
        <v>0</v>
      </c>
      <c r="H8">
        <f>IF(OR(F8&gt;50,G8&gt;50),1,0)</f>
        <v>0</v>
      </c>
      <c r="I8">
        <f>SQRT(F8*F8+G8*G8)</f>
        <v>0</v>
      </c>
    </row>
    <row r="9" spans="1:9" x14ac:dyDescent="0.2">
      <c r="A9">
        <v>390</v>
      </c>
      <c r="B9" t="s">
        <v>12</v>
      </c>
      <c r="C9" t="s">
        <v>14</v>
      </c>
      <c r="D9">
        <v>59.914240267946468</v>
      </c>
      <c r="E9">
        <v>10.732771354719739</v>
      </c>
      <c r="F9">
        <f t="shared" si="0"/>
        <v>-26.480861302121632</v>
      </c>
      <c r="G9">
        <f t="shared" si="1"/>
        <v>10.85219880297843</v>
      </c>
      <c r="H9">
        <f>IF(OR(F9&gt;50,G9&gt;50),1,0)</f>
        <v>0</v>
      </c>
      <c r="I9">
        <f>SQRT(F9*F9+G9*G9)</f>
        <v>28.61828496191848</v>
      </c>
    </row>
    <row r="10" spans="1:9" x14ac:dyDescent="0.2">
      <c r="A10">
        <v>392</v>
      </c>
      <c r="B10" t="s">
        <v>15</v>
      </c>
      <c r="C10" t="s">
        <v>16</v>
      </c>
      <c r="D10">
        <v>59.910178000000002</v>
      </c>
      <c r="E10">
        <v>10.751224000000001</v>
      </c>
      <c r="F10">
        <f t="shared" si="0"/>
        <v>0</v>
      </c>
      <c r="G10">
        <f t="shared" si="1"/>
        <v>0</v>
      </c>
      <c r="H10">
        <f>IF(OR(F10&gt;50,G10&gt;50),1,0)</f>
        <v>0</v>
      </c>
      <c r="I10">
        <f>SQRT(F10*F10+G10*G10)</f>
        <v>0</v>
      </c>
    </row>
    <row r="11" spans="1:9" x14ac:dyDescent="0.2">
      <c r="A11">
        <v>392</v>
      </c>
      <c r="B11" t="s">
        <v>17</v>
      </c>
      <c r="C11" t="s">
        <v>18</v>
      </c>
      <c r="D11">
        <v>59.910180852633523</v>
      </c>
      <c r="E11">
        <v>10.751698750995621</v>
      </c>
      <c r="F11">
        <f t="shared" si="0"/>
        <v>-0.31703883693483448</v>
      </c>
      <c r="G11">
        <f t="shared" si="1"/>
        <v>-52.76335090221108</v>
      </c>
      <c r="H11">
        <f>IF(OR(F11&gt;50,G11&gt;50),1,0)</f>
        <v>0</v>
      </c>
      <c r="I11">
        <f>SQRT(F11*F11+G11*G11)</f>
        <v>52.764303388313429</v>
      </c>
    </row>
    <row r="12" spans="1:9" x14ac:dyDescent="0.2">
      <c r="A12">
        <v>394</v>
      </c>
      <c r="B12" t="s">
        <v>19</v>
      </c>
      <c r="C12" t="s">
        <v>20</v>
      </c>
      <c r="D12">
        <v>59.943777539367233</v>
      </c>
      <c r="E12">
        <v>10.76012112757796</v>
      </c>
      <c r="F12">
        <f t="shared" si="0"/>
        <v>0</v>
      </c>
      <c r="G12">
        <f t="shared" si="1"/>
        <v>0</v>
      </c>
      <c r="H12">
        <f>IF(OR(F12&gt;50,G12&gt;50),1,0)</f>
        <v>0</v>
      </c>
      <c r="I12">
        <f>SQRT(F12*F12+G12*G12)</f>
        <v>0</v>
      </c>
    </row>
    <row r="13" spans="1:9" x14ac:dyDescent="0.2">
      <c r="A13">
        <v>394</v>
      </c>
      <c r="B13" t="s">
        <v>19</v>
      </c>
      <c r="C13" t="s">
        <v>20</v>
      </c>
      <c r="D13">
        <v>59.943750000000001</v>
      </c>
      <c r="E13">
        <v>10.7603062</v>
      </c>
      <c r="F13">
        <f t="shared" si="0"/>
        <v>3.0606977346971931</v>
      </c>
      <c r="G13">
        <f t="shared" si="1"/>
        <v>-20.568763913106046</v>
      </c>
      <c r="H13">
        <f>IF(OR(F13&gt;50,G13&gt;50),1,0)</f>
        <v>0</v>
      </c>
      <c r="I13">
        <f>SQRT(F13*F13+G13*G13)</f>
        <v>20.795237905257878</v>
      </c>
    </row>
    <row r="14" spans="1:9" x14ac:dyDescent="0.2">
      <c r="A14">
        <v>396</v>
      </c>
      <c r="B14" t="s">
        <v>21</v>
      </c>
      <c r="C14" t="s">
        <v>22</v>
      </c>
      <c r="D14">
        <v>59.913000359732933</v>
      </c>
      <c r="E14">
        <v>10.74676058598229</v>
      </c>
      <c r="F14">
        <f t="shared" si="0"/>
        <v>0</v>
      </c>
      <c r="G14">
        <f t="shared" si="1"/>
        <v>0</v>
      </c>
      <c r="H14">
        <f>IF(OR(F14&gt;50,G14&gt;50),1,0)</f>
        <v>0</v>
      </c>
      <c r="I14">
        <f>SQRT(F14*F14+G14*G14)</f>
        <v>0</v>
      </c>
    </row>
    <row r="15" spans="1:9" x14ac:dyDescent="0.2">
      <c r="A15">
        <v>396</v>
      </c>
      <c r="B15" t="s">
        <v>21</v>
      </c>
      <c r="C15" t="s">
        <v>22</v>
      </c>
      <c r="D15">
        <v>59.913032000000001</v>
      </c>
      <c r="E15">
        <v>10.746681000000001</v>
      </c>
      <c r="F15">
        <f t="shared" si="0"/>
        <v>-3.5164676416371918</v>
      </c>
      <c r="G15">
        <f t="shared" si="1"/>
        <v>8.845106485699711</v>
      </c>
      <c r="H15">
        <f>IF(OR(F15&gt;50,G15&gt;50),1,0)</f>
        <v>0</v>
      </c>
      <c r="I15">
        <f>SQRT(F15*F15+G15*G15)</f>
        <v>9.518479574913659</v>
      </c>
    </row>
    <row r="16" spans="1:9" x14ac:dyDescent="0.2">
      <c r="A16">
        <v>397</v>
      </c>
      <c r="B16" t="s">
        <v>23</v>
      </c>
      <c r="C16" t="s">
        <v>24</v>
      </c>
      <c r="D16">
        <v>59.946710447543872</v>
      </c>
      <c r="E16">
        <v>10.77380528587913</v>
      </c>
      <c r="F16">
        <f t="shared" si="0"/>
        <v>0</v>
      </c>
      <c r="G16">
        <f t="shared" si="1"/>
        <v>0</v>
      </c>
      <c r="H16">
        <f>IF(OR(F16&gt;50,G16&gt;50),1,0)</f>
        <v>0</v>
      </c>
      <c r="I16">
        <f>SQRT(F16*F16+G16*G16)</f>
        <v>0</v>
      </c>
    </row>
    <row r="17" spans="1:9" x14ac:dyDescent="0.2">
      <c r="A17">
        <v>397</v>
      </c>
      <c r="B17" t="s">
        <v>23</v>
      </c>
      <c r="C17" t="s">
        <v>24</v>
      </c>
      <c r="D17">
        <v>59.946694999999998</v>
      </c>
      <c r="E17">
        <v>10.773871</v>
      </c>
      <c r="F17">
        <f t="shared" si="0"/>
        <v>1.7168245785449727</v>
      </c>
      <c r="G17">
        <f t="shared" si="1"/>
        <v>-7.3034016793928505</v>
      </c>
      <c r="H17">
        <f>IF(OR(F17&gt;50,G17&gt;50),1,0)</f>
        <v>0</v>
      </c>
      <c r="I17">
        <f>SQRT(F17*F17+G17*G17)</f>
        <v>7.5024771058667303</v>
      </c>
    </row>
    <row r="18" spans="1:9" x14ac:dyDescent="0.2">
      <c r="A18">
        <v>398</v>
      </c>
      <c r="B18" t="s">
        <v>25</v>
      </c>
      <c r="C18" t="s">
        <v>26</v>
      </c>
      <c r="D18">
        <v>59.928434044175773</v>
      </c>
      <c r="E18">
        <v>10.759430146331169</v>
      </c>
      <c r="F18">
        <f t="shared" si="0"/>
        <v>0</v>
      </c>
      <c r="G18">
        <f t="shared" si="1"/>
        <v>0</v>
      </c>
      <c r="H18">
        <f>IF(OR(F18&gt;50,G18&gt;50),1,0)</f>
        <v>0</v>
      </c>
      <c r="I18">
        <f>SQRT(F18*F18+G18*G18)</f>
        <v>0</v>
      </c>
    </row>
    <row r="19" spans="1:9" x14ac:dyDescent="0.2">
      <c r="A19">
        <v>398</v>
      </c>
      <c r="B19" t="s">
        <v>25</v>
      </c>
      <c r="C19" t="s">
        <v>26</v>
      </c>
      <c r="D19">
        <v>59.928519999999999</v>
      </c>
      <c r="E19">
        <v>10.76047</v>
      </c>
      <c r="F19">
        <f t="shared" si="0"/>
        <v>-9.5530443485907952</v>
      </c>
      <c r="G19">
        <f t="shared" si="1"/>
        <v>-115.56829690013114</v>
      </c>
      <c r="H19">
        <f>IF(OR(F19&gt;50,G19&gt;50),1,0)</f>
        <v>0</v>
      </c>
      <c r="I19">
        <f>SQRT(F19*F19+G19*G19)</f>
        <v>115.96245903189103</v>
      </c>
    </row>
    <row r="20" spans="1:9" x14ac:dyDescent="0.2">
      <c r="A20">
        <v>402</v>
      </c>
      <c r="B20" t="s">
        <v>27</v>
      </c>
      <c r="C20" t="s">
        <v>28</v>
      </c>
      <c r="D20">
        <v>59.931116600000003</v>
      </c>
      <c r="E20">
        <v>10.791021799999999</v>
      </c>
      <c r="F20">
        <f t="shared" si="0"/>
        <v>0</v>
      </c>
      <c r="G20">
        <f t="shared" si="1"/>
        <v>0</v>
      </c>
      <c r="H20">
        <f>IF(OR(F20&gt;50,G20&gt;50),1,0)</f>
        <v>0</v>
      </c>
      <c r="I20">
        <f>SQRT(F20*F20+G20*G20)</f>
        <v>0</v>
      </c>
    </row>
    <row r="21" spans="1:9" x14ac:dyDescent="0.2">
      <c r="A21">
        <v>402</v>
      </c>
      <c r="B21" t="s">
        <v>27</v>
      </c>
      <c r="C21" t="s">
        <v>29</v>
      </c>
      <c r="D21">
        <v>59.930877125104622</v>
      </c>
      <c r="E21">
        <v>10.791823716034971</v>
      </c>
      <c r="F21">
        <f t="shared" si="0"/>
        <v>26.615000397688249</v>
      </c>
      <c r="G21">
        <f t="shared" si="1"/>
        <v>-89.124146210695741</v>
      </c>
      <c r="H21">
        <f>IF(OR(F21&gt;50,G21&gt;50),1,0)</f>
        <v>0</v>
      </c>
      <c r="I21">
        <f>SQRT(F21*F21+G21*G21)</f>
        <v>93.013287674151258</v>
      </c>
    </row>
    <row r="22" spans="1:9" x14ac:dyDescent="0.2">
      <c r="A22">
        <v>411</v>
      </c>
      <c r="B22" t="s">
        <v>30</v>
      </c>
      <c r="C22" t="s">
        <v>31</v>
      </c>
      <c r="D22">
        <v>59.923240042155463</v>
      </c>
      <c r="E22">
        <v>10.792831438028699</v>
      </c>
      <c r="F22">
        <f t="shared" si="0"/>
        <v>0</v>
      </c>
      <c r="G22">
        <f t="shared" si="1"/>
        <v>0</v>
      </c>
      <c r="H22">
        <f>IF(OR(F22&gt;50,G22&gt;50),1,0)</f>
        <v>0</v>
      </c>
      <c r="I22">
        <f>SQRT(F22*F22+G22*G22)</f>
        <v>0</v>
      </c>
    </row>
    <row r="23" spans="1:9" x14ac:dyDescent="0.2">
      <c r="A23">
        <v>411</v>
      </c>
      <c r="B23" t="s">
        <v>30</v>
      </c>
      <c r="C23" t="s">
        <v>31</v>
      </c>
      <c r="D23">
        <v>59.9232266</v>
      </c>
      <c r="E23">
        <v>10.7928824</v>
      </c>
      <c r="F23">
        <f t="shared" si="0"/>
        <v>1.4939477160462076</v>
      </c>
      <c r="G23">
        <f t="shared" si="1"/>
        <v>-5.6638625283910038</v>
      </c>
      <c r="H23">
        <f>IF(OR(F23&gt;50,G23&gt;50),1,0)</f>
        <v>0</v>
      </c>
      <c r="I23">
        <f>SQRT(F23*F23+G23*G23)</f>
        <v>5.8575778713382398</v>
      </c>
    </row>
    <row r="24" spans="1:9" x14ac:dyDescent="0.2">
      <c r="A24">
        <v>420</v>
      </c>
      <c r="B24" t="s">
        <v>32</v>
      </c>
      <c r="C24" t="s">
        <v>33</v>
      </c>
      <c r="D24">
        <v>59.940329251818319</v>
      </c>
      <c r="E24">
        <v>10.76613666749383</v>
      </c>
      <c r="F24">
        <f t="shared" si="0"/>
        <v>0</v>
      </c>
      <c r="G24">
        <f t="shared" si="1"/>
        <v>0</v>
      </c>
      <c r="H24">
        <f>IF(OR(F24&gt;50,G24&gt;50),1,0)</f>
        <v>0</v>
      </c>
      <c r="I24">
        <f>SQRT(F24*F24+G24*G24)</f>
        <v>0</v>
      </c>
    </row>
    <row r="25" spans="1:9" x14ac:dyDescent="0.2">
      <c r="A25">
        <v>420</v>
      </c>
      <c r="B25" t="s">
        <v>32</v>
      </c>
      <c r="C25" t="s">
        <v>33</v>
      </c>
      <c r="D25">
        <v>59.940339999999999</v>
      </c>
      <c r="E25">
        <v>10.766079</v>
      </c>
      <c r="F25">
        <f t="shared" si="0"/>
        <v>-1.194542163709869</v>
      </c>
      <c r="G25">
        <f t="shared" si="1"/>
        <v>6.4091075968666793</v>
      </c>
      <c r="H25">
        <f>IF(OR(F25&gt;50,G25&gt;50),1,0)</f>
        <v>0</v>
      </c>
      <c r="I25">
        <f>SQRT(F25*F25+G25*G25)</f>
        <v>6.5194778294810423</v>
      </c>
    </row>
    <row r="26" spans="1:9" x14ac:dyDescent="0.2">
      <c r="A26">
        <v>421</v>
      </c>
      <c r="B26" t="s">
        <v>34</v>
      </c>
      <c r="C26" t="s">
        <v>35</v>
      </c>
      <c r="D26">
        <v>59.928066706156841</v>
      </c>
      <c r="E26">
        <v>10.75120263681961</v>
      </c>
      <c r="F26">
        <f t="shared" si="0"/>
        <v>0</v>
      </c>
      <c r="G26">
        <f t="shared" si="1"/>
        <v>0</v>
      </c>
      <c r="H26">
        <f>IF(OR(F26&gt;50,G26&gt;50),1,0)</f>
        <v>0</v>
      </c>
      <c r="I26">
        <f>SQRT(F26*F26+G26*G26)</f>
        <v>0</v>
      </c>
    </row>
    <row r="27" spans="1:9" x14ac:dyDescent="0.2">
      <c r="A27">
        <v>421</v>
      </c>
      <c r="B27" t="s">
        <v>34</v>
      </c>
      <c r="C27" t="s">
        <v>36</v>
      </c>
      <c r="D27">
        <v>59.928058</v>
      </c>
      <c r="E27">
        <v>10.751397000000001</v>
      </c>
      <c r="F27">
        <f t="shared" si="0"/>
        <v>0.96759356512828987</v>
      </c>
      <c r="G27">
        <f t="shared" si="1"/>
        <v>-21.60132950548887</v>
      </c>
      <c r="H27">
        <f>IF(OR(F27&gt;50,G27&gt;50),1,0)</f>
        <v>0</v>
      </c>
      <c r="I27">
        <f>SQRT(F27*F27+G27*G27)</f>
        <v>21.622989472133167</v>
      </c>
    </row>
    <row r="28" spans="1:9" x14ac:dyDescent="0.2">
      <c r="A28">
        <v>426</v>
      </c>
      <c r="B28" t="s">
        <v>37</v>
      </c>
      <c r="C28" t="s">
        <v>38</v>
      </c>
      <c r="D28">
        <v>59.917202000000003</v>
      </c>
      <c r="E28">
        <v>10.708339</v>
      </c>
      <c r="F28">
        <f t="shared" si="0"/>
        <v>0</v>
      </c>
      <c r="G28">
        <f t="shared" si="1"/>
        <v>0</v>
      </c>
      <c r="H28">
        <f>IF(OR(F28&gt;50,G28&gt;50),1,0)</f>
        <v>0</v>
      </c>
      <c r="I28">
        <f>SQRT(F28*F28+G28*G28)</f>
        <v>0</v>
      </c>
    </row>
    <row r="29" spans="1:9" x14ac:dyDescent="0.2">
      <c r="A29">
        <v>426</v>
      </c>
      <c r="B29" t="s">
        <v>37</v>
      </c>
      <c r="C29" t="s">
        <v>39</v>
      </c>
      <c r="D29">
        <v>59.917280782926753</v>
      </c>
      <c r="E29">
        <v>10.70837579876744</v>
      </c>
      <c r="F29">
        <f t="shared" si="0"/>
        <v>-8.7558556960076146</v>
      </c>
      <c r="G29">
        <f t="shared" si="1"/>
        <v>-4.0897782144530197</v>
      </c>
      <c r="H29">
        <f>IF(OR(F29&gt;50,G29&gt;50),1,0)</f>
        <v>0</v>
      </c>
      <c r="I29">
        <f>SQRT(F29*F29+G29*G29)</f>
        <v>9.6639171567601672</v>
      </c>
    </row>
    <row r="30" spans="1:9" x14ac:dyDescent="0.2">
      <c r="A30">
        <v>430</v>
      </c>
      <c r="B30" t="s">
        <v>40</v>
      </c>
      <c r="C30" t="s">
        <v>41</v>
      </c>
      <c r="D30">
        <v>59.91372007130073</v>
      </c>
      <c r="E30">
        <v>10.735886645853411</v>
      </c>
      <c r="F30">
        <f t="shared" si="0"/>
        <v>0</v>
      </c>
      <c r="G30">
        <f t="shared" si="1"/>
        <v>0</v>
      </c>
      <c r="H30">
        <f>IF(OR(F30&gt;50,G30&gt;50),1,0)</f>
        <v>0</v>
      </c>
      <c r="I30">
        <f>SQRT(F30*F30+G30*G30)</f>
        <v>0</v>
      </c>
    </row>
    <row r="31" spans="1:9" x14ac:dyDescent="0.2">
      <c r="A31">
        <v>430</v>
      </c>
      <c r="B31" t="s">
        <v>40</v>
      </c>
      <c r="C31" t="s">
        <v>42</v>
      </c>
      <c r="D31">
        <v>59.913796499999997</v>
      </c>
      <c r="E31">
        <v>10.7358023</v>
      </c>
      <c r="F31">
        <f t="shared" si="0"/>
        <v>-8.494209207754345</v>
      </c>
      <c r="G31">
        <f t="shared" si="1"/>
        <v>9.3741138022444854</v>
      </c>
      <c r="H31">
        <f>IF(OR(F31&gt;50,G31&gt;50),1,0)</f>
        <v>0</v>
      </c>
      <c r="I31">
        <f>SQRT(F31*F31+G31*G31)</f>
        <v>12.650122514921714</v>
      </c>
    </row>
    <row r="32" spans="1:9" x14ac:dyDescent="0.2">
      <c r="A32">
        <v>437</v>
      </c>
      <c r="B32" t="s">
        <v>43</v>
      </c>
      <c r="C32" t="s">
        <v>44</v>
      </c>
      <c r="D32">
        <v>59.915483999999999</v>
      </c>
      <c r="E32">
        <v>10.7510765</v>
      </c>
      <c r="F32">
        <f t="shared" si="0"/>
        <v>0</v>
      </c>
      <c r="G32">
        <f t="shared" si="1"/>
        <v>0</v>
      </c>
      <c r="H32">
        <f>IF(OR(F32&gt;50,G32&gt;50),1,0)</f>
        <v>0</v>
      </c>
      <c r="I32">
        <f>SQRT(F32*F32+G32*G32)</f>
        <v>0</v>
      </c>
    </row>
    <row r="33" spans="1:9" x14ac:dyDescent="0.2">
      <c r="A33">
        <v>437</v>
      </c>
      <c r="B33" t="s">
        <v>43</v>
      </c>
      <c r="C33" t="s">
        <v>44</v>
      </c>
      <c r="D33">
        <v>59.915467865642562</v>
      </c>
      <c r="E33">
        <v>10.751140873016309</v>
      </c>
      <c r="F33">
        <f t="shared" si="0"/>
        <v>1.7931563512614304</v>
      </c>
      <c r="G33">
        <f t="shared" si="1"/>
        <v>-7.1543526596171017</v>
      </c>
      <c r="H33">
        <f>IF(OR(F33&gt;50,G33&gt;50),1,0)</f>
        <v>0</v>
      </c>
      <c r="I33">
        <f>SQRT(F33*F33+G33*G33)</f>
        <v>7.375647204024844</v>
      </c>
    </row>
    <row r="34" spans="1:9" x14ac:dyDescent="0.2">
      <c r="A34">
        <v>443</v>
      </c>
      <c r="B34" t="s">
        <v>45</v>
      </c>
      <c r="C34" t="s">
        <v>18</v>
      </c>
      <c r="D34">
        <v>59.910178000000002</v>
      </c>
      <c r="E34">
        <v>10.751823999999999</v>
      </c>
      <c r="F34">
        <f t="shared" si="0"/>
        <v>0</v>
      </c>
      <c r="G34">
        <f t="shared" si="1"/>
        <v>0</v>
      </c>
      <c r="H34">
        <f>IF(OR(F34&gt;50,G34&gt;50),1,0)</f>
        <v>0</v>
      </c>
      <c r="I34">
        <f>SQRT(F34*F34+G34*G34)</f>
        <v>0</v>
      </c>
    </row>
    <row r="35" spans="1:9" x14ac:dyDescent="0.2">
      <c r="A35">
        <v>443</v>
      </c>
      <c r="B35" t="s">
        <v>45</v>
      </c>
      <c r="C35" t="s">
        <v>18</v>
      </c>
      <c r="D35">
        <v>59.910154466964961</v>
      </c>
      <c r="E35">
        <v>10.75198090922737</v>
      </c>
      <c r="F35">
        <f t="shared" si="0"/>
        <v>2.615437981383586</v>
      </c>
      <c r="G35">
        <f t="shared" si="1"/>
        <v>-17.438734620809555</v>
      </c>
      <c r="H35">
        <f>IF(OR(F35&gt;50,G35&gt;50),1,0)</f>
        <v>0</v>
      </c>
      <c r="I35">
        <f>SQRT(F35*F35+G35*G35)</f>
        <v>17.633773873152784</v>
      </c>
    </row>
    <row r="36" spans="1:9" x14ac:dyDescent="0.2">
      <c r="A36">
        <v>446</v>
      </c>
      <c r="B36" t="s">
        <v>46</v>
      </c>
      <c r="C36" t="s">
        <v>20</v>
      </c>
      <c r="D36">
        <v>59.925471317049947</v>
      </c>
      <c r="E36">
        <v>10.73121932213806</v>
      </c>
      <c r="F36">
        <f t="shared" si="0"/>
        <v>0</v>
      </c>
      <c r="G36">
        <f t="shared" si="1"/>
        <v>0</v>
      </c>
      <c r="H36">
        <f>IF(OR(F36&gt;50,G36&gt;50),1,0)</f>
        <v>0</v>
      </c>
      <c r="I36">
        <f>SQRT(F36*F36+G36*G36)</f>
        <v>0</v>
      </c>
    </row>
    <row r="37" spans="1:9" x14ac:dyDescent="0.2">
      <c r="A37">
        <v>446</v>
      </c>
      <c r="B37" t="s">
        <v>46</v>
      </c>
      <c r="C37" t="s">
        <v>20</v>
      </c>
      <c r="D37">
        <v>59.925490000000003</v>
      </c>
      <c r="E37">
        <v>10.731287999999999</v>
      </c>
      <c r="F37">
        <f t="shared" si="0"/>
        <v>-2.0764043863136834</v>
      </c>
      <c r="G37">
        <f t="shared" si="1"/>
        <v>-7.6327888981105119</v>
      </c>
      <c r="H37">
        <f>IF(OR(F37&gt;50,G37&gt;50),1,0)</f>
        <v>0</v>
      </c>
      <c r="I37">
        <f>SQRT(F37*F37+G37*G37)</f>
        <v>7.9101783506202814</v>
      </c>
    </row>
    <row r="38" spans="1:9" x14ac:dyDescent="0.2">
      <c r="A38">
        <v>448</v>
      </c>
      <c r="B38" t="s">
        <v>47</v>
      </c>
      <c r="C38" t="s">
        <v>20</v>
      </c>
      <c r="D38">
        <v>59.912182912951408</v>
      </c>
      <c r="E38">
        <v>10.7544337247013</v>
      </c>
      <c r="F38">
        <f t="shared" si="0"/>
        <v>0</v>
      </c>
      <c r="G38">
        <f t="shared" si="1"/>
        <v>0</v>
      </c>
      <c r="H38">
        <f>IF(OR(F38&gt;50,G38&gt;50),1,0)</f>
        <v>0</v>
      </c>
      <c r="I38">
        <f>SQRT(F38*F38+G38*G38)</f>
        <v>0</v>
      </c>
    </row>
    <row r="39" spans="1:9" x14ac:dyDescent="0.2">
      <c r="A39">
        <v>448</v>
      </c>
      <c r="B39" t="s">
        <v>47</v>
      </c>
      <c r="C39" t="s">
        <v>20</v>
      </c>
      <c r="D39">
        <v>59.912185000000001</v>
      </c>
      <c r="E39">
        <v>10.754505999999999</v>
      </c>
      <c r="F39">
        <f t="shared" si="0"/>
        <v>-0.2319524935345143</v>
      </c>
      <c r="G39">
        <f t="shared" si="1"/>
        <v>-8.0326044220857611</v>
      </c>
      <c r="H39">
        <f>IF(OR(F39&gt;50,G39&gt;50),1,0)</f>
        <v>0</v>
      </c>
      <c r="I39">
        <f>SQRT(F39*F39+G39*G39)</f>
        <v>8.0359526977806812</v>
      </c>
    </row>
    <row r="40" spans="1:9" x14ac:dyDescent="0.2">
      <c r="A40">
        <v>449</v>
      </c>
      <c r="B40" t="s">
        <v>48</v>
      </c>
      <c r="C40" t="s">
        <v>49</v>
      </c>
      <c r="D40">
        <v>59.913574970920934</v>
      </c>
      <c r="E40">
        <v>10.72622974233329</v>
      </c>
      <c r="F40">
        <f t="shared" si="0"/>
        <v>0</v>
      </c>
      <c r="G40">
        <f t="shared" si="1"/>
        <v>0</v>
      </c>
      <c r="H40">
        <f>IF(OR(F40&gt;50,G40&gt;50),1,0)</f>
        <v>0</v>
      </c>
      <c r="I40">
        <f>SQRT(F40*F40+G40*G40)</f>
        <v>0</v>
      </c>
    </row>
    <row r="41" spans="1:9" x14ac:dyDescent="0.2">
      <c r="A41">
        <v>449</v>
      </c>
      <c r="B41" t="s">
        <v>48</v>
      </c>
      <c r="C41" t="s">
        <v>49</v>
      </c>
      <c r="D41">
        <v>59.913499000000002</v>
      </c>
      <c r="E41">
        <v>10.726559999999999</v>
      </c>
      <c r="F41">
        <f t="shared" si="0"/>
        <v>8.443332181452945</v>
      </c>
      <c r="G41">
        <f t="shared" si="1"/>
        <v>-36.704506820398649</v>
      </c>
      <c r="H41">
        <f>IF(OR(F41&gt;50,G41&gt;50),1,0)</f>
        <v>0</v>
      </c>
      <c r="I41">
        <f>SQRT(F41*F41+G41*G41)</f>
        <v>37.663120944168313</v>
      </c>
    </row>
    <row r="42" spans="1:9" x14ac:dyDescent="0.2">
      <c r="A42">
        <v>453</v>
      </c>
      <c r="B42" t="s">
        <v>50</v>
      </c>
      <c r="C42" t="s">
        <v>51</v>
      </c>
      <c r="D42">
        <v>59.927596000000001</v>
      </c>
      <c r="E42">
        <v>10.710032999999999</v>
      </c>
      <c r="F42">
        <f t="shared" si="0"/>
        <v>0</v>
      </c>
      <c r="G42">
        <f t="shared" si="1"/>
        <v>0</v>
      </c>
      <c r="H42">
        <f>IF(OR(F42&gt;50,G42&gt;50),1,0)</f>
        <v>0</v>
      </c>
      <c r="I42">
        <f>SQRT(F42*F42+G42*G42)</f>
        <v>0</v>
      </c>
    </row>
    <row r="43" spans="1:9" x14ac:dyDescent="0.2">
      <c r="A43">
        <v>453</v>
      </c>
      <c r="B43" t="s">
        <v>50</v>
      </c>
      <c r="C43" t="s">
        <v>52</v>
      </c>
      <c r="D43">
        <v>59.927537646826863</v>
      </c>
      <c r="E43">
        <v>10.71026280326126</v>
      </c>
      <c r="F43">
        <f t="shared" si="0"/>
        <v>6.48531330937967</v>
      </c>
      <c r="G43">
        <f t="shared" si="1"/>
        <v>-25.540104653297028</v>
      </c>
      <c r="H43">
        <f>IF(OR(F43&gt;50,G43&gt;50),1,0)</f>
        <v>0</v>
      </c>
      <c r="I43">
        <f>SQRT(F43*F43+G43*G43)</f>
        <v>26.350640114087962</v>
      </c>
    </row>
    <row r="44" spans="1:9" x14ac:dyDescent="0.2">
      <c r="A44">
        <v>460</v>
      </c>
      <c r="B44" t="s">
        <v>53</v>
      </c>
      <c r="C44" t="s">
        <v>54</v>
      </c>
      <c r="D44">
        <v>59.915281899999997</v>
      </c>
      <c r="E44">
        <v>10.7696199</v>
      </c>
      <c r="F44">
        <f t="shared" si="0"/>
        <v>0</v>
      </c>
      <c r="G44">
        <f t="shared" si="1"/>
        <v>0</v>
      </c>
      <c r="H44">
        <f>IF(OR(F44&gt;50,G44&gt;50),1,0)</f>
        <v>0</v>
      </c>
      <c r="I44">
        <f>SQRT(F44*F44+G44*G44)</f>
        <v>0</v>
      </c>
    </row>
    <row r="45" spans="1:9" x14ac:dyDescent="0.2">
      <c r="A45">
        <v>460</v>
      </c>
      <c r="B45" t="s">
        <v>53</v>
      </c>
      <c r="C45" t="s">
        <v>54</v>
      </c>
      <c r="D45">
        <v>59.915417698024392</v>
      </c>
      <c r="E45">
        <v>10.76933022142641</v>
      </c>
      <c r="F45">
        <f t="shared" si="0"/>
        <v>-15.092456633261286</v>
      </c>
      <c r="G45">
        <f t="shared" si="1"/>
        <v>32.194586990289565</v>
      </c>
      <c r="H45">
        <f>IF(OR(F45&gt;50,G45&gt;50),1,0)</f>
        <v>0</v>
      </c>
      <c r="I45">
        <f>SQRT(F45*F45+G45*G45)</f>
        <v>35.556626368402767</v>
      </c>
    </row>
    <row r="46" spans="1:9" x14ac:dyDescent="0.2">
      <c r="A46">
        <v>464</v>
      </c>
      <c r="B46" t="s">
        <v>55</v>
      </c>
      <c r="C46" t="s">
        <v>56</v>
      </c>
      <c r="D46">
        <v>59.905806766300039</v>
      </c>
      <c r="E46">
        <v>10.75365650957929</v>
      </c>
      <c r="F46">
        <f t="shared" si="0"/>
        <v>0</v>
      </c>
      <c r="G46">
        <f t="shared" si="1"/>
        <v>0</v>
      </c>
      <c r="H46">
        <f>IF(OR(F46&gt;50,G46&gt;50),1,0)</f>
        <v>0</v>
      </c>
      <c r="I46">
        <f>SQRT(F46*F46+G46*G46)</f>
        <v>0</v>
      </c>
    </row>
    <row r="47" spans="1:9" x14ac:dyDescent="0.2">
      <c r="A47">
        <v>464</v>
      </c>
      <c r="B47" t="s">
        <v>55</v>
      </c>
      <c r="C47" t="s">
        <v>57</v>
      </c>
      <c r="D47">
        <v>59.905037</v>
      </c>
      <c r="E47">
        <v>10.753698</v>
      </c>
      <c r="F47">
        <f t="shared" si="0"/>
        <v>85.551056819984922</v>
      </c>
      <c r="G47">
        <f t="shared" si="1"/>
        <v>-4.6112038672639848</v>
      </c>
      <c r="H47">
        <f>IF(OR(F47&gt;50,G47&gt;50),1,0)</f>
        <v>1</v>
      </c>
      <c r="I47">
        <f>SQRT(F47*F47+G47*G47)</f>
        <v>85.675238687276263</v>
      </c>
    </row>
    <row r="48" spans="1:9" x14ac:dyDescent="0.2">
      <c r="A48">
        <v>464</v>
      </c>
      <c r="B48" t="s">
        <v>55</v>
      </c>
      <c r="C48" t="s">
        <v>56</v>
      </c>
      <c r="D48">
        <v>59.905124380703491</v>
      </c>
      <c r="E48">
        <v>10.75376355372652</v>
      </c>
      <c r="F48">
        <f t="shared" si="0"/>
        <v>-9.7114040052507278</v>
      </c>
      <c r="G48">
        <f t="shared" si="1"/>
        <v>-7.2855756117008657</v>
      </c>
      <c r="H48">
        <f>IF(OR(F48&gt;50,G48&gt;50),1,0)</f>
        <v>0</v>
      </c>
      <c r="I48">
        <f>SQRT(F48*F48+G48*G48)</f>
        <v>12.14046867905067</v>
      </c>
    </row>
    <row r="49" spans="1:9" x14ac:dyDescent="0.2">
      <c r="A49">
        <v>468</v>
      </c>
      <c r="B49" t="s">
        <v>58</v>
      </c>
      <c r="C49" t="s">
        <v>59</v>
      </c>
      <c r="D49">
        <v>59.912742000000001</v>
      </c>
      <c r="E49">
        <v>10.710136</v>
      </c>
      <c r="F49">
        <f t="shared" si="0"/>
        <v>0</v>
      </c>
      <c r="G49">
        <f t="shared" si="1"/>
        <v>0</v>
      </c>
      <c r="H49">
        <f>IF(OR(F49&gt;50,G49&gt;50),1,0)</f>
        <v>0</v>
      </c>
      <c r="I49">
        <f>SQRT(F49*F49+G49*G49)</f>
        <v>0</v>
      </c>
    </row>
    <row r="50" spans="1:9" x14ac:dyDescent="0.2">
      <c r="A50">
        <v>468</v>
      </c>
      <c r="B50" t="s">
        <v>58</v>
      </c>
      <c r="C50" t="s">
        <v>59</v>
      </c>
      <c r="D50">
        <v>59.912793405455368</v>
      </c>
      <c r="E50">
        <v>10.7101030285703</v>
      </c>
      <c r="F50">
        <f t="shared" si="0"/>
        <v>-5.7131509039433865</v>
      </c>
      <c r="G50">
        <f t="shared" si="1"/>
        <v>3.6644117254580983</v>
      </c>
      <c r="H50">
        <f>IF(OR(F50&gt;50,G50&gt;50),1,0)</f>
        <v>0</v>
      </c>
      <c r="I50">
        <f>SQRT(F50*F50+G50*G50)</f>
        <v>6.7873416405028513</v>
      </c>
    </row>
    <row r="51" spans="1:9" x14ac:dyDescent="0.2">
      <c r="A51">
        <v>470</v>
      </c>
      <c r="B51" t="s">
        <v>60</v>
      </c>
      <c r="C51" t="s">
        <v>61</v>
      </c>
      <c r="D51">
        <v>59.929771000000002</v>
      </c>
      <c r="E51">
        <v>10.743524000000001</v>
      </c>
      <c r="F51">
        <f t="shared" si="0"/>
        <v>0</v>
      </c>
      <c r="G51">
        <f t="shared" si="1"/>
        <v>0</v>
      </c>
      <c r="H51">
        <f>IF(OR(F51&gt;50,G51&gt;50),1,0)</f>
        <v>0</v>
      </c>
      <c r="I51">
        <f>SQRT(F51*F51+G51*G51)</f>
        <v>0</v>
      </c>
    </row>
    <row r="52" spans="1:9" x14ac:dyDescent="0.2">
      <c r="A52">
        <v>470</v>
      </c>
      <c r="B52" t="s">
        <v>60</v>
      </c>
      <c r="C52" t="s">
        <v>61</v>
      </c>
      <c r="D52">
        <v>59.929798453700073</v>
      </c>
      <c r="E52">
        <v>10.743540765932099</v>
      </c>
      <c r="F52">
        <f t="shared" si="0"/>
        <v>-3.0511767721489917</v>
      </c>
      <c r="G52">
        <f t="shared" si="1"/>
        <v>-1.8633489275118826</v>
      </c>
      <c r="H52">
        <f>IF(OR(F52&gt;50,G52&gt;50),1,0)</f>
        <v>0</v>
      </c>
      <c r="I52">
        <f>SQRT(F52*F52+G52*G52)</f>
        <v>3.5751571882312008</v>
      </c>
    </row>
    <row r="53" spans="1:9" x14ac:dyDescent="0.2">
      <c r="A53">
        <v>471</v>
      </c>
      <c r="B53" t="s">
        <v>62</v>
      </c>
      <c r="C53" t="s">
        <v>63</v>
      </c>
      <c r="D53">
        <v>59.932432498521088</v>
      </c>
      <c r="E53">
        <v>10.72176229447747</v>
      </c>
      <c r="F53">
        <f t="shared" si="0"/>
        <v>0</v>
      </c>
      <c r="G53">
        <f t="shared" si="1"/>
        <v>0</v>
      </c>
      <c r="H53">
        <f>IF(OR(F53&gt;50,G53&gt;50),1,0)</f>
        <v>0</v>
      </c>
      <c r="I53">
        <f>SQRT(F53*F53+G53*G53)</f>
        <v>0</v>
      </c>
    </row>
    <row r="54" spans="1:9" x14ac:dyDescent="0.2">
      <c r="A54">
        <v>471</v>
      </c>
      <c r="B54" t="s">
        <v>62</v>
      </c>
      <c r="C54" t="s">
        <v>64</v>
      </c>
      <c r="D54">
        <v>59.932454</v>
      </c>
      <c r="E54">
        <v>10.721769</v>
      </c>
      <c r="F54">
        <f t="shared" si="0"/>
        <v>-2.3896528648008228</v>
      </c>
      <c r="G54">
        <f t="shared" si="1"/>
        <v>-0.74524506847567551</v>
      </c>
      <c r="H54">
        <f>IF(OR(F54&gt;50,G54&gt;50),1,0)</f>
        <v>0</v>
      </c>
      <c r="I54">
        <f>SQRT(F54*F54+G54*G54)</f>
        <v>2.5031642028317069</v>
      </c>
    </row>
    <row r="55" spans="1:9" x14ac:dyDescent="0.2">
      <c r="A55">
        <v>474</v>
      </c>
      <c r="B55" t="s">
        <v>65</v>
      </c>
      <c r="C55" t="s">
        <v>66</v>
      </c>
      <c r="D55">
        <v>59.940873733543732</v>
      </c>
      <c r="E55">
        <v>10.720778851520519</v>
      </c>
      <c r="F55">
        <f t="shared" si="0"/>
        <v>0</v>
      </c>
      <c r="G55">
        <f t="shared" si="1"/>
        <v>0</v>
      </c>
      <c r="H55">
        <f>IF(OR(F55&gt;50,G55&gt;50),1,0)</f>
        <v>0</v>
      </c>
      <c r="I55">
        <f>SQRT(F55*F55+G55*G55)</f>
        <v>0</v>
      </c>
    </row>
    <row r="56" spans="1:9" x14ac:dyDescent="0.2">
      <c r="A56">
        <v>474</v>
      </c>
      <c r="B56" t="s">
        <v>65</v>
      </c>
      <c r="C56" t="s">
        <v>66</v>
      </c>
      <c r="D56">
        <v>59.940953</v>
      </c>
      <c r="E56">
        <v>10.720862</v>
      </c>
      <c r="F56">
        <f t="shared" si="0"/>
        <v>-8.8095946831804923</v>
      </c>
      <c r="G56">
        <f t="shared" si="1"/>
        <v>-9.2410388610621812</v>
      </c>
      <c r="H56">
        <f>IF(OR(F56&gt;50,G56&gt;50),1,0)</f>
        <v>0</v>
      </c>
      <c r="I56">
        <f>SQRT(F56*F56+G56*G56)</f>
        <v>12.767370822279089</v>
      </c>
    </row>
    <row r="57" spans="1:9" x14ac:dyDescent="0.2">
      <c r="A57">
        <v>477</v>
      </c>
      <c r="B57" t="s">
        <v>67</v>
      </c>
      <c r="C57" t="s">
        <v>68</v>
      </c>
      <c r="D57">
        <v>59.915370039770522</v>
      </c>
      <c r="E57">
        <v>10.748493387102521</v>
      </c>
      <c r="F57">
        <f t="shared" si="0"/>
        <v>0</v>
      </c>
      <c r="G57">
        <f t="shared" si="1"/>
        <v>0</v>
      </c>
      <c r="H57">
        <f>IF(OR(F57&gt;50,G57&gt;50),1,0)</f>
        <v>0</v>
      </c>
      <c r="I57">
        <f>SQRT(F57*F57+G57*G57)</f>
        <v>0</v>
      </c>
    </row>
    <row r="58" spans="1:9" x14ac:dyDescent="0.2">
      <c r="A58">
        <v>477</v>
      </c>
      <c r="B58" t="s">
        <v>67</v>
      </c>
      <c r="C58" t="s">
        <v>68</v>
      </c>
      <c r="D58">
        <v>59.915441299999998</v>
      </c>
      <c r="E58">
        <v>10.7485819</v>
      </c>
      <c r="F58">
        <f t="shared" si="0"/>
        <v>-7.9197906436727123</v>
      </c>
      <c r="G58">
        <f t="shared" si="1"/>
        <v>-9.8372349129208683</v>
      </c>
      <c r="H58">
        <f>IF(OR(F58&gt;50,G58&gt;50),1,0)</f>
        <v>0</v>
      </c>
      <c r="I58">
        <f>SQRT(F58*F58+G58*G58)</f>
        <v>12.629104266399699</v>
      </c>
    </row>
    <row r="59" spans="1:9" x14ac:dyDescent="0.2">
      <c r="A59">
        <v>486</v>
      </c>
      <c r="B59" t="s">
        <v>69</v>
      </c>
      <c r="C59" t="s">
        <v>70</v>
      </c>
      <c r="D59">
        <v>59.935341999999999</v>
      </c>
      <c r="E59">
        <v>10.726471999999999</v>
      </c>
      <c r="F59">
        <f t="shared" si="0"/>
        <v>0</v>
      </c>
      <c r="G59">
        <f t="shared" si="1"/>
        <v>0</v>
      </c>
      <c r="H59">
        <f>IF(OR(F59&gt;50,G59&gt;50),1,0)</f>
        <v>0</v>
      </c>
      <c r="I59">
        <f>SQRT(F59*F59+G59*G59)</f>
        <v>0</v>
      </c>
    </row>
    <row r="60" spans="1:9" x14ac:dyDescent="0.2">
      <c r="A60">
        <v>486</v>
      </c>
      <c r="B60" t="s">
        <v>69</v>
      </c>
      <c r="C60" t="s">
        <v>70</v>
      </c>
      <c r="D60">
        <v>59.935220407700257</v>
      </c>
      <c r="E60">
        <v>10.726476622250001</v>
      </c>
      <c r="F60">
        <f t="shared" si="0"/>
        <v>13.513646600996701</v>
      </c>
      <c r="G60">
        <f t="shared" si="1"/>
        <v>-0.51371224290761042</v>
      </c>
      <c r="H60">
        <f>IF(OR(F60&gt;50,G60&gt;50),1,0)</f>
        <v>0</v>
      </c>
      <c r="I60">
        <f>SQRT(F60*F60+G60*G60)</f>
        <v>13.52340728977512</v>
      </c>
    </row>
    <row r="61" spans="1:9" x14ac:dyDescent="0.2">
      <c r="A61">
        <v>489</v>
      </c>
      <c r="B61" t="s">
        <v>71</v>
      </c>
      <c r="C61" t="s">
        <v>72</v>
      </c>
      <c r="D61">
        <v>59.915983092745194</v>
      </c>
      <c r="E61">
        <v>10.751551190760949</v>
      </c>
      <c r="F61">
        <f t="shared" si="0"/>
        <v>0</v>
      </c>
      <c r="G61">
        <f t="shared" si="1"/>
        <v>0</v>
      </c>
      <c r="H61">
        <f>IF(OR(F61&gt;50,G61&gt;50),1,0)</f>
        <v>0</v>
      </c>
      <c r="I61">
        <f>SQRT(F61*F61+G61*G61)</f>
        <v>0</v>
      </c>
    </row>
    <row r="62" spans="1:9" x14ac:dyDescent="0.2">
      <c r="A62">
        <v>489</v>
      </c>
      <c r="B62" t="s">
        <v>71</v>
      </c>
      <c r="C62" t="s">
        <v>72</v>
      </c>
      <c r="D62">
        <v>59.916012000000002</v>
      </c>
      <c r="E62">
        <v>10.751655</v>
      </c>
      <c r="F62">
        <f t="shared" si="0"/>
        <v>-3.2127233921652234</v>
      </c>
      <c r="G62">
        <f t="shared" si="1"/>
        <v>-11.537255018797822</v>
      </c>
      <c r="H62">
        <f>IF(OR(F62&gt;50,G62&gt;50),1,0)</f>
        <v>0</v>
      </c>
      <c r="I62">
        <f>SQRT(F62*F62+G62*G62)</f>
        <v>11.976219978079108</v>
      </c>
    </row>
    <row r="63" spans="1:9" x14ac:dyDescent="0.2">
      <c r="A63">
        <v>491</v>
      </c>
      <c r="B63" t="s">
        <v>73</v>
      </c>
      <c r="C63" t="s">
        <v>74</v>
      </c>
      <c r="D63">
        <v>59.913661094866029</v>
      </c>
      <c r="E63">
        <v>10.75729364846211</v>
      </c>
      <c r="F63">
        <f t="shared" si="0"/>
        <v>0</v>
      </c>
      <c r="G63">
        <f t="shared" si="1"/>
        <v>0</v>
      </c>
      <c r="H63">
        <f>IF(OR(F63&gt;50,G63&gt;50),1,0)</f>
        <v>0</v>
      </c>
      <c r="I63">
        <f>SQRT(F63*F63+G63*G63)</f>
        <v>0</v>
      </c>
    </row>
    <row r="64" spans="1:9" x14ac:dyDescent="0.2">
      <c r="A64">
        <v>491</v>
      </c>
      <c r="B64" t="s">
        <v>73</v>
      </c>
      <c r="C64" t="s">
        <v>74</v>
      </c>
      <c r="D64">
        <v>59.913645799999998</v>
      </c>
      <c r="E64">
        <v>10.757319799999999</v>
      </c>
      <c r="F64">
        <f t="shared" si="0"/>
        <v>1.6998561158712988</v>
      </c>
      <c r="G64">
        <f t="shared" si="1"/>
        <v>-2.9064557695426583</v>
      </c>
      <c r="H64">
        <f>IF(OR(F64&gt;50,G64&gt;50),1,0)</f>
        <v>0</v>
      </c>
      <c r="I64">
        <f>SQRT(F64*F64+G64*G64)</f>
        <v>3.3670455825505043</v>
      </c>
    </row>
    <row r="65" spans="1:9" x14ac:dyDescent="0.2">
      <c r="A65">
        <v>495</v>
      </c>
      <c r="B65" t="s">
        <v>75</v>
      </c>
      <c r="C65" t="s">
        <v>76</v>
      </c>
      <c r="D65">
        <v>59.913515528541467</v>
      </c>
      <c r="E65">
        <v>10.75733467055227</v>
      </c>
      <c r="F65">
        <f t="shared" si="0"/>
        <v>0</v>
      </c>
      <c r="G65">
        <f t="shared" si="1"/>
        <v>0</v>
      </c>
      <c r="H65">
        <f>IF(OR(F65&gt;50,G65&gt;50),1,0)</f>
        <v>0</v>
      </c>
      <c r="I65">
        <f>SQRT(F65*F65+G65*G65)</f>
        <v>0</v>
      </c>
    </row>
    <row r="66" spans="1:9" x14ac:dyDescent="0.2">
      <c r="A66">
        <v>495</v>
      </c>
      <c r="B66" t="s">
        <v>75</v>
      </c>
      <c r="C66" t="s">
        <v>76</v>
      </c>
      <c r="D66">
        <v>59.913531999999996</v>
      </c>
      <c r="E66">
        <v>10.757334</v>
      </c>
      <c r="F66">
        <f t="shared" si="0"/>
        <v>-1.8306214295173859</v>
      </c>
      <c r="G66">
        <f t="shared" si="1"/>
        <v>7.4524508703339265E-2</v>
      </c>
      <c r="H66">
        <f>IF(OR(F66&gt;50,G66&gt;50),1,0)</f>
        <v>0</v>
      </c>
      <c r="I66">
        <f>SQRT(F66*F66+G66*G66)</f>
        <v>1.8321377460785397</v>
      </c>
    </row>
    <row r="67" spans="1:9" x14ac:dyDescent="0.2">
      <c r="A67">
        <v>496</v>
      </c>
      <c r="B67" t="s">
        <v>77</v>
      </c>
      <c r="C67" t="s">
        <v>78</v>
      </c>
      <c r="D67">
        <v>59.937957367051958</v>
      </c>
      <c r="E67">
        <v>10.719488529430389</v>
      </c>
      <c r="F67">
        <f t="shared" ref="F67:F130" si="2">IF($A67=$A66,(D66-D67)*111139,0)</f>
        <v>0</v>
      </c>
      <c r="G67">
        <f t="shared" ref="G67:G130" si="3">IF($A67=$A66,(E66-E67)*111139,0)</f>
        <v>0</v>
      </c>
      <c r="H67">
        <f>IF(OR(F67&gt;50,G67&gt;50),1,0)</f>
        <v>0</v>
      </c>
      <c r="I67">
        <f>SQRT(F67*F67+G67*G67)</f>
        <v>0</v>
      </c>
    </row>
    <row r="68" spans="1:9" x14ac:dyDescent="0.2">
      <c r="A68">
        <v>496</v>
      </c>
      <c r="B68" t="s">
        <v>77</v>
      </c>
      <c r="C68" t="s">
        <v>78</v>
      </c>
      <c r="D68">
        <v>59.937939900000003</v>
      </c>
      <c r="E68">
        <v>10.7195985</v>
      </c>
      <c r="F68">
        <f t="shared" si="2"/>
        <v>1.9412706871329917</v>
      </c>
      <c r="G68">
        <f t="shared" si="3"/>
        <v>-12.222019135951996</v>
      </c>
      <c r="H68">
        <f>IF(OR(F68&gt;50,G68&gt;50),1,0)</f>
        <v>0</v>
      </c>
      <c r="I68">
        <f>SQRT(F68*F68+G68*G68)</f>
        <v>12.375228629819272</v>
      </c>
    </row>
    <row r="69" spans="1:9" x14ac:dyDescent="0.2">
      <c r="A69">
        <v>498</v>
      </c>
      <c r="B69" t="s">
        <v>79</v>
      </c>
      <c r="C69" t="s">
        <v>80</v>
      </c>
      <c r="D69">
        <v>59.927640799999999</v>
      </c>
      <c r="E69">
        <v>10.799201099999999</v>
      </c>
      <c r="F69">
        <f t="shared" si="2"/>
        <v>0</v>
      </c>
      <c r="G69">
        <f t="shared" si="3"/>
        <v>0</v>
      </c>
      <c r="H69">
        <f>IF(OR(F69&gt;50,G69&gt;50),1,0)</f>
        <v>0</v>
      </c>
      <c r="I69">
        <f>SQRT(F69*F69+G69*G69)</f>
        <v>0</v>
      </c>
    </row>
    <row r="70" spans="1:9" x14ac:dyDescent="0.2">
      <c r="A70">
        <v>498</v>
      </c>
      <c r="B70" t="s">
        <v>79</v>
      </c>
      <c r="C70" t="s">
        <v>80</v>
      </c>
      <c r="D70">
        <v>59.927634079814361</v>
      </c>
      <c r="E70">
        <v>10.79924937976228</v>
      </c>
      <c r="F70">
        <f t="shared" si="2"/>
        <v>0.74687471164247654</v>
      </c>
      <c r="G70">
        <f t="shared" si="3"/>
        <v>-5.36576450009259</v>
      </c>
      <c r="H70">
        <f>IF(OR(F70&gt;50,G70&gt;50),1,0)</f>
        <v>0</v>
      </c>
      <c r="I70">
        <f>SQRT(F70*F70+G70*G70)</f>
        <v>5.4174948551286057</v>
      </c>
    </row>
    <row r="71" spans="1:9" x14ac:dyDescent="0.2">
      <c r="A71">
        <v>503</v>
      </c>
      <c r="B71" t="s">
        <v>81</v>
      </c>
      <c r="C71" t="s">
        <v>82</v>
      </c>
      <c r="D71">
        <v>59.927463400000001</v>
      </c>
      <c r="E71">
        <v>10.7657433</v>
      </c>
      <c r="F71">
        <f t="shared" si="2"/>
        <v>0</v>
      </c>
      <c r="G71">
        <f t="shared" si="3"/>
        <v>0</v>
      </c>
      <c r="H71">
        <f>IF(OR(F71&gt;50,G71&gt;50),1,0)</f>
        <v>0</v>
      </c>
      <c r="I71">
        <f>SQRT(F71*F71+G71*G71)</f>
        <v>0</v>
      </c>
    </row>
    <row r="72" spans="1:9" x14ac:dyDescent="0.2">
      <c r="A72">
        <v>503</v>
      </c>
      <c r="B72" t="s">
        <v>81</v>
      </c>
      <c r="C72" t="s">
        <v>83</v>
      </c>
      <c r="D72">
        <v>59.927605868377192</v>
      </c>
      <c r="E72">
        <v>10.76598469881135</v>
      </c>
      <c r="F72">
        <f t="shared" si="2"/>
        <v>-15.833792972693061</v>
      </c>
      <c r="G72">
        <f t="shared" si="3"/>
        <v>-26.828822494540276</v>
      </c>
      <c r="H72">
        <f>IF(OR(F72&gt;50,G72&gt;50),1,0)</f>
        <v>0</v>
      </c>
      <c r="I72">
        <f>SQRT(F72*F72+G72*G72)</f>
        <v>31.152764184669945</v>
      </c>
    </row>
    <row r="73" spans="1:9" x14ac:dyDescent="0.2">
      <c r="A73">
        <v>506</v>
      </c>
      <c r="B73" t="s">
        <v>84</v>
      </c>
      <c r="C73" t="s">
        <v>85</v>
      </c>
      <c r="D73">
        <v>59.920128118040523</v>
      </c>
      <c r="E73">
        <v>10.7688754085636</v>
      </c>
      <c r="F73">
        <f t="shared" si="2"/>
        <v>0</v>
      </c>
      <c r="G73">
        <f t="shared" si="3"/>
        <v>0</v>
      </c>
      <c r="H73">
        <f>IF(OR(F73&gt;50,G73&gt;50),1,0)</f>
        <v>0</v>
      </c>
      <c r="I73">
        <f>SQRT(F73*F73+G73*G73)</f>
        <v>0</v>
      </c>
    </row>
    <row r="74" spans="1:9" x14ac:dyDescent="0.2">
      <c r="A74">
        <v>506</v>
      </c>
      <c r="B74" t="s">
        <v>84</v>
      </c>
      <c r="C74" t="s">
        <v>85</v>
      </c>
      <c r="D74">
        <v>59.920073000000002</v>
      </c>
      <c r="E74">
        <v>10.769035000000001</v>
      </c>
      <c r="F74">
        <f t="shared" si="2"/>
        <v>6.1257639054691566</v>
      </c>
      <c r="G74">
        <f t="shared" si="3"/>
        <v>-17.736832650095081</v>
      </c>
      <c r="H74">
        <f>IF(OR(F74&gt;50,G74&gt;50),1,0)</f>
        <v>0</v>
      </c>
      <c r="I74">
        <f>SQRT(F74*F74+G74*G74)</f>
        <v>18.764866529848476</v>
      </c>
    </row>
    <row r="75" spans="1:9" x14ac:dyDescent="0.2">
      <c r="A75">
        <v>507</v>
      </c>
      <c r="B75" t="s">
        <v>86</v>
      </c>
      <c r="C75" t="s">
        <v>87</v>
      </c>
      <c r="D75">
        <v>59.91914743024347</v>
      </c>
      <c r="E75">
        <v>10.764129584160059</v>
      </c>
      <c r="F75">
        <f t="shared" si="2"/>
        <v>0</v>
      </c>
      <c r="G75">
        <f t="shared" si="3"/>
        <v>0</v>
      </c>
      <c r="H75">
        <f>IF(OR(F75&gt;50,G75&gt;50),1,0)</f>
        <v>0</v>
      </c>
      <c r="I75">
        <f>SQRT(F75*F75+G75*G75)</f>
        <v>0</v>
      </c>
    </row>
    <row r="76" spans="1:9" x14ac:dyDescent="0.2">
      <c r="A76">
        <v>507</v>
      </c>
      <c r="B76" t="s">
        <v>86</v>
      </c>
      <c r="C76" t="s">
        <v>88</v>
      </c>
      <c r="D76">
        <v>59.919179</v>
      </c>
      <c r="E76">
        <v>10.764162000000001</v>
      </c>
      <c r="F76">
        <f t="shared" si="2"/>
        <v>-3.5086311709707587</v>
      </c>
      <c r="G76">
        <f t="shared" si="3"/>
        <v>-3.6026640352228068</v>
      </c>
      <c r="H76">
        <f>IF(OR(F76&gt;50,G76&gt;50),1,0)</f>
        <v>0</v>
      </c>
      <c r="I76">
        <f>SQRT(F76*F76+G76*G76)</f>
        <v>5.0288846521465889</v>
      </c>
    </row>
    <row r="77" spans="1:9" x14ac:dyDescent="0.2">
      <c r="A77">
        <v>508</v>
      </c>
      <c r="B77" t="s">
        <v>89</v>
      </c>
      <c r="C77" t="s">
        <v>90</v>
      </c>
      <c r="D77">
        <v>59.929699999999997</v>
      </c>
      <c r="E77">
        <v>10.714812999999999</v>
      </c>
      <c r="F77">
        <f t="shared" si="2"/>
        <v>0</v>
      </c>
      <c r="G77">
        <f t="shared" si="3"/>
        <v>0</v>
      </c>
      <c r="H77">
        <f>IF(OR(F77&gt;50,G77&gt;50),1,0)</f>
        <v>0</v>
      </c>
      <c r="I77">
        <f>SQRT(F77*F77+G77*G77)</f>
        <v>0</v>
      </c>
    </row>
    <row r="78" spans="1:9" x14ac:dyDescent="0.2">
      <c r="A78">
        <v>508</v>
      </c>
      <c r="B78" t="s">
        <v>89</v>
      </c>
      <c r="C78" t="s">
        <v>91</v>
      </c>
      <c r="D78">
        <v>59.92985724219502</v>
      </c>
      <c r="E78">
        <v>10.714566236770681</v>
      </c>
      <c r="F78">
        <f t="shared" si="2"/>
        <v>-17.475740312648817</v>
      </c>
      <c r="G78">
        <f t="shared" si="3"/>
        <v>27.425018543240199</v>
      </c>
      <c r="H78">
        <f>IF(OR(F78&gt;50,G78&gt;50),1,0)</f>
        <v>0</v>
      </c>
      <c r="I78">
        <f>SQRT(F78*F78+G78*G78)</f>
        <v>32.519734647936588</v>
      </c>
    </row>
    <row r="79" spans="1:9" x14ac:dyDescent="0.2">
      <c r="A79">
        <v>519</v>
      </c>
      <c r="B79" t="s">
        <v>92</v>
      </c>
      <c r="C79" t="s">
        <v>93</v>
      </c>
      <c r="D79">
        <v>59.918540499999999</v>
      </c>
      <c r="E79">
        <v>10.7039116</v>
      </c>
      <c r="F79">
        <f t="shared" si="2"/>
        <v>0</v>
      </c>
      <c r="G79">
        <f t="shared" si="3"/>
        <v>0</v>
      </c>
      <c r="H79">
        <f>IF(OR(F79&gt;50,G79&gt;50),1,0)</f>
        <v>0</v>
      </c>
      <c r="I79">
        <f>SQRT(F79*F79+G79*G79)</f>
        <v>0</v>
      </c>
    </row>
    <row r="80" spans="1:9" x14ac:dyDescent="0.2">
      <c r="A80">
        <v>519</v>
      </c>
      <c r="B80" t="s">
        <v>92</v>
      </c>
      <c r="C80" t="s">
        <v>93</v>
      </c>
      <c r="D80">
        <v>59.918578143336767</v>
      </c>
      <c r="E80">
        <v>10.703899530059401</v>
      </c>
      <c r="F80">
        <f t="shared" si="2"/>
        <v>-4.1836428050255137</v>
      </c>
      <c r="G80">
        <f t="shared" si="3"/>
        <v>1.3414411282312635</v>
      </c>
      <c r="H80">
        <f>IF(OR(F80&gt;50,G80&gt;50),1,0)</f>
        <v>0</v>
      </c>
      <c r="I80">
        <f>SQRT(F80*F80+G80*G80)</f>
        <v>4.3934418649337008</v>
      </c>
    </row>
    <row r="81" spans="1:9" x14ac:dyDescent="0.2">
      <c r="A81">
        <v>524</v>
      </c>
      <c r="B81" t="s">
        <v>94</v>
      </c>
      <c r="C81" t="s">
        <v>95</v>
      </c>
      <c r="D81">
        <v>59.933095100000003</v>
      </c>
      <c r="E81">
        <v>10.704018899999999</v>
      </c>
      <c r="F81">
        <f t="shared" si="2"/>
        <v>0</v>
      </c>
      <c r="G81">
        <f t="shared" si="3"/>
        <v>0</v>
      </c>
      <c r="H81">
        <f>IF(OR(F81&gt;50,G81&gt;50),1,0)</f>
        <v>0</v>
      </c>
      <c r="I81">
        <f>SQRT(F81*F81+G81*G81)</f>
        <v>0</v>
      </c>
    </row>
    <row r="82" spans="1:9" x14ac:dyDescent="0.2">
      <c r="A82">
        <v>524</v>
      </c>
      <c r="B82" t="s">
        <v>94</v>
      </c>
      <c r="C82" t="s">
        <v>96</v>
      </c>
      <c r="D82">
        <v>59.933087037102901</v>
      </c>
      <c r="E82">
        <v>10.703967938028701</v>
      </c>
      <c r="F82">
        <f t="shared" si="2"/>
        <v>0.89610232101686194</v>
      </c>
      <c r="G82">
        <f t="shared" si="3"/>
        <v>5.6638625281935813</v>
      </c>
      <c r="H82">
        <f>IF(OR(F82&gt;50,G82&gt;50),1,0)</f>
        <v>0</v>
      </c>
      <c r="I82">
        <f>SQRT(F82*F82+G82*G82)</f>
        <v>5.7343123483123239</v>
      </c>
    </row>
    <row r="83" spans="1:9" x14ac:dyDescent="0.2">
      <c r="A83">
        <v>532</v>
      </c>
      <c r="B83" t="s">
        <v>97</v>
      </c>
      <c r="C83" t="s">
        <v>98</v>
      </c>
      <c r="D83">
        <v>59.909238000000002</v>
      </c>
      <c r="E83">
        <v>10.814199</v>
      </c>
      <c r="F83">
        <f t="shared" si="2"/>
        <v>0</v>
      </c>
      <c r="G83">
        <f t="shared" si="3"/>
        <v>0</v>
      </c>
      <c r="H83">
        <f>IF(OR(F83&gt;50,G83&gt;50),1,0)</f>
        <v>0</v>
      </c>
      <c r="I83">
        <f>SQRT(F83*F83+G83*G83)</f>
        <v>0</v>
      </c>
    </row>
    <row r="84" spans="1:9" x14ac:dyDescent="0.2">
      <c r="A84">
        <v>532</v>
      </c>
      <c r="B84" t="s">
        <v>97</v>
      </c>
      <c r="C84" t="s">
        <v>98</v>
      </c>
      <c r="D84">
        <v>59.909184208658118</v>
      </c>
      <c r="E84">
        <v>10.81431433498766</v>
      </c>
      <c r="F84">
        <f t="shared" si="2"/>
        <v>5.9783159456325166</v>
      </c>
      <c r="G84">
        <f t="shared" si="3"/>
        <v>-12.818215193535936</v>
      </c>
      <c r="H84">
        <f>IF(OR(F84&gt;50,G84&gt;50),1,0)</f>
        <v>0</v>
      </c>
      <c r="I84">
        <f>SQRT(F84*F84+G84*G84)</f>
        <v>14.143793773015764</v>
      </c>
    </row>
    <row r="85" spans="1:9" x14ac:dyDescent="0.2">
      <c r="A85">
        <v>537</v>
      </c>
      <c r="B85" t="s">
        <v>99</v>
      </c>
      <c r="C85" t="s">
        <v>100</v>
      </c>
      <c r="D85">
        <v>59.917985899999998</v>
      </c>
      <c r="E85">
        <v>10.738580499999999</v>
      </c>
      <c r="F85">
        <f t="shared" si="2"/>
        <v>0</v>
      </c>
      <c r="G85">
        <f t="shared" si="3"/>
        <v>0</v>
      </c>
      <c r="H85">
        <f>IF(OR(F85&gt;50,G85&gt;50),1,0)</f>
        <v>0</v>
      </c>
      <c r="I85">
        <f>SQRT(F85*F85+G85*G85)</f>
        <v>0</v>
      </c>
    </row>
    <row r="86" spans="1:9" x14ac:dyDescent="0.2">
      <c r="A86">
        <v>537</v>
      </c>
      <c r="B86" t="s">
        <v>99</v>
      </c>
      <c r="C86" t="s">
        <v>100</v>
      </c>
      <c r="D86">
        <v>59.9179676629428</v>
      </c>
      <c r="E86">
        <v>10.738628884264759</v>
      </c>
      <c r="F86">
        <f t="shared" si="2"/>
        <v>2.0268482998977433</v>
      </c>
      <c r="G86">
        <f t="shared" si="3"/>
        <v>-5.3773788011682679</v>
      </c>
      <c r="H86">
        <f>IF(OR(F86&gt;50,G86&gt;50),1,0)</f>
        <v>0</v>
      </c>
      <c r="I86">
        <f>SQRT(F86*F86+G86*G86)</f>
        <v>5.7466787627335023</v>
      </c>
    </row>
    <row r="87" spans="1:9" x14ac:dyDescent="0.2">
      <c r="A87">
        <v>540</v>
      </c>
      <c r="B87" t="s">
        <v>101</v>
      </c>
      <c r="C87" t="s">
        <v>102</v>
      </c>
      <c r="D87">
        <v>59.933631590742863</v>
      </c>
      <c r="E87">
        <v>10.769118139881121</v>
      </c>
      <c r="F87">
        <f t="shared" si="2"/>
        <v>0</v>
      </c>
      <c r="G87">
        <f t="shared" si="3"/>
        <v>0</v>
      </c>
      <c r="H87">
        <f>IF(OR(F87&gt;50,G87&gt;50),1,0)</f>
        <v>0</v>
      </c>
      <c r="I87">
        <f>SQRT(F87*F87+G87*G87)</f>
        <v>0</v>
      </c>
    </row>
    <row r="88" spans="1:9" x14ac:dyDescent="0.2">
      <c r="A88">
        <v>540</v>
      </c>
      <c r="B88" t="s">
        <v>101</v>
      </c>
      <c r="C88" t="s">
        <v>102</v>
      </c>
      <c r="D88">
        <v>59.933726999999998</v>
      </c>
      <c r="E88">
        <v>10.769094000000001</v>
      </c>
      <c r="F88">
        <f t="shared" si="2"/>
        <v>-10.603689428705003</v>
      </c>
      <c r="G88">
        <f t="shared" si="3"/>
        <v>2.682882247775936</v>
      </c>
      <c r="H88">
        <f>IF(OR(F88&gt;50,G88&gt;50),1,0)</f>
        <v>0</v>
      </c>
      <c r="I88">
        <f>SQRT(F88*F88+G88*G88)</f>
        <v>10.937828242199705</v>
      </c>
    </row>
    <row r="89" spans="1:9" x14ac:dyDescent="0.2">
      <c r="A89">
        <v>543</v>
      </c>
      <c r="B89" t="s">
        <v>103</v>
      </c>
      <c r="C89" t="s">
        <v>104</v>
      </c>
      <c r="D89">
        <v>59.913815875646939</v>
      </c>
      <c r="E89">
        <v>10.79809336011887</v>
      </c>
      <c r="F89">
        <f t="shared" si="2"/>
        <v>0</v>
      </c>
      <c r="G89">
        <f t="shared" si="3"/>
        <v>0</v>
      </c>
      <c r="H89">
        <f>IF(OR(F89&gt;50,G89&gt;50),1,0)</f>
        <v>0</v>
      </c>
      <c r="I89">
        <f>SQRT(F89*F89+G89*G89)</f>
        <v>0</v>
      </c>
    </row>
    <row r="90" spans="1:9" x14ac:dyDescent="0.2">
      <c r="A90">
        <v>543</v>
      </c>
      <c r="B90" t="s">
        <v>103</v>
      </c>
      <c r="C90" t="s">
        <v>104</v>
      </c>
      <c r="D90">
        <v>59.913834700000002</v>
      </c>
      <c r="E90">
        <v>10.7981175</v>
      </c>
      <c r="F90">
        <f t="shared" si="2"/>
        <v>-2.0921197750683262</v>
      </c>
      <c r="G90">
        <f t="shared" si="3"/>
        <v>-2.6828822489604711</v>
      </c>
      <c r="H90">
        <f>IF(OR(F90&gt;50,G90&gt;50),1,0)</f>
        <v>0</v>
      </c>
      <c r="I90">
        <f>SQRT(F90*F90+G90*G90)</f>
        <v>3.4021790539328083</v>
      </c>
    </row>
    <row r="91" spans="1:9" x14ac:dyDescent="0.2">
      <c r="A91">
        <v>548</v>
      </c>
      <c r="B91" t="s">
        <v>105</v>
      </c>
      <c r="C91" t="s">
        <v>106</v>
      </c>
      <c r="D91">
        <v>59.917318885347157</v>
      </c>
      <c r="E91">
        <v>10.71690903991828</v>
      </c>
      <c r="F91">
        <f t="shared" si="2"/>
        <v>0</v>
      </c>
      <c r="G91">
        <f t="shared" si="3"/>
        <v>0</v>
      </c>
      <c r="H91">
        <f>IF(OR(F91&gt;50,G91&gt;50),1,0)</f>
        <v>0</v>
      </c>
      <c r="I91">
        <f>SQRT(F91*F91+G91*G91)</f>
        <v>0</v>
      </c>
    </row>
    <row r="92" spans="1:9" x14ac:dyDescent="0.2">
      <c r="A92">
        <v>548</v>
      </c>
      <c r="B92" t="s">
        <v>105</v>
      </c>
      <c r="C92" t="s">
        <v>106</v>
      </c>
      <c r="D92">
        <v>59.917293000000001</v>
      </c>
      <c r="E92">
        <v>10.716796</v>
      </c>
      <c r="F92">
        <f t="shared" si="2"/>
        <v>2.8768715976171393</v>
      </c>
      <c r="G92">
        <f t="shared" si="3"/>
        <v>12.563143477627161</v>
      </c>
      <c r="H92">
        <f>IF(OR(F92&gt;50,G92&gt;50),1,0)</f>
        <v>0</v>
      </c>
      <c r="I92">
        <f>SQRT(F92*F92+G92*G92)</f>
        <v>12.888326665189011</v>
      </c>
    </row>
    <row r="93" spans="1:9" x14ac:dyDescent="0.2">
      <c r="A93">
        <v>549</v>
      </c>
      <c r="B93" t="s">
        <v>107</v>
      </c>
      <c r="C93" t="s">
        <v>108</v>
      </c>
      <c r="D93">
        <v>59.913823932420769</v>
      </c>
      <c r="E93">
        <v>10.745704482209019</v>
      </c>
      <c r="F93">
        <f t="shared" si="2"/>
        <v>0</v>
      </c>
      <c r="G93">
        <f t="shared" si="3"/>
        <v>0</v>
      </c>
      <c r="H93">
        <f>IF(OR(F93&gt;50,G93&gt;50),1,0)</f>
        <v>0</v>
      </c>
      <c r="I93">
        <f>SQRT(F93*F93+G93*G93)</f>
        <v>0</v>
      </c>
    </row>
    <row r="94" spans="1:9" x14ac:dyDescent="0.2">
      <c r="A94">
        <v>549</v>
      </c>
      <c r="B94" t="s">
        <v>107</v>
      </c>
      <c r="C94" t="s">
        <v>109</v>
      </c>
      <c r="D94">
        <v>59.913831999999999</v>
      </c>
      <c r="E94">
        <v>10.745701800000001</v>
      </c>
      <c r="F94">
        <f t="shared" si="2"/>
        <v>-0.89662268809208001</v>
      </c>
      <c r="G94">
        <f t="shared" si="3"/>
        <v>0.29809802810099129</v>
      </c>
      <c r="H94">
        <f>IF(OR(F94&gt;50,G94&gt;50),1,0)</f>
        <v>0</v>
      </c>
      <c r="I94">
        <f>SQRT(F94*F94+G94*G94)</f>
        <v>0.94487812926279902</v>
      </c>
    </row>
    <row r="95" spans="1:9" x14ac:dyDescent="0.2">
      <c r="A95">
        <v>552</v>
      </c>
      <c r="B95" t="s">
        <v>110</v>
      </c>
      <c r="C95" t="s">
        <v>111</v>
      </c>
      <c r="D95">
        <v>59.908004655328931</v>
      </c>
      <c r="E95">
        <v>10.7625700380287</v>
      </c>
      <c r="F95">
        <f t="shared" si="2"/>
        <v>0</v>
      </c>
      <c r="G95">
        <f t="shared" si="3"/>
        <v>0</v>
      </c>
      <c r="H95">
        <f>IF(OR(F95&gt;50,G95&gt;50),1,0)</f>
        <v>0</v>
      </c>
      <c r="I95">
        <f>SQRT(F95*F95+G95*G95)</f>
        <v>0</v>
      </c>
    </row>
    <row r="96" spans="1:9" x14ac:dyDescent="0.2">
      <c r="A96">
        <v>552</v>
      </c>
      <c r="B96" t="s">
        <v>110</v>
      </c>
      <c r="C96" t="s">
        <v>112</v>
      </c>
      <c r="D96">
        <v>59.907966999999999</v>
      </c>
      <c r="E96">
        <v>10.762620999999999</v>
      </c>
      <c r="F96">
        <f t="shared" si="2"/>
        <v>4.1849756021076914</v>
      </c>
      <c r="G96">
        <f t="shared" si="3"/>
        <v>-5.6638625281935813</v>
      </c>
      <c r="H96">
        <f>IF(OR(F96&gt;50,G96&gt;50),1,0)</f>
        <v>0</v>
      </c>
      <c r="I96">
        <f>SQRT(F96*F96+G96*G96)</f>
        <v>7.0422552870875128</v>
      </c>
    </row>
    <row r="97" spans="1:9" x14ac:dyDescent="0.2">
      <c r="A97">
        <v>561</v>
      </c>
      <c r="B97" t="s">
        <v>113</v>
      </c>
      <c r="C97" t="s">
        <v>114</v>
      </c>
      <c r="D97">
        <v>59.9335582</v>
      </c>
      <c r="E97">
        <v>10.726426099999999</v>
      </c>
      <c r="F97">
        <f t="shared" si="2"/>
        <v>0</v>
      </c>
      <c r="G97">
        <f t="shared" si="3"/>
        <v>0</v>
      </c>
      <c r="H97">
        <f>IF(OR(F97&gt;50,G97&gt;50),1,0)</f>
        <v>0</v>
      </c>
      <c r="I97">
        <f>SQRT(F97*F97+G97*G97)</f>
        <v>0</v>
      </c>
    </row>
    <row r="98" spans="1:9" x14ac:dyDescent="0.2">
      <c r="A98">
        <v>561</v>
      </c>
      <c r="B98" t="s">
        <v>113</v>
      </c>
      <c r="C98" t="s">
        <v>115</v>
      </c>
      <c r="D98">
        <v>59.933479893346913</v>
      </c>
      <c r="E98">
        <v>10.72629439413109</v>
      </c>
      <c r="F98">
        <f t="shared" si="2"/>
        <v>8.7029231174547519</v>
      </c>
      <c r="G98">
        <f t="shared" si="3"/>
        <v>14.637658564749415</v>
      </c>
      <c r="H98">
        <f>IF(OR(F98&gt;50,G98&gt;50),1,0)</f>
        <v>0</v>
      </c>
      <c r="I98">
        <f>SQRT(F98*F98+G98*G98)</f>
        <v>17.029442710978838</v>
      </c>
    </row>
    <row r="99" spans="1:9" x14ac:dyDescent="0.2">
      <c r="A99">
        <v>567</v>
      </c>
      <c r="B99" t="s">
        <v>116</v>
      </c>
      <c r="C99" t="s">
        <v>117</v>
      </c>
      <c r="D99">
        <v>59.945450633702563</v>
      </c>
      <c r="E99">
        <v>10.713867957672131</v>
      </c>
      <c r="F99">
        <f t="shared" si="2"/>
        <v>0</v>
      </c>
      <c r="G99">
        <f t="shared" si="3"/>
        <v>0</v>
      </c>
      <c r="H99">
        <f>IF(OR(F99&gt;50,G99&gt;50),1,0)</f>
        <v>0</v>
      </c>
      <c r="I99">
        <f>SQRT(F99*F99+G99*G99)</f>
        <v>0</v>
      </c>
    </row>
    <row r="100" spans="1:9" x14ac:dyDescent="0.2">
      <c r="A100">
        <v>567</v>
      </c>
      <c r="B100" t="s">
        <v>116</v>
      </c>
      <c r="C100" t="s">
        <v>118</v>
      </c>
      <c r="D100">
        <v>59.945477500000003</v>
      </c>
      <c r="E100">
        <v>10.713846500000001</v>
      </c>
      <c r="F100">
        <f t="shared" si="2"/>
        <v>-2.9858934310951</v>
      </c>
      <c r="G100">
        <f t="shared" si="3"/>
        <v>2.3847842228337051</v>
      </c>
      <c r="H100">
        <f>IF(OR(F100&gt;50,G100&gt;50),1,0)</f>
        <v>0</v>
      </c>
      <c r="I100">
        <f>SQRT(F100*F100+G100*G100)</f>
        <v>3.8213551747166119</v>
      </c>
    </row>
    <row r="101" spans="1:9" x14ac:dyDescent="0.2">
      <c r="A101">
        <v>569</v>
      </c>
      <c r="B101" t="s">
        <v>119</v>
      </c>
      <c r="C101" t="s">
        <v>120</v>
      </c>
      <c r="D101">
        <v>59.917835487823851</v>
      </c>
      <c r="E101">
        <v>10.76637376955796</v>
      </c>
      <c r="F101">
        <f t="shared" si="2"/>
        <v>0</v>
      </c>
      <c r="G101">
        <f t="shared" si="3"/>
        <v>0</v>
      </c>
      <c r="H101">
        <f>IF(OR(F101&gt;50,G101&gt;50),1,0)</f>
        <v>0</v>
      </c>
      <c r="I101">
        <f>SQRT(F101*F101+G101*G101)</f>
        <v>0</v>
      </c>
    </row>
    <row r="102" spans="1:9" x14ac:dyDescent="0.2">
      <c r="A102">
        <v>569</v>
      </c>
      <c r="B102" t="s">
        <v>119</v>
      </c>
      <c r="C102" t="s">
        <v>120</v>
      </c>
      <c r="D102">
        <v>59.917794299999997</v>
      </c>
      <c r="E102">
        <v>10.766278399999999</v>
      </c>
      <c r="F102">
        <f t="shared" si="2"/>
        <v>4.577573555283152</v>
      </c>
      <c r="G102">
        <f t="shared" si="3"/>
        <v>10.599277302236253</v>
      </c>
      <c r="H102">
        <f>IF(OR(F102&gt;50,G102&gt;50),1,0)</f>
        <v>0</v>
      </c>
      <c r="I102">
        <f>SQRT(F102*F102+G102*G102)</f>
        <v>11.545512504160577</v>
      </c>
    </row>
    <row r="103" spans="1:9" x14ac:dyDescent="0.2">
      <c r="A103">
        <v>572</v>
      </c>
      <c r="B103" t="s">
        <v>121</v>
      </c>
      <c r="C103" t="s">
        <v>122</v>
      </c>
      <c r="D103">
        <v>59.922246999999999</v>
      </c>
      <c r="E103">
        <v>10.679738</v>
      </c>
      <c r="F103">
        <f t="shared" si="2"/>
        <v>0</v>
      </c>
      <c r="G103">
        <f t="shared" si="3"/>
        <v>0</v>
      </c>
      <c r="H103">
        <f>IF(OR(F103&gt;50,G103&gt;50),1,0)</f>
        <v>0</v>
      </c>
      <c r="I103">
        <f>SQRT(F103*F103+G103*G103)</f>
        <v>0</v>
      </c>
    </row>
    <row r="104" spans="1:9" x14ac:dyDescent="0.2">
      <c r="A104">
        <v>572</v>
      </c>
      <c r="B104" t="s">
        <v>121</v>
      </c>
      <c r="C104" t="s">
        <v>122</v>
      </c>
      <c r="D104">
        <v>59.922268508081039</v>
      </c>
      <c r="E104">
        <v>10.679579749668131</v>
      </c>
      <c r="F104">
        <f t="shared" si="2"/>
        <v>-2.3903866187736966</v>
      </c>
      <c r="G104">
        <f t="shared" si="3"/>
        <v>17.587783633675514</v>
      </c>
      <c r="H104">
        <f>IF(OR(F104&gt;50,G104&gt;50),1,0)</f>
        <v>0</v>
      </c>
      <c r="I104">
        <f>SQRT(F104*F104+G104*G104)</f>
        <v>17.749481156704174</v>
      </c>
    </row>
    <row r="105" spans="1:9" x14ac:dyDescent="0.2">
      <c r="A105">
        <v>573</v>
      </c>
      <c r="B105" t="s">
        <v>123</v>
      </c>
      <c r="C105" t="s">
        <v>124</v>
      </c>
      <c r="D105">
        <v>59.911788199999997</v>
      </c>
      <c r="E105">
        <v>10.7351647</v>
      </c>
      <c r="F105">
        <f t="shared" si="2"/>
        <v>0</v>
      </c>
      <c r="G105">
        <f t="shared" si="3"/>
        <v>0</v>
      </c>
      <c r="H105">
        <f>IF(OR(F105&gt;50,G105&gt;50),1,0)</f>
        <v>0</v>
      </c>
      <c r="I105">
        <f>SQRT(F105*F105+G105*G105)</f>
        <v>0</v>
      </c>
    </row>
    <row r="106" spans="1:9" x14ac:dyDescent="0.2">
      <c r="A106">
        <v>573</v>
      </c>
      <c r="B106" t="s">
        <v>123</v>
      </c>
      <c r="C106" t="s">
        <v>125</v>
      </c>
      <c r="D106">
        <v>59.911776299209272</v>
      </c>
      <c r="E106">
        <v>10.73511300588024</v>
      </c>
      <c r="F106">
        <f t="shared" si="2"/>
        <v>1.3226419803234819</v>
      </c>
      <c r="G106">
        <f t="shared" si="3"/>
        <v>5.7452327759972182</v>
      </c>
      <c r="H106">
        <f>IF(OR(F106&gt;50,G106&gt;50),1,0)</f>
        <v>0</v>
      </c>
      <c r="I106">
        <f>SQRT(F106*F106+G106*G106)</f>
        <v>5.8955136721499279</v>
      </c>
    </row>
    <row r="107" spans="1:9" x14ac:dyDescent="0.2">
      <c r="A107">
        <v>575</v>
      </c>
      <c r="B107" t="s">
        <v>126</v>
      </c>
      <c r="C107" t="s">
        <v>127</v>
      </c>
      <c r="D107">
        <v>59.947433242256729</v>
      </c>
      <c r="E107">
        <v>10.73256970370482</v>
      </c>
      <c r="F107">
        <f t="shared" si="2"/>
        <v>0</v>
      </c>
      <c r="G107">
        <f t="shared" si="3"/>
        <v>0</v>
      </c>
      <c r="H107">
        <f>IF(OR(F107&gt;50,G107&gt;50),1,0)</f>
        <v>0</v>
      </c>
      <c r="I107">
        <f>SQRT(F107*F107+G107*G107)</f>
        <v>0</v>
      </c>
    </row>
    <row r="108" spans="1:9" x14ac:dyDescent="0.2">
      <c r="A108">
        <v>575</v>
      </c>
      <c r="B108" t="s">
        <v>126</v>
      </c>
      <c r="C108" t="s">
        <v>128</v>
      </c>
      <c r="D108">
        <v>59.947486300000001</v>
      </c>
      <c r="E108">
        <v>10.732419500000001</v>
      </c>
      <c r="F108">
        <f t="shared" si="2"/>
        <v>-5.8967845295833428</v>
      </c>
      <c r="G108">
        <f t="shared" si="3"/>
        <v>16.693489549964809</v>
      </c>
      <c r="H108">
        <f>IF(OR(F108&gt;50,G108&gt;50),1,0)</f>
        <v>0</v>
      </c>
      <c r="I108">
        <f>SQRT(F108*F108+G108*G108)</f>
        <v>17.704368419774756</v>
      </c>
    </row>
    <row r="109" spans="1:9" x14ac:dyDescent="0.2">
      <c r="A109">
        <v>576</v>
      </c>
      <c r="B109" t="s">
        <v>129</v>
      </c>
      <c r="C109" t="s">
        <v>130</v>
      </c>
      <c r="D109">
        <v>59.911384231284842</v>
      </c>
      <c r="E109">
        <v>10.74731803941415</v>
      </c>
      <c r="F109">
        <f t="shared" si="2"/>
        <v>0</v>
      </c>
      <c r="G109">
        <f t="shared" si="3"/>
        <v>0</v>
      </c>
      <c r="H109">
        <f>IF(OR(F109&gt;50,G109&gt;50),1,0)</f>
        <v>0</v>
      </c>
      <c r="I109">
        <f>SQRT(F109*F109+G109*G109)</f>
        <v>0</v>
      </c>
    </row>
    <row r="110" spans="1:9" x14ac:dyDescent="0.2">
      <c r="A110">
        <v>576</v>
      </c>
      <c r="B110" t="s">
        <v>129</v>
      </c>
      <c r="C110" t="s">
        <v>131</v>
      </c>
      <c r="D110">
        <v>59.911392299457013</v>
      </c>
      <c r="E110">
        <v>10.747281829592451</v>
      </c>
      <c r="F110">
        <f t="shared" si="2"/>
        <v>-0.89668858694049192</v>
      </c>
      <c r="G110">
        <f t="shared" si="3"/>
        <v>4.0243233738355517</v>
      </c>
      <c r="H110">
        <f>IF(OR(F110&gt;50,G110&gt;50),1,0)</f>
        <v>0</v>
      </c>
      <c r="I110">
        <f>SQRT(F110*F110+G110*G110)</f>
        <v>4.1230121318216488</v>
      </c>
    </row>
    <row r="111" spans="1:9" x14ac:dyDescent="0.2">
      <c r="A111">
        <v>580</v>
      </c>
      <c r="B111" t="s">
        <v>132</v>
      </c>
      <c r="C111" t="s">
        <v>133</v>
      </c>
      <c r="D111">
        <v>59.939036299999998</v>
      </c>
      <c r="E111">
        <v>10.7229302</v>
      </c>
      <c r="F111">
        <f t="shared" si="2"/>
        <v>0</v>
      </c>
      <c r="G111">
        <f t="shared" si="3"/>
        <v>0</v>
      </c>
      <c r="H111">
        <f>IF(OR(F111&gt;50,G111&gt;50),1,0)</f>
        <v>0</v>
      </c>
      <c r="I111">
        <f>SQRT(F111*F111+G111*G111)</f>
        <v>0</v>
      </c>
    </row>
    <row r="112" spans="1:9" x14ac:dyDescent="0.2">
      <c r="A112">
        <v>580</v>
      </c>
      <c r="B112" t="s">
        <v>132</v>
      </c>
      <c r="C112" t="s">
        <v>133</v>
      </c>
      <c r="D112">
        <v>59.939025551395773</v>
      </c>
      <c r="E112">
        <v>10.72300261964341</v>
      </c>
      <c r="F112">
        <f t="shared" si="2"/>
        <v>1.1945891250002063</v>
      </c>
      <c r="G112">
        <f t="shared" si="3"/>
        <v>-8.0486467488556386</v>
      </c>
      <c r="H112">
        <f>IF(OR(F112&gt;50,G112&gt;50),1,0)</f>
        <v>0</v>
      </c>
      <c r="I112">
        <f>SQRT(F112*F112+G112*G112)</f>
        <v>8.136814958288852</v>
      </c>
    </row>
    <row r="113" spans="1:9" x14ac:dyDescent="0.2">
      <c r="A113">
        <v>582</v>
      </c>
      <c r="B113" t="s">
        <v>134</v>
      </c>
      <c r="C113" t="s">
        <v>135</v>
      </c>
      <c r="D113">
        <v>59.94114763297182</v>
      </c>
      <c r="E113">
        <v>10.750775120272451</v>
      </c>
      <c r="F113">
        <f t="shared" si="2"/>
        <v>0</v>
      </c>
      <c r="G113">
        <f t="shared" si="3"/>
        <v>0</v>
      </c>
      <c r="H113">
        <f>IF(OR(F113&gt;50,G113&gt;50),1,0)</f>
        <v>0</v>
      </c>
      <c r="I113">
        <f>SQRT(F113*F113+G113*G113)</f>
        <v>0</v>
      </c>
    </row>
    <row r="114" spans="1:9" x14ac:dyDescent="0.2">
      <c r="A114">
        <v>582</v>
      </c>
      <c r="B114" t="s">
        <v>134</v>
      </c>
      <c r="C114" t="s">
        <v>135</v>
      </c>
      <c r="D114">
        <v>59.941108</v>
      </c>
      <c r="E114">
        <v>10.7506048</v>
      </c>
      <c r="F114">
        <f t="shared" si="2"/>
        <v>4.40476885509959</v>
      </c>
      <c r="G114">
        <f t="shared" si="3"/>
        <v>18.929224759932552</v>
      </c>
      <c r="H114">
        <f>IF(OR(F114&gt;50,G114&gt;50),1,0)</f>
        <v>0</v>
      </c>
      <c r="I114">
        <f>SQRT(F114*F114+G114*G114)</f>
        <v>19.434956616336937</v>
      </c>
    </row>
    <row r="115" spans="1:9" x14ac:dyDescent="0.2">
      <c r="A115">
        <v>583</v>
      </c>
      <c r="B115" t="s">
        <v>136</v>
      </c>
      <c r="C115" t="s">
        <v>137</v>
      </c>
      <c r="D115">
        <v>59.9071</v>
      </c>
      <c r="E115">
        <v>10.779210000000001</v>
      </c>
      <c r="F115">
        <f t="shared" si="2"/>
        <v>0</v>
      </c>
      <c r="G115">
        <f t="shared" si="3"/>
        <v>0</v>
      </c>
      <c r="H115">
        <f>IF(OR(F115&gt;50,G115&gt;50),1,0)</f>
        <v>0</v>
      </c>
      <c r="I115">
        <f>SQRT(F115*F115+G115*G115)</f>
        <v>0</v>
      </c>
    </row>
    <row r="116" spans="1:9" x14ac:dyDescent="0.2">
      <c r="A116">
        <v>583</v>
      </c>
      <c r="B116" t="s">
        <v>136</v>
      </c>
      <c r="C116" t="s">
        <v>138</v>
      </c>
      <c r="D116">
        <v>59.907075792348181</v>
      </c>
      <c r="E116">
        <v>10.77916440244673</v>
      </c>
      <c r="F116">
        <f t="shared" si="2"/>
        <v>2.6904142155226225</v>
      </c>
      <c r="G116">
        <f t="shared" si="3"/>
        <v>5.0676664729787113</v>
      </c>
      <c r="H116">
        <f>IF(OR(F116&gt;50,G116&gt;50),1,0)</f>
        <v>0</v>
      </c>
      <c r="I116">
        <f>SQRT(F116*F116+G116*G116)</f>
        <v>5.7375580286772436</v>
      </c>
    </row>
    <row r="117" spans="1:9" x14ac:dyDescent="0.2">
      <c r="A117">
        <v>585</v>
      </c>
      <c r="B117" t="s">
        <v>139</v>
      </c>
      <c r="C117" t="s">
        <v>140</v>
      </c>
      <c r="D117">
        <v>59.921149885070868</v>
      </c>
      <c r="E117">
        <v>10.754714015938561</v>
      </c>
      <c r="F117">
        <f t="shared" si="2"/>
        <v>0</v>
      </c>
      <c r="G117">
        <f t="shared" si="3"/>
        <v>0</v>
      </c>
      <c r="H117">
        <f>IF(OR(F117&gt;50,G117&gt;50),1,0)</f>
        <v>0</v>
      </c>
      <c r="I117">
        <f>SQRT(F117*F117+G117*G117)</f>
        <v>0</v>
      </c>
    </row>
    <row r="118" spans="1:9" x14ac:dyDescent="0.2">
      <c r="A118">
        <v>585</v>
      </c>
      <c r="B118" t="s">
        <v>139</v>
      </c>
      <c r="C118" t="s">
        <v>141</v>
      </c>
      <c r="D118">
        <v>59.9212171</v>
      </c>
      <c r="E118">
        <v>10.7547918</v>
      </c>
      <c r="F118">
        <f t="shared" si="2"/>
        <v>-7.470200008786307</v>
      </c>
      <c r="G118">
        <f t="shared" si="3"/>
        <v>-8.6448428042679311</v>
      </c>
      <c r="H118">
        <f>IF(OR(F118&gt;50,G118&gt;50),1,0)</f>
        <v>0</v>
      </c>
      <c r="I118">
        <f>SQRT(F118*F118+G118*G118)</f>
        <v>11.425287536065513</v>
      </c>
    </row>
    <row r="119" spans="1:9" x14ac:dyDescent="0.2">
      <c r="A119">
        <v>586</v>
      </c>
      <c r="B119" t="s">
        <v>142</v>
      </c>
      <c r="C119" t="s">
        <v>143</v>
      </c>
      <c r="D119">
        <v>59.929456584517297</v>
      </c>
      <c r="E119">
        <v>10.76912149570083</v>
      </c>
      <c r="F119">
        <f t="shared" si="2"/>
        <v>0</v>
      </c>
      <c r="G119">
        <f t="shared" si="3"/>
        <v>0</v>
      </c>
      <c r="H119">
        <f>IF(OR(F119&gt;50,G119&gt;50),1,0)</f>
        <v>0</v>
      </c>
      <c r="I119">
        <f>SQRT(F119*F119+G119*G119)</f>
        <v>0</v>
      </c>
    </row>
    <row r="120" spans="1:9" x14ac:dyDescent="0.2">
      <c r="A120">
        <v>586</v>
      </c>
      <c r="B120" t="s">
        <v>142</v>
      </c>
      <c r="C120" t="s">
        <v>143</v>
      </c>
      <c r="D120">
        <v>59.929475400000001</v>
      </c>
      <c r="E120">
        <v>10.769151000000001</v>
      </c>
      <c r="F120">
        <f t="shared" si="2"/>
        <v>-2.0911339322761222</v>
      </c>
      <c r="G120">
        <f t="shared" si="3"/>
        <v>-3.2790783055572987</v>
      </c>
      <c r="H120">
        <f>IF(OR(F120&gt;50,G120&gt;50),1,0)</f>
        <v>0</v>
      </c>
      <c r="I120">
        <f>SQRT(F120*F120+G120*G120)</f>
        <v>3.8891124510218424</v>
      </c>
    </row>
    <row r="121" spans="1:9" x14ac:dyDescent="0.2">
      <c r="A121">
        <v>589</v>
      </c>
      <c r="B121" t="s">
        <v>144</v>
      </c>
      <c r="C121" t="s">
        <v>145</v>
      </c>
      <c r="D121">
        <v>59.898125999999998</v>
      </c>
      <c r="E121">
        <v>10.675096</v>
      </c>
      <c r="F121">
        <f t="shared" si="2"/>
        <v>0</v>
      </c>
      <c r="G121">
        <f t="shared" si="3"/>
        <v>0</v>
      </c>
      <c r="H121">
        <f>IF(OR(F121&gt;50,G121&gt;50),1,0)</f>
        <v>0</v>
      </c>
      <c r="I121">
        <f>SQRT(F121*F121+G121*G121)</f>
        <v>0</v>
      </c>
    </row>
    <row r="122" spans="1:9" x14ac:dyDescent="0.2">
      <c r="A122">
        <v>589</v>
      </c>
      <c r="B122" t="s">
        <v>146</v>
      </c>
      <c r="C122" t="s">
        <v>147</v>
      </c>
      <c r="D122">
        <v>59.898532217241581</v>
      </c>
      <c r="E122">
        <v>10.67440395032318</v>
      </c>
      <c r="F122">
        <f t="shared" si="2"/>
        <v>-45.146578012276514</v>
      </c>
      <c r="G122">
        <f t="shared" si="3"/>
        <v>76.91370903208751</v>
      </c>
      <c r="H122">
        <f>IF(OR(F122&gt;50,G122&gt;50),1,0)</f>
        <v>1</v>
      </c>
      <c r="I122">
        <f>SQRT(F122*F122+G122*G122)</f>
        <v>89.184820139366707</v>
      </c>
    </row>
    <row r="123" spans="1:9" x14ac:dyDescent="0.2">
      <c r="A123">
        <v>591</v>
      </c>
      <c r="B123" t="s">
        <v>148</v>
      </c>
      <c r="C123" t="s">
        <v>149</v>
      </c>
      <c r="D123">
        <v>59.924644878620391</v>
      </c>
      <c r="E123">
        <v>10.781726510450721</v>
      </c>
      <c r="F123">
        <f t="shared" si="2"/>
        <v>0</v>
      </c>
      <c r="G123">
        <f t="shared" si="3"/>
        <v>0</v>
      </c>
      <c r="H123">
        <f>IF(OR(F123&gt;50,G123&gt;50),1,0)</f>
        <v>0</v>
      </c>
      <c r="I123">
        <f>SQRT(F123*F123+G123*G123)</f>
        <v>0</v>
      </c>
    </row>
    <row r="124" spans="1:9" x14ac:dyDescent="0.2">
      <c r="A124">
        <v>591</v>
      </c>
      <c r="B124" t="s">
        <v>148</v>
      </c>
      <c r="C124" t="s">
        <v>150</v>
      </c>
      <c r="D124">
        <v>59.9246227</v>
      </c>
      <c r="E124">
        <v>10.781592399999999</v>
      </c>
      <c r="F124">
        <f t="shared" si="2"/>
        <v>2.4649096916230278</v>
      </c>
      <c r="G124">
        <f t="shared" si="3"/>
        <v>14.904901382740819</v>
      </c>
      <c r="H124">
        <f>IF(OR(F124&gt;50,G124&gt;50),1,0)</f>
        <v>0</v>
      </c>
      <c r="I124">
        <f>SQRT(F124*F124+G124*G124)</f>
        <v>15.107344737480716</v>
      </c>
    </row>
    <row r="125" spans="1:9" x14ac:dyDescent="0.2">
      <c r="A125">
        <v>592</v>
      </c>
      <c r="B125" t="s">
        <v>151</v>
      </c>
      <c r="C125" t="s">
        <v>36</v>
      </c>
      <c r="D125">
        <v>59.945588299999997</v>
      </c>
      <c r="E125">
        <v>10.7604191</v>
      </c>
      <c r="F125">
        <f t="shared" si="2"/>
        <v>0</v>
      </c>
      <c r="G125">
        <f t="shared" si="3"/>
        <v>0</v>
      </c>
      <c r="H125">
        <f>IF(OR(F125&gt;50,G125&gt;50),1,0)</f>
        <v>0</v>
      </c>
      <c r="I125">
        <f>SQRT(F125*F125+G125*G125)</f>
        <v>0</v>
      </c>
    </row>
    <row r="126" spans="1:9" x14ac:dyDescent="0.2">
      <c r="A126">
        <v>592</v>
      </c>
      <c r="B126" t="s">
        <v>151</v>
      </c>
      <c r="C126" t="s">
        <v>35</v>
      </c>
      <c r="D126">
        <v>59.945580911795069</v>
      </c>
      <c r="E126">
        <v>10.76032388157998</v>
      </c>
      <c r="F126">
        <f t="shared" si="2"/>
        <v>0.82111770747626878</v>
      </c>
      <c r="G126">
        <f t="shared" si="3"/>
        <v>10.582479982581079</v>
      </c>
      <c r="H126">
        <f>IF(OR(F126&gt;50,G126&gt;50),1,0)</f>
        <v>0</v>
      </c>
      <c r="I126">
        <f>SQRT(F126*F126+G126*G126)</f>
        <v>10.614288335600287</v>
      </c>
    </row>
    <row r="127" spans="1:9" x14ac:dyDescent="0.2">
      <c r="A127">
        <v>593</v>
      </c>
      <c r="B127" t="s">
        <v>152</v>
      </c>
      <c r="C127" t="s">
        <v>153</v>
      </c>
      <c r="D127">
        <v>59.939240307035902</v>
      </c>
      <c r="E127">
        <v>10.768771317791</v>
      </c>
      <c r="F127">
        <f t="shared" si="2"/>
        <v>0</v>
      </c>
      <c r="G127">
        <f t="shared" si="3"/>
        <v>0</v>
      </c>
      <c r="H127">
        <f>IF(OR(F127&gt;50,G127&gt;50),1,0)</f>
        <v>0</v>
      </c>
      <c r="I127">
        <f>SQRT(F127*F127+G127*G127)</f>
        <v>0</v>
      </c>
    </row>
    <row r="128" spans="1:9" x14ac:dyDescent="0.2">
      <c r="A128">
        <v>593</v>
      </c>
      <c r="B128" t="s">
        <v>152</v>
      </c>
      <c r="C128" t="s">
        <v>154</v>
      </c>
      <c r="D128">
        <v>59.9392</v>
      </c>
      <c r="E128">
        <v>10.768774000000001</v>
      </c>
      <c r="F128">
        <f t="shared" si="2"/>
        <v>4.4796836631948906</v>
      </c>
      <c r="G128">
        <f t="shared" si="3"/>
        <v>-0.29809802612676606</v>
      </c>
      <c r="H128">
        <f>IF(OR(F128&gt;50,G128&gt;50),1,0)</f>
        <v>0</v>
      </c>
      <c r="I128">
        <f>SQRT(F128*F128+G128*G128)</f>
        <v>4.4895910900076261</v>
      </c>
    </row>
    <row r="129" spans="1:9" x14ac:dyDescent="0.2">
      <c r="A129">
        <v>596</v>
      </c>
      <c r="B129" t="s">
        <v>155</v>
      </c>
      <c r="C129" t="s">
        <v>10</v>
      </c>
      <c r="D129">
        <v>59.931020132184607</v>
      </c>
      <c r="E129">
        <v>10.73603664797105</v>
      </c>
      <c r="F129">
        <f t="shared" si="2"/>
        <v>0</v>
      </c>
      <c r="G129">
        <f t="shared" si="3"/>
        <v>0</v>
      </c>
      <c r="H129">
        <f>IF(OR(F129&gt;50,G129&gt;50),1,0)</f>
        <v>0</v>
      </c>
      <c r="I129">
        <f>SQRT(F129*F129+G129*G129)</f>
        <v>0</v>
      </c>
    </row>
    <row r="130" spans="1:9" x14ac:dyDescent="0.2">
      <c r="A130">
        <v>596</v>
      </c>
      <c r="B130" t="s">
        <v>155</v>
      </c>
      <c r="C130" t="s">
        <v>156</v>
      </c>
      <c r="D130">
        <v>59.931081399999997</v>
      </c>
      <c r="E130">
        <v>10.736002900000001</v>
      </c>
      <c r="F130">
        <f t="shared" si="2"/>
        <v>-6.8092437346240686</v>
      </c>
      <c r="G130">
        <f t="shared" si="3"/>
        <v>3.7507157543953973</v>
      </c>
      <c r="H130">
        <f>IF(OR(F130&gt;50,G130&gt;50),1,0)</f>
        <v>0</v>
      </c>
      <c r="I130">
        <f>SQRT(F130*F130+G130*G130)</f>
        <v>7.7739094995881555</v>
      </c>
    </row>
    <row r="131" spans="1:9" x14ac:dyDescent="0.2">
      <c r="A131">
        <v>607</v>
      </c>
      <c r="B131" t="s">
        <v>157</v>
      </c>
      <c r="C131" t="s">
        <v>158</v>
      </c>
      <c r="D131">
        <v>59.932772256265082</v>
      </c>
      <c r="E131">
        <v>10.758594919923469</v>
      </c>
      <c r="F131">
        <f t="shared" ref="F131:F173" si="4">IF($A131=$A130,(D130-D131)*111139,0)</f>
        <v>0</v>
      </c>
      <c r="G131">
        <f t="shared" ref="G131:G173" si="5">IF($A131=$A130,(E130-E131)*111139,0)</f>
        <v>0</v>
      </c>
      <c r="H131">
        <f>IF(OR(F131&gt;50,G131&gt;50),1,0)</f>
        <v>0</v>
      </c>
      <c r="I131">
        <f>SQRT(F131*F131+G131*G131)</f>
        <v>0</v>
      </c>
    </row>
    <row r="132" spans="1:9" x14ac:dyDescent="0.2">
      <c r="A132">
        <v>607</v>
      </c>
      <c r="B132" t="s">
        <v>157</v>
      </c>
      <c r="C132" t="s">
        <v>158</v>
      </c>
      <c r="D132">
        <v>59.9327471</v>
      </c>
      <c r="E132">
        <v>10.758569700000001</v>
      </c>
      <c r="F132">
        <f t="shared" si="4"/>
        <v>2.7958421449156106</v>
      </c>
      <c r="G132">
        <f t="shared" si="5"/>
        <v>2.8029170743890894</v>
      </c>
      <c r="H132">
        <f>IF(OR(F132&gt;50,G132&gt;50),1,0)</f>
        <v>0</v>
      </c>
      <c r="I132">
        <f>SQRT(F132*F132+G132*G132)</f>
        <v>3.9589237710756966</v>
      </c>
    </row>
    <row r="133" spans="1:9" x14ac:dyDescent="0.2">
      <c r="A133">
        <v>608</v>
      </c>
      <c r="B133" t="s">
        <v>159</v>
      </c>
      <c r="C133" t="s">
        <v>160</v>
      </c>
      <c r="D133">
        <v>59.930686798639869</v>
      </c>
      <c r="E133">
        <v>10.74627334914925</v>
      </c>
      <c r="F133">
        <f t="shared" si="4"/>
        <v>0</v>
      </c>
      <c r="G133">
        <f t="shared" si="5"/>
        <v>0</v>
      </c>
      <c r="H133">
        <f>IF(OR(F133&gt;50,G133&gt;50),1,0)</f>
        <v>0</v>
      </c>
      <c r="I133">
        <f>SQRT(F133*F133+G133*G133)</f>
        <v>0</v>
      </c>
    </row>
    <row r="134" spans="1:9" x14ac:dyDescent="0.2">
      <c r="A134">
        <v>608</v>
      </c>
      <c r="B134" t="s">
        <v>159</v>
      </c>
      <c r="C134" t="s">
        <v>160</v>
      </c>
      <c r="D134">
        <v>59.930736699999997</v>
      </c>
      <c r="E134">
        <v>10.746378999999999</v>
      </c>
      <c r="F134">
        <f t="shared" si="4"/>
        <v>-5.5459872633215213</v>
      </c>
      <c r="G134">
        <f t="shared" si="5"/>
        <v>-11.741929901378988</v>
      </c>
      <c r="H134">
        <f>IF(OR(F134&gt;50,G134&gt;50),1,0)</f>
        <v>0</v>
      </c>
      <c r="I134">
        <f>SQRT(F134*F134+G134*G134)</f>
        <v>12.985795799019115</v>
      </c>
    </row>
    <row r="135" spans="1:9" x14ac:dyDescent="0.2">
      <c r="A135">
        <v>612</v>
      </c>
      <c r="B135" t="s">
        <v>161</v>
      </c>
      <c r="C135" t="s">
        <v>162</v>
      </c>
      <c r="D135">
        <v>59.916703300000002</v>
      </c>
      <c r="E135">
        <v>10.7833627</v>
      </c>
      <c r="F135">
        <f t="shared" si="4"/>
        <v>0</v>
      </c>
      <c r="G135">
        <f t="shared" si="5"/>
        <v>0</v>
      </c>
      <c r="H135">
        <f>IF(OR(F135&gt;50,G135&gt;50),1,0)</f>
        <v>0</v>
      </c>
      <c r="I135">
        <f>SQRT(F135*F135+G135*G135)</f>
        <v>0</v>
      </c>
    </row>
    <row r="136" spans="1:9" x14ac:dyDescent="0.2">
      <c r="A136">
        <v>612</v>
      </c>
      <c r="B136" t="s">
        <v>161</v>
      </c>
      <c r="C136" t="s">
        <v>163</v>
      </c>
      <c r="D136">
        <v>59.916621958856183</v>
      </c>
      <c r="E136">
        <v>10.783309055819711</v>
      </c>
      <c r="F136">
        <f t="shared" si="4"/>
        <v>9.0401733828717497</v>
      </c>
      <c r="G136">
        <f t="shared" si="5"/>
        <v>5.9619605531358122</v>
      </c>
      <c r="H136">
        <f>IF(OR(F136&gt;50,G136&gt;50),1,0)</f>
        <v>0</v>
      </c>
      <c r="I136">
        <f>SQRT(F136*F136+G136*G136)</f>
        <v>10.829113926334431</v>
      </c>
    </row>
    <row r="137" spans="1:9" x14ac:dyDescent="0.2">
      <c r="A137">
        <v>613</v>
      </c>
      <c r="B137" t="s">
        <v>164</v>
      </c>
      <c r="C137" t="s">
        <v>165</v>
      </c>
      <c r="D137">
        <v>59.920804400000002</v>
      </c>
      <c r="E137">
        <v>10.7140544</v>
      </c>
      <c r="F137">
        <f t="shared" si="4"/>
        <v>0</v>
      </c>
      <c r="G137">
        <f t="shared" si="5"/>
        <v>0</v>
      </c>
      <c r="H137">
        <f>IF(OR(F137&gt;50,G137&gt;50),1,0)</f>
        <v>0</v>
      </c>
      <c r="I137">
        <f>SQRT(F137*F137+G137*G137)</f>
        <v>0</v>
      </c>
    </row>
    <row r="138" spans="1:9" x14ac:dyDescent="0.2">
      <c r="A138">
        <v>613</v>
      </c>
      <c r="B138" t="s">
        <v>164</v>
      </c>
      <c r="C138" t="s">
        <v>165</v>
      </c>
      <c r="D138">
        <v>59.920956353702707</v>
      </c>
      <c r="E138">
        <v>10.71405562961473</v>
      </c>
      <c r="F138">
        <f t="shared" si="4"/>
        <v>-16.887982564935804</v>
      </c>
      <c r="G138">
        <f t="shared" si="5"/>
        <v>-0.13665815148148575</v>
      </c>
      <c r="H138">
        <f>IF(OR(F138&gt;50,G138&gt;50),1,0)</f>
        <v>0</v>
      </c>
      <c r="I138">
        <f>SQRT(F138*F138+G138*G138)</f>
        <v>16.888535477179246</v>
      </c>
    </row>
    <row r="139" spans="1:9" x14ac:dyDescent="0.2">
      <c r="A139">
        <v>614</v>
      </c>
      <c r="B139" t="s">
        <v>166</v>
      </c>
      <c r="C139" t="s">
        <v>167</v>
      </c>
      <c r="D139">
        <v>59.938808000000002</v>
      </c>
      <c r="E139">
        <v>10.780445</v>
      </c>
      <c r="F139">
        <f t="shared" si="4"/>
        <v>0</v>
      </c>
      <c r="G139">
        <f t="shared" si="5"/>
        <v>0</v>
      </c>
      <c r="H139">
        <f>IF(OR(F139&gt;50,G139&gt;50),1,0)</f>
        <v>0</v>
      </c>
      <c r="I139">
        <f>SQRT(F139*F139+G139*G139)</f>
        <v>0</v>
      </c>
    </row>
    <row r="140" spans="1:9" x14ac:dyDescent="0.2">
      <c r="A140">
        <v>614</v>
      </c>
      <c r="B140" t="s">
        <v>166</v>
      </c>
      <c r="C140" t="s">
        <v>168</v>
      </c>
      <c r="D140">
        <v>59.938863086921288</v>
      </c>
      <c r="E140">
        <v>10.78060325033189</v>
      </c>
      <c r="F140">
        <f t="shared" si="4"/>
        <v>-6.1223053447895168</v>
      </c>
      <c r="G140">
        <f t="shared" si="5"/>
        <v>-17.587783635847163</v>
      </c>
      <c r="H140">
        <f>IF(OR(F140&gt;50,G140&gt;50),1,0)</f>
        <v>0</v>
      </c>
      <c r="I140">
        <f>SQRT(F140*F140+G140*G140)</f>
        <v>18.62290943854401</v>
      </c>
    </row>
    <row r="141" spans="1:9" x14ac:dyDescent="0.2">
      <c r="A141">
        <v>616</v>
      </c>
      <c r="B141" t="s">
        <v>169</v>
      </c>
      <c r="C141" t="s">
        <v>170</v>
      </c>
      <c r="D141">
        <v>59.906922167198282</v>
      </c>
      <c r="E141">
        <v>10.74653027258824</v>
      </c>
      <c r="F141">
        <f t="shared" si="4"/>
        <v>0</v>
      </c>
      <c r="G141">
        <f t="shared" si="5"/>
        <v>0</v>
      </c>
      <c r="H141">
        <f>IF(OR(F141&gt;50,G141&gt;50),1,0)</f>
        <v>0</v>
      </c>
      <c r="I141">
        <f>SQRT(F141*F141+G141*G141)</f>
        <v>0</v>
      </c>
    </row>
    <row r="142" spans="1:9" x14ac:dyDescent="0.2">
      <c r="A142">
        <v>616</v>
      </c>
      <c r="B142" t="s">
        <v>169</v>
      </c>
      <c r="C142" t="s">
        <v>170</v>
      </c>
      <c r="D142">
        <v>59.906906599999999</v>
      </c>
      <c r="E142">
        <v>10.746624499999999</v>
      </c>
      <c r="F142">
        <f t="shared" si="4"/>
        <v>1.7301228499121137</v>
      </c>
      <c r="G142">
        <f t="shared" si="5"/>
        <v>-10.472340315534863</v>
      </c>
      <c r="H142">
        <f>IF(OR(F142&gt;50,G142&gt;50),1,0)</f>
        <v>0</v>
      </c>
      <c r="I142">
        <f>SQRT(F142*F142+G142*G142)</f>
        <v>10.614293983123176</v>
      </c>
    </row>
    <row r="143" spans="1:9" x14ac:dyDescent="0.2">
      <c r="A143">
        <v>617</v>
      </c>
      <c r="B143" t="s">
        <v>171</v>
      </c>
      <c r="C143" t="s">
        <v>135</v>
      </c>
      <c r="D143">
        <v>59.927216100000003</v>
      </c>
      <c r="E143">
        <v>10.7497787</v>
      </c>
      <c r="F143">
        <f t="shared" si="4"/>
        <v>0</v>
      </c>
      <c r="G143">
        <f t="shared" si="5"/>
        <v>0</v>
      </c>
      <c r="H143">
        <f>IF(OR(F143&gt;50,G143&gt;50),1,0)</f>
        <v>0</v>
      </c>
      <c r="I143">
        <f>SQRT(F143*F143+G143*G143)</f>
        <v>0</v>
      </c>
    </row>
    <row r="144" spans="1:9" x14ac:dyDescent="0.2">
      <c r="A144">
        <v>617</v>
      </c>
      <c r="B144" t="s">
        <v>171</v>
      </c>
      <c r="C144" t="s">
        <v>135</v>
      </c>
      <c r="D144">
        <v>59.927167714013571</v>
      </c>
      <c r="E144">
        <v>10.749754560118861</v>
      </c>
      <c r="F144">
        <f t="shared" si="4"/>
        <v>5.3775701460386784</v>
      </c>
      <c r="G144">
        <f t="shared" si="5"/>
        <v>2.6828822499475837</v>
      </c>
      <c r="H144">
        <f>IF(OR(F144&gt;50,G144&gt;50),1,0)</f>
        <v>0</v>
      </c>
      <c r="I144">
        <f>SQRT(F144*F144+G144*G144)</f>
        <v>6.0096686965797259</v>
      </c>
    </row>
    <row r="145" spans="1:9" x14ac:dyDescent="0.2">
      <c r="A145">
        <v>618</v>
      </c>
      <c r="B145" t="s">
        <v>172</v>
      </c>
      <c r="C145" t="s">
        <v>173</v>
      </c>
      <c r="D145">
        <v>59.942472603106971</v>
      </c>
      <c r="E145">
        <v>10.723715245368959</v>
      </c>
      <c r="F145">
        <f t="shared" si="4"/>
        <v>0</v>
      </c>
      <c r="G145">
        <f t="shared" si="5"/>
        <v>0</v>
      </c>
      <c r="H145">
        <f>IF(OR(F145&gt;50,G145&gt;50),1,0)</f>
        <v>0</v>
      </c>
      <c r="I145">
        <f>SQRT(F145*F145+G145*G145)</f>
        <v>0</v>
      </c>
    </row>
    <row r="146" spans="1:9" x14ac:dyDescent="0.2">
      <c r="A146">
        <v>618</v>
      </c>
      <c r="B146" t="s">
        <v>172</v>
      </c>
      <c r="C146" t="s">
        <v>173</v>
      </c>
      <c r="D146">
        <v>59.9424323</v>
      </c>
      <c r="E146">
        <v>10.723903</v>
      </c>
      <c r="F146">
        <f t="shared" si="4"/>
        <v>4.4792470056383991</v>
      </c>
      <c r="G146">
        <f t="shared" si="5"/>
        <v>-20.866861939232813</v>
      </c>
      <c r="H146">
        <f>IF(OR(F146&gt;50,G146&gt;50),1,0)</f>
        <v>0</v>
      </c>
      <c r="I146">
        <f>SQRT(F146*F146+G146*G146)</f>
        <v>21.342201876294851</v>
      </c>
    </row>
    <row r="147" spans="1:9" x14ac:dyDescent="0.2">
      <c r="A147">
        <v>619</v>
      </c>
      <c r="B147" t="s">
        <v>174</v>
      </c>
      <c r="C147" t="s">
        <v>175</v>
      </c>
      <c r="D147">
        <v>59.9424323</v>
      </c>
      <c r="E147">
        <v>10.723903</v>
      </c>
      <c r="F147">
        <f t="shared" si="4"/>
        <v>0</v>
      </c>
      <c r="G147">
        <f t="shared" si="5"/>
        <v>0</v>
      </c>
      <c r="H147">
        <f>IF(OR(F147&gt;50,G147&gt;50),1,0)</f>
        <v>0</v>
      </c>
      <c r="I147">
        <f>SQRT(F147*F147+G147*G147)</f>
        <v>0</v>
      </c>
    </row>
    <row r="148" spans="1:9" x14ac:dyDescent="0.2">
      <c r="A148">
        <v>619</v>
      </c>
      <c r="B148" t="s">
        <v>174</v>
      </c>
      <c r="C148" t="s">
        <v>176</v>
      </c>
      <c r="D148">
        <v>59.942780248542562</v>
      </c>
      <c r="E148">
        <v>10.722993731144021</v>
      </c>
      <c r="F148">
        <f t="shared" si="4"/>
        <v>-38.67065307174061</v>
      </c>
      <c r="G148">
        <f t="shared" si="5"/>
        <v>101.05523138468409</v>
      </c>
      <c r="H148">
        <f>IF(OR(F148&gt;50,G148&gt;50),1,0)</f>
        <v>1</v>
      </c>
      <c r="I148">
        <f>SQRT(F148*F148+G148*G148)</f>
        <v>108.20156745263427</v>
      </c>
    </row>
    <row r="149" spans="1:9" x14ac:dyDescent="0.2">
      <c r="A149">
        <v>620</v>
      </c>
      <c r="B149" t="s">
        <v>177</v>
      </c>
      <c r="C149" t="s">
        <v>178</v>
      </c>
      <c r="D149">
        <v>59.923833600000002</v>
      </c>
      <c r="E149">
        <v>10.7346377</v>
      </c>
      <c r="F149">
        <f t="shared" si="4"/>
        <v>0</v>
      </c>
      <c r="G149">
        <f t="shared" si="5"/>
        <v>0</v>
      </c>
      <c r="H149">
        <f>IF(OR(F149&gt;50,G149&gt;50),1,0)</f>
        <v>0</v>
      </c>
      <c r="I149">
        <f>SQRT(F149*F149+G149*G149)</f>
        <v>0</v>
      </c>
    </row>
    <row r="150" spans="1:9" x14ac:dyDescent="0.2">
      <c r="A150">
        <v>620</v>
      </c>
      <c r="B150" t="s">
        <v>177</v>
      </c>
      <c r="C150" t="s">
        <v>179</v>
      </c>
      <c r="D150">
        <v>59.923774409381139</v>
      </c>
      <c r="E150">
        <v>10.734712874574001</v>
      </c>
      <c r="F150">
        <f t="shared" si="4"/>
        <v>6.5783861898338145</v>
      </c>
      <c r="G150">
        <f t="shared" si="5"/>
        <v>-8.354826979832005</v>
      </c>
      <c r="H150">
        <f>IF(OR(F150&gt;50,G150&gt;50),1,0)</f>
        <v>0</v>
      </c>
      <c r="I150">
        <f>SQRT(F150*F150+G150*G150)</f>
        <v>10.633828037236874</v>
      </c>
    </row>
    <row r="151" spans="1:9" x14ac:dyDescent="0.2">
      <c r="A151">
        <v>621</v>
      </c>
      <c r="B151" t="s">
        <v>180</v>
      </c>
      <c r="C151" t="s">
        <v>181</v>
      </c>
      <c r="D151">
        <v>59.93285662158759</v>
      </c>
      <c r="E151">
        <v>10.77763347242202</v>
      </c>
      <c r="F151">
        <f t="shared" si="4"/>
        <v>0</v>
      </c>
      <c r="G151">
        <f t="shared" si="5"/>
        <v>0</v>
      </c>
      <c r="H151">
        <f>IF(OR(F151&gt;50,G151&gt;50),1,0)</f>
        <v>0</v>
      </c>
      <c r="I151">
        <f>SQRT(F151*F151+G151*G151)</f>
        <v>0</v>
      </c>
    </row>
    <row r="152" spans="1:9" x14ac:dyDescent="0.2">
      <c r="A152">
        <v>621</v>
      </c>
      <c r="B152" t="s">
        <v>180</v>
      </c>
      <c r="C152" t="s">
        <v>181</v>
      </c>
      <c r="D152">
        <v>59.932806900000003</v>
      </c>
      <c r="E152">
        <v>10.777448400000001</v>
      </c>
      <c r="F152">
        <f t="shared" si="4"/>
        <v>5.5260075228048748</v>
      </c>
      <c r="G152">
        <f t="shared" si="5"/>
        <v>20.568763910736976</v>
      </c>
      <c r="H152">
        <f>IF(OR(F152&gt;50,G152&gt;50),1,0)</f>
        <v>0</v>
      </c>
      <c r="I152">
        <f>SQRT(F152*F152+G152*G152)</f>
        <v>21.298140950743374</v>
      </c>
    </row>
    <row r="153" spans="1:9" x14ac:dyDescent="0.2">
      <c r="A153">
        <v>624</v>
      </c>
      <c r="B153" t="s">
        <v>182</v>
      </c>
      <c r="C153" t="s">
        <v>183</v>
      </c>
      <c r="D153">
        <v>59.928750271814899</v>
      </c>
      <c r="E153">
        <v>10.76754637729816</v>
      </c>
      <c r="F153">
        <f t="shared" si="4"/>
        <v>0</v>
      </c>
      <c r="G153">
        <f t="shared" si="5"/>
        <v>0</v>
      </c>
      <c r="H153">
        <f>IF(OR(F153&gt;50,G153&gt;50),1,0)</f>
        <v>0</v>
      </c>
      <c r="I153">
        <f>SQRT(F153*F153+G153*G153)</f>
        <v>0</v>
      </c>
    </row>
    <row r="154" spans="1:9" x14ac:dyDescent="0.2">
      <c r="A154">
        <v>624</v>
      </c>
      <c r="B154" t="s">
        <v>182</v>
      </c>
      <c r="C154" t="s">
        <v>183</v>
      </c>
      <c r="D154">
        <v>59.928716000000001</v>
      </c>
      <c r="E154">
        <v>10.767561799999999</v>
      </c>
      <c r="F154">
        <f t="shared" si="4"/>
        <v>3.8089352358515072</v>
      </c>
      <c r="G154">
        <f t="shared" si="5"/>
        <v>-1.7140636597051859</v>
      </c>
      <c r="H154">
        <f>IF(OR(F154&gt;50,G154&gt;50),1,0)</f>
        <v>0</v>
      </c>
      <c r="I154">
        <f>SQRT(F154*F154+G154*G154)</f>
        <v>4.1768411342105303</v>
      </c>
    </row>
    <row r="155" spans="1:9" x14ac:dyDescent="0.2">
      <c r="A155">
        <v>627</v>
      </c>
      <c r="B155" t="s">
        <v>184</v>
      </c>
      <c r="C155" t="s">
        <v>185</v>
      </c>
      <c r="D155">
        <v>59.922672900000002</v>
      </c>
      <c r="E155">
        <v>10.6788129</v>
      </c>
      <c r="F155">
        <f t="shared" si="4"/>
        <v>0</v>
      </c>
      <c r="G155">
        <f t="shared" si="5"/>
        <v>0</v>
      </c>
      <c r="H155">
        <f>IF(OR(F155&gt;50,G155&gt;50),1,0)</f>
        <v>0</v>
      </c>
      <c r="I155">
        <f>SQRT(F155*F155+G155*G155)</f>
        <v>0</v>
      </c>
    </row>
    <row r="156" spans="1:9" x14ac:dyDescent="0.2">
      <c r="A156">
        <v>627</v>
      </c>
      <c r="B156" t="s">
        <v>184</v>
      </c>
      <c r="C156" t="s">
        <v>185</v>
      </c>
      <c r="D156">
        <v>59.922723981014087</v>
      </c>
      <c r="E156">
        <v>10.67862514536896</v>
      </c>
      <c r="F156">
        <f t="shared" si="4"/>
        <v>-5.6770928244196384</v>
      </c>
      <c r="G156">
        <f t="shared" si="5"/>
        <v>20.866861939232813</v>
      </c>
      <c r="H156">
        <f>IF(OR(F156&gt;50,G156&gt;50),1,0)</f>
        <v>0</v>
      </c>
      <c r="I156">
        <f>SQRT(F156*F156+G156*G156)</f>
        <v>21.625339537868069</v>
      </c>
    </row>
    <row r="157" spans="1:9" x14ac:dyDescent="0.2">
      <c r="A157">
        <v>735</v>
      </c>
      <c r="B157" t="s">
        <v>186</v>
      </c>
      <c r="C157" t="s">
        <v>8</v>
      </c>
      <c r="D157">
        <v>59.903103600000001</v>
      </c>
      <c r="E157">
        <v>10.7673282</v>
      </c>
      <c r="F157">
        <f t="shared" si="4"/>
        <v>0</v>
      </c>
      <c r="G157">
        <f t="shared" si="5"/>
        <v>0</v>
      </c>
      <c r="H157">
        <f>IF(OR(F157&gt;50,G157&gt;50),1,0)</f>
        <v>0</v>
      </c>
      <c r="I157">
        <f>SQRT(F157*F157+G157*G157)</f>
        <v>0</v>
      </c>
    </row>
    <row r="158" spans="1:9" x14ac:dyDescent="0.2">
      <c r="A158">
        <v>735</v>
      </c>
      <c r="B158" t="s">
        <v>186</v>
      </c>
      <c r="C158" t="s">
        <v>8</v>
      </c>
      <c r="D158">
        <v>59.903212547325843</v>
      </c>
      <c r="E158">
        <v>10.7673442932541</v>
      </c>
      <c r="F158">
        <f t="shared" si="4"/>
        <v>-12.108296846728294</v>
      </c>
      <c r="G158">
        <f t="shared" si="5"/>
        <v>-1.7885881674214126</v>
      </c>
      <c r="H158">
        <f>IF(OR(F158&gt;50,G158&gt;50),1,0)</f>
        <v>0</v>
      </c>
      <c r="I158">
        <f>SQRT(F158*F158+G158*G158)</f>
        <v>12.239685460056979</v>
      </c>
    </row>
    <row r="159" spans="1:9" x14ac:dyDescent="0.2">
      <c r="A159">
        <v>739</v>
      </c>
      <c r="B159" t="s">
        <v>187</v>
      </c>
      <c r="C159" t="s">
        <v>188</v>
      </c>
      <c r="D159">
        <v>59.916536000000001</v>
      </c>
      <c r="E159">
        <v>10.749162</v>
      </c>
      <c r="F159">
        <f t="shared" si="4"/>
        <v>0</v>
      </c>
      <c r="G159">
        <f t="shared" si="5"/>
        <v>0</v>
      </c>
      <c r="H159">
        <f>IF(OR(F159&gt;50,G159&gt;50),1,0)</f>
        <v>0</v>
      </c>
      <c r="I159">
        <f>SQRT(F159*F159+G159*G159)</f>
        <v>0</v>
      </c>
    </row>
    <row r="160" spans="1:9" x14ac:dyDescent="0.2">
      <c r="A160">
        <v>739</v>
      </c>
      <c r="B160" t="s">
        <v>187</v>
      </c>
      <c r="C160" t="s">
        <v>108</v>
      </c>
      <c r="D160">
        <v>59.91652053839767</v>
      </c>
      <c r="E160">
        <v>10.749202233135231</v>
      </c>
      <c r="F160">
        <f t="shared" si="4"/>
        <v>1.7183870214540917</v>
      </c>
      <c r="G160">
        <f t="shared" si="5"/>
        <v>-4.4714704163818837</v>
      </c>
      <c r="H160">
        <f>IF(OR(F160&gt;50,G160&gt;50),1,0)</f>
        <v>0</v>
      </c>
      <c r="I160">
        <f>SQRT(F160*F160+G160*G160)</f>
        <v>4.7902924378455483</v>
      </c>
    </row>
    <row r="161" spans="1:9" x14ac:dyDescent="0.2">
      <c r="A161">
        <v>2270</v>
      </c>
      <c r="B161" t="s">
        <v>189</v>
      </c>
      <c r="C161" t="s">
        <v>190</v>
      </c>
      <c r="D161">
        <v>59.928710966693281</v>
      </c>
      <c r="E161">
        <v>10.799914801820821</v>
      </c>
      <c r="F161">
        <f t="shared" si="4"/>
        <v>0</v>
      </c>
      <c r="G161">
        <f t="shared" si="5"/>
        <v>0</v>
      </c>
      <c r="H161">
        <f>IF(OR(F161&gt;50,G161&gt;50),1,0)</f>
        <v>0</v>
      </c>
      <c r="I161">
        <f>SQRT(F161*F161+G161*G161)</f>
        <v>0</v>
      </c>
    </row>
    <row r="162" spans="1:9" x14ac:dyDescent="0.2">
      <c r="A162">
        <v>2270</v>
      </c>
      <c r="B162" t="s">
        <v>189</v>
      </c>
      <c r="C162" t="s">
        <v>191</v>
      </c>
      <c r="D162">
        <v>59.92883258499495</v>
      </c>
      <c r="E162">
        <v>10.79977038380088</v>
      </c>
      <c r="F162">
        <f t="shared" si="4"/>
        <v>-13.516536429241803</v>
      </c>
      <c r="G162">
        <f t="shared" si="5"/>
        <v>16.050474318225945</v>
      </c>
      <c r="H162">
        <f>IF(OR(F162&gt;50,G162&gt;50),1,0)</f>
        <v>0</v>
      </c>
      <c r="I162">
        <f>SQRT(F162*F162+G162*G162)</f>
        <v>20.983671816034757</v>
      </c>
    </row>
    <row r="163" spans="1:9" x14ac:dyDescent="0.2">
      <c r="A163">
        <v>2306</v>
      </c>
      <c r="B163" t="s">
        <v>192</v>
      </c>
      <c r="C163" t="s">
        <v>193</v>
      </c>
      <c r="D163">
        <v>59.930971640659152</v>
      </c>
      <c r="E163">
        <v>10.80182975634693</v>
      </c>
      <c r="F163">
        <f t="shared" si="4"/>
        <v>0</v>
      </c>
      <c r="G163">
        <f t="shared" si="5"/>
        <v>0</v>
      </c>
      <c r="H163">
        <f>IF(OR(F163&gt;50,G163&gt;50),1,0)</f>
        <v>0</v>
      </c>
      <c r="I163">
        <f>SQRT(F163*F163+G163*G163)</f>
        <v>0</v>
      </c>
    </row>
    <row r="164" spans="1:9" x14ac:dyDescent="0.2">
      <c r="A164">
        <v>2306</v>
      </c>
      <c r="B164" t="s">
        <v>192</v>
      </c>
      <c r="C164" t="s">
        <v>193</v>
      </c>
      <c r="D164">
        <v>59.930903961728752</v>
      </c>
      <c r="E164">
        <v>10.80193969590286</v>
      </c>
      <c r="F164">
        <f t="shared" si="4"/>
        <v>7.5217686456694892</v>
      </c>
      <c r="G164">
        <f t="shared" si="5"/>
        <v>-12.218572306513504</v>
      </c>
      <c r="H164">
        <f>IF(OR(F164&gt;50,G164&gt;50),1,0)</f>
        <v>0</v>
      </c>
      <c r="I164">
        <f>SQRT(F164*F164+G164*G164)</f>
        <v>14.348188483863577</v>
      </c>
    </row>
    <row r="165" spans="1:9" x14ac:dyDescent="0.2">
      <c r="A165">
        <v>2308</v>
      </c>
      <c r="B165" t="s">
        <v>194</v>
      </c>
      <c r="C165" t="s">
        <v>195</v>
      </c>
      <c r="D165">
        <v>59.914598788693951</v>
      </c>
      <c r="E165">
        <v>10.75339850000665</v>
      </c>
      <c r="F165">
        <f t="shared" si="4"/>
        <v>0</v>
      </c>
      <c r="G165">
        <f t="shared" si="5"/>
        <v>0</v>
      </c>
      <c r="H165">
        <f>IF(OR(F165&gt;50,G165&gt;50),1,0)</f>
        <v>0</v>
      </c>
      <c r="I165">
        <f>SQRT(F165*F165+G165*G165)</f>
        <v>0</v>
      </c>
    </row>
    <row r="166" spans="1:9" x14ac:dyDescent="0.2">
      <c r="A166">
        <v>2308</v>
      </c>
      <c r="B166" t="s">
        <v>194</v>
      </c>
      <c r="C166" t="s">
        <v>196</v>
      </c>
      <c r="D166">
        <v>59.914638058892393</v>
      </c>
      <c r="E166">
        <v>10.753427980226689</v>
      </c>
      <c r="F166">
        <f t="shared" si="4"/>
        <v>-4.3644505846909283</v>
      </c>
      <c r="G166">
        <f t="shared" si="5"/>
        <v>-3.2764021749529029</v>
      </c>
      <c r="H166">
        <f>IF(OR(F166&gt;50,G166&gt;50),1,0)</f>
        <v>0</v>
      </c>
      <c r="I166">
        <f>SQRT(F166*F166+G166*G166)</f>
        <v>5.4574023232894513</v>
      </c>
    </row>
    <row r="167" spans="1:9" x14ac:dyDescent="0.2">
      <c r="A167">
        <v>2309</v>
      </c>
      <c r="B167" t="s">
        <v>197</v>
      </c>
      <c r="C167" t="s">
        <v>198</v>
      </c>
      <c r="D167">
        <v>59.924720509439339</v>
      </c>
      <c r="E167">
        <v>10.810727302805301</v>
      </c>
      <c r="F167">
        <f t="shared" si="4"/>
        <v>0</v>
      </c>
      <c r="G167">
        <f t="shared" si="5"/>
        <v>0</v>
      </c>
      <c r="H167">
        <f>IF(OR(F167&gt;50,G167&gt;50),1,0)</f>
        <v>0</v>
      </c>
      <c r="I167">
        <f>SQRT(F167*F167+G167*G167)</f>
        <v>0</v>
      </c>
    </row>
    <row r="168" spans="1:9" x14ac:dyDescent="0.2">
      <c r="A168">
        <v>2309</v>
      </c>
      <c r="B168" t="s">
        <v>197</v>
      </c>
      <c r="C168" t="s">
        <v>199</v>
      </c>
      <c r="D168">
        <v>59.924959978447497</v>
      </c>
      <c r="E168">
        <v>10.812061140924699</v>
      </c>
      <c r="F168">
        <f t="shared" si="4"/>
        <v>-26.614346097594201</v>
      </c>
      <c r="G168">
        <f t="shared" si="5"/>
        <v>-148.2414347518386</v>
      </c>
      <c r="H168">
        <f>IF(OR(F168&gt;50,G168&gt;50),1,0)</f>
        <v>0</v>
      </c>
      <c r="I168">
        <f>SQRT(F168*F168+G168*G168)</f>
        <v>150.61157457342429</v>
      </c>
    </row>
    <row r="169" spans="1:9" x14ac:dyDescent="0.2">
      <c r="A169">
        <v>2309</v>
      </c>
      <c r="B169" t="s">
        <v>197</v>
      </c>
      <c r="C169" t="s">
        <v>198</v>
      </c>
      <c r="D169">
        <v>59.925035178486439</v>
      </c>
      <c r="E169">
        <v>10.81202182917832</v>
      </c>
      <c r="F169">
        <f t="shared" si="4"/>
        <v>-8.3576571280381629</v>
      </c>
      <c r="G169">
        <f t="shared" si="5"/>
        <v>4.3690681808219036</v>
      </c>
      <c r="H169">
        <f>IF(OR(F169&gt;50,G169&gt;50),1,0)</f>
        <v>0</v>
      </c>
      <c r="I169">
        <f>SQRT(F169*F169+G169*G169)</f>
        <v>9.4307576280231871</v>
      </c>
    </row>
    <row r="170" spans="1:9" x14ac:dyDescent="0.2">
      <c r="A170">
        <v>2315</v>
      </c>
      <c r="B170" t="s">
        <v>200</v>
      </c>
      <c r="C170" t="s">
        <v>201</v>
      </c>
      <c r="D170">
        <v>59.906919702550539</v>
      </c>
      <c r="E170">
        <v>10.760311802881921</v>
      </c>
      <c r="F170">
        <f t="shared" si="4"/>
        <v>0</v>
      </c>
      <c r="G170">
        <f t="shared" si="5"/>
        <v>0</v>
      </c>
      <c r="H170">
        <f>IF(OR(F170&gt;50,G170&gt;50),1,0)</f>
        <v>0</v>
      </c>
      <c r="I170">
        <f>SQRT(F170*F170+G170*G170)</f>
        <v>0</v>
      </c>
    </row>
    <row r="171" spans="1:9" x14ac:dyDescent="0.2">
      <c r="A171">
        <v>2315</v>
      </c>
      <c r="B171" t="s">
        <v>200</v>
      </c>
      <c r="C171" t="s">
        <v>202</v>
      </c>
      <c r="D171">
        <v>59.90688962048543</v>
      </c>
      <c r="E171">
        <v>10.76030652299994</v>
      </c>
      <c r="F171">
        <f t="shared" si="4"/>
        <v>3.3432906341632815</v>
      </c>
      <c r="G171">
        <f t="shared" si="5"/>
        <v>0.58680080343227026</v>
      </c>
      <c r="H171">
        <f>IF(OR(F171&gt;50,G171&gt;50),1,0)</f>
        <v>0</v>
      </c>
      <c r="I171">
        <f>SQRT(F171*F171+G171*G171)</f>
        <v>3.3943964776367355</v>
      </c>
    </row>
    <row r="172" spans="1:9" x14ac:dyDescent="0.2">
      <c r="A172">
        <v>2340</v>
      </c>
      <c r="B172" t="s">
        <v>203</v>
      </c>
      <c r="C172" t="s">
        <v>204</v>
      </c>
      <c r="D172">
        <v>59.92021459438331</v>
      </c>
      <c r="E172">
        <v>10.79348252037264</v>
      </c>
      <c r="F172">
        <f t="shared" si="4"/>
        <v>0</v>
      </c>
      <c r="G172">
        <f t="shared" si="5"/>
        <v>0</v>
      </c>
      <c r="H172">
        <f>IF(OR(F172&gt;50,G172&gt;50),1,0)</f>
        <v>0</v>
      </c>
      <c r="I172">
        <f>SQRT(F172*F172+G172*G172)</f>
        <v>0</v>
      </c>
    </row>
    <row r="173" spans="1:9" x14ac:dyDescent="0.2">
      <c r="A173">
        <v>2340</v>
      </c>
      <c r="B173" t="s">
        <v>203</v>
      </c>
      <c r="C173" t="s">
        <v>204</v>
      </c>
      <c r="D173">
        <v>59.920247679055393</v>
      </c>
      <c r="E173">
        <v>10.79354070401004</v>
      </c>
      <c r="F173">
        <f t="shared" si="4"/>
        <v>-3.6769973706159078</v>
      </c>
      <c r="G173">
        <f t="shared" si="5"/>
        <v>-6.4664712769566464</v>
      </c>
      <c r="H173">
        <f>IF(OR(F173&gt;50,G173&gt;50),1,0)</f>
        <v>0</v>
      </c>
      <c r="I173">
        <f>SQRT(F173*F173+G173*G173)</f>
        <v>7.4387875651359758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Oleksii Yakymchuk</cp:lastModifiedBy>
  <dcterms:created xsi:type="dcterms:W3CDTF">2022-06-27T13:21:45Z</dcterms:created>
  <dcterms:modified xsi:type="dcterms:W3CDTF">2022-06-27T16:39:55Z</dcterms:modified>
</cp:coreProperties>
</file>