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aki/Documents/R_work/Day6/PBL_bank_marketing/InterimResults/"/>
    </mc:Choice>
  </mc:AlternateContent>
  <xr:revisionPtr revIDLastSave="0" documentId="13_ncr:1_{9C5692FB-3EE5-8A46-AE49-B6C1830A12D5}" xr6:coauthVersionLast="45" xr6:coauthVersionMax="45" xr10:uidLastSave="{00000000-0000-0000-0000-000000000000}"/>
  <bookViews>
    <workbookView xWindow="-29260" yWindow="-5600" windowWidth="28300" windowHeight="17040" xr2:uid="{F2A7976C-976F-4949-A421-9957BD92AA4D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J24" i="1" l="1"/>
  <c r="J22" i="1"/>
  <c r="J23" i="1" s="1"/>
  <c r="G22" i="1"/>
  <c r="F22" i="1"/>
  <c r="G21" i="1"/>
  <c r="F21" i="1"/>
  <c r="J14" i="1"/>
  <c r="J15" i="1" s="1"/>
  <c r="J16" i="1" s="1"/>
  <c r="J8" i="1"/>
  <c r="J13" i="1"/>
  <c r="J12" i="1"/>
  <c r="J6" i="1"/>
  <c r="J7" i="1" s="1"/>
  <c r="F12" i="1"/>
  <c r="F11" i="1"/>
  <c r="F6" i="1"/>
  <c r="F5" i="1"/>
  <c r="G12" i="1"/>
  <c r="G11" i="1"/>
  <c r="G5" i="1"/>
  <c r="G6" i="1"/>
  <c r="J9" i="1" l="1"/>
  <c r="J10" i="1" s="1"/>
  <c r="J25" i="1"/>
  <c r="J26" i="1" s="1"/>
</calcChain>
</file>

<file path=xl/sharedStrings.xml><?xml version="1.0" encoding="utf-8"?>
<sst xmlns="http://schemas.openxmlformats.org/spreadsheetml/2006/main" count="38" uniqueCount="15">
  <si>
    <t>成約</t>
    <rPh sb="0" eb="2">
      <t>セイヤク</t>
    </rPh>
    <phoneticPr fontId="1"/>
  </si>
  <si>
    <t>成約予想</t>
    <rPh sb="0" eb="4">
      <t>セイヤク</t>
    </rPh>
    <phoneticPr fontId="1"/>
  </si>
  <si>
    <t>成約確率の平均</t>
    <rPh sb="0" eb="1">
      <t>セイヤク</t>
    </rPh>
    <rPh sb="5" eb="7">
      <t>ヘイキn</t>
    </rPh>
    <phoneticPr fontId="1"/>
  </si>
  <si>
    <t>全てのデータを使ってロジスティック回帰</t>
    <rPh sb="0" eb="1">
      <t>スベテ</t>
    </rPh>
    <rPh sb="7" eb="8">
      <t>ツカッテ</t>
    </rPh>
    <rPh sb="17" eb="19">
      <t>カイキ</t>
    </rPh>
    <phoneticPr fontId="1"/>
  </si>
  <si>
    <t>"退職者"かつ"60才以上"かつ"以前に成約"のデータのみでロジスティック回帰</t>
    <phoneticPr fontId="1"/>
  </si>
  <si>
    <t>非成約</t>
    <rPh sb="0" eb="3">
      <t>ヒセイヤク</t>
    </rPh>
    <phoneticPr fontId="1"/>
  </si>
  <si>
    <t>非成約予想</t>
    <rPh sb="0" eb="2">
      <t>シッパイ</t>
    </rPh>
    <rPh sb="2" eb="4">
      <t>ヨソウ</t>
    </rPh>
    <phoneticPr fontId="1"/>
  </si>
  <si>
    <t>売上</t>
    <rPh sb="0" eb="2">
      <t>ウリアゲ</t>
    </rPh>
    <phoneticPr fontId="1"/>
  </si>
  <si>
    <t>コスト</t>
    <phoneticPr fontId="1"/>
  </si>
  <si>
    <t>アタック数</t>
    <phoneticPr fontId="1"/>
  </si>
  <si>
    <t>利益</t>
    <rPh sb="0" eb="2">
      <t>リエキ</t>
    </rPh>
    <phoneticPr fontId="1"/>
  </si>
  <si>
    <t>粗利益率</t>
    <rPh sb="0" eb="4">
      <t>アラリエキ</t>
    </rPh>
    <phoneticPr fontId="1"/>
  </si>
  <si>
    <t>本番データ</t>
    <rPh sb="0" eb="2">
      <t>ホンバn</t>
    </rPh>
    <phoneticPr fontId="1"/>
  </si>
  <si>
    <t>↑精度（適合率）</t>
    <rPh sb="1" eb="3">
      <t>セイド</t>
    </rPh>
    <rPh sb="4" eb="7">
      <t>テキゴウ</t>
    </rPh>
    <phoneticPr fontId="1"/>
  </si>
  <si>
    <t>↑感度</t>
    <rPh sb="1" eb="3">
      <t xml:space="preserve">カンド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</si>
</sst>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rgb="FF0432FF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8517-C9F8-D143-AB4D-FB0D1C48B00A}">
  <dimension ref="B2:J26"/>
  <sheetViews>
    <sheetView tabSelected="1" workbookViewId="0">
      <selection activeCell="G25" sqref="G25"/>
    </sheetView>
  </sheetViews>
  <sheetFormatPr baseColWidth="10" defaultRowHeight="20"/>
  <cols>
    <col min="2" max="2" width="13.85546875" bestFit="1" customWidth="1"/>
    <col min="5" max="5" width="3.85546875" customWidth="1"/>
    <col min="6" max="6" width="10.140625" customWidth="1"/>
  </cols>
  <sheetData>
    <row r="2" spans="2:10">
      <c r="B2" s="5" t="s">
        <v>3</v>
      </c>
      <c r="I2" t="s">
        <v>7</v>
      </c>
      <c r="J2">
        <v>5000</v>
      </c>
    </row>
    <row r="3" spans="2:10">
      <c r="B3" t="s">
        <v>2</v>
      </c>
      <c r="C3" s="2">
        <v>0.1124941</v>
      </c>
      <c r="I3" t="s">
        <v>8</v>
      </c>
      <c r="J3">
        <v>500</v>
      </c>
    </row>
    <row r="4" spans="2:10">
      <c r="C4" t="s">
        <v>5</v>
      </c>
      <c r="D4" t="s">
        <v>0</v>
      </c>
    </row>
    <row r="5" spans="2:10">
      <c r="B5" t="s">
        <v>6</v>
      </c>
      <c r="C5">
        <v>25432</v>
      </c>
      <c r="D5" s="1">
        <v>514</v>
      </c>
      <c r="F5" s="3">
        <f>C5/(C5+D5)</f>
        <v>0.98018962460494874</v>
      </c>
      <c r="G5" s="2">
        <f>D5/(C5+D5)</f>
        <v>1.9810375395051261E-2</v>
      </c>
    </row>
    <row r="6" spans="2:10">
      <c r="B6" t="s">
        <v>1</v>
      </c>
      <c r="C6">
        <v>4516</v>
      </c>
      <c r="D6" s="1">
        <v>3282</v>
      </c>
      <c r="F6" s="4">
        <f>C6/(C6+D6)</f>
        <v>0.5791228520133368</v>
      </c>
      <c r="G6" s="3">
        <f>D6/(C6+D6)</f>
        <v>0.42087714798666326</v>
      </c>
      <c r="I6" t="s">
        <v>9</v>
      </c>
      <c r="J6">
        <f>C6+D6</f>
        <v>7798</v>
      </c>
    </row>
    <row r="7" spans="2:10">
      <c r="D7" s="1"/>
      <c r="F7" s="4"/>
      <c r="G7" s="3"/>
      <c r="I7" t="s">
        <v>8</v>
      </c>
      <c r="J7">
        <f>J6*J3</f>
        <v>3899000</v>
      </c>
    </row>
    <row r="8" spans="2:10">
      <c r="B8" s="5" t="s">
        <v>4</v>
      </c>
      <c r="D8" s="1"/>
      <c r="F8" s="4"/>
      <c r="G8" s="3"/>
      <c r="I8" t="s">
        <v>7</v>
      </c>
      <c r="J8">
        <f>D6*J2</f>
        <v>16410000</v>
      </c>
    </row>
    <row r="9" spans="2:10">
      <c r="B9" t="s">
        <v>2</v>
      </c>
      <c r="C9" s="2">
        <v>0.4899329</v>
      </c>
      <c r="I9" t="s">
        <v>10</v>
      </c>
      <c r="J9">
        <f>J8-J7</f>
        <v>12511000</v>
      </c>
    </row>
    <row r="10" spans="2:10">
      <c r="C10" t="s">
        <v>5</v>
      </c>
      <c r="D10" t="s">
        <v>0</v>
      </c>
      <c r="I10" t="s">
        <v>11</v>
      </c>
      <c r="J10" s="2">
        <f>J9/J8</f>
        <v>0.76240097501523463</v>
      </c>
    </row>
    <row r="11" spans="2:10">
      <c r="B11" t="s">
        <v>6</v>
      </c>
      <c r="C11">
        <v>63</v>
      </c>
      <c r="D11" s="1">
        <v>14</v>
      </c>
      <c r="F11" s="3">
        <f>C11/(C11+D11)</f>
        <v>0.81818181818181823</v>
      </c>
      <c r="G11" s="2">
        <f>D11/(C11+D11)</f>
        <v>0.18181818181818182</v>
      </c>
    </row>
    <row r="12" spans="2:10">
      <c r="B12" t="s">
        <v>1</v>
      </c>
      <c r="C12">
        <v>13</v>
      </c>
      <c r="D12" s="1">
        <v>59</v>
      </c>
      <c r="F12" s="4">
        <f>C12/(C12+D12)</f>
        <v>0.18055555555555555</v>
      </c>
      <c r="G12" s="3">
        <f>D12/(C12+D12)</f>
        <v>0.81944444444444442</v>
      </c>
      <c r="I12" t="s">
        <v>9</v>
      </c>
      <c r="J12">
        <f>C12+D12</f>
        <v>72</v>
      </c>
    </row>
    <row r="13" spans="2:10">
      <c r="D13" s="2">
        <f>D12/(D11+D12)</f>
        <v>0.80821917808219179</v>
      </c>
      <c r="G13" t="s">
        <v>13</v>
      </c>
      <c r="I13" t="s">
        <v>8</v>
      </c>
      <c r="J13">
        <f>J3*J12</f>
        <v>36000</v>
      </c>
    </row>
    <row r="14" spans="2:10">
      <c r="D14" t="s">
        <v>14</v>
      </c>
      <c r="I14" t="s">
        <v>7</v>
      </c>
      <c r="J14">
        <f>D12*J2</f>
        <v>295000</v>
      </c>
    </row>
    <row r="15" spans="2:10">
      <c r="I15" t="s">
        <v>10</v>
      </c>
      <c r="J15">
        <f>J14-J13</f>
        <v>259000</v>
      </c>
    </row>
    <row r="16" spans="2:10">
      <c r="I16" t="s">
        <v>11</v>
      </c>
      <c r="J16" s="2">
        <f>J15/J14</f>
        <v>0.87796610169491529</v>
      </c>
    </row>
    <row r="17" spans="2:10">
      <c r="B17" s="6" t="s">
        <v>12</v>
      </c>
    </row>
    <row r="18" spans="2:10">
      <c r="B18" s="5" t="s">
        <v>4</v>
      </c>
      <c r="D18" s="1"/>
      <c r="F18" s="4"/>
      <c r="G18" s="3"/>
    </row>
    <row r="19" spans="2:10">
      <c r="B19" t="s">
        <v>2</v>
      </c>
      <c r="C19" s="2">
        <v>0.4899329</v>
      </c>
    </row>
    <row r="20" spans="2:10">
      <c r="C20" t="s">
        <v>5</v>
      </c>
      <c r="D20" t="s">
        <v>0</v>
      </c>
    </row>
    <row r="21" spans="2:10">
      <c r="B21" t="s">
        <v>6</v>
      </c>
      <c r="C21">
        <v>14</v>
      </c>
      <c r="D21" s="1">
        <v>0</v>
      </c>
      <c r="F21" s="3">
        <f>C21/(C21+D21)</f>
        <v>1</v>
      </c>
      <c r="G21" s="2">
        <f>D21/(C21+D21)</f>
        <v>0</v>
      </c>
    </row>
    <row r="22" spans="2:10">
      <c r="B22" t="s">
        <v>1</v>
      </c>
      <c r="C22">
        <v>0</v>
      </c>
      <c r="D22" s="1">
        <v>12</v>
      </c>
      <c r="F22" s="4">
        <f>C22/(C22+D22)</f>
        <v>0</v>
      </c>
      <c r="G22" s="3">
        <f>D22/(C22+D22)</f>
        <v>1</v>
      </c>
      <c r="I22" t="s">
        <v>9</v>
      </c>
      <c r="J22">
        <f>C22+D22</f>
        <v>12</v>
      </c>
    </row>
    <row r="23" spans="2:10">
      <c r="I23" t="s">
        <v>8</v>
      </c>
      <c r="J23">
        <f>J3*J22</f>
        <v>6000</v>
      </c>
    </row>
    <row r="24" spans="2:10">
      <c r="I24" t="s">
        <v>7</v>
      </c>
      <c r="J24">
        <f>D22*J2</f>
        <v>60000</v>
      </c>
    </row>
    <row r="25" spans="2:10">
      <c r="I25" t="s">
        <v>10</v>
      </c>
      <c r="J25">
        <f>J24-J23</f>
        <v>54000</v>
      </c>
    </row>
    <row r="26" spans="2:10">
      <c r="I26" t="s">
        <v>11</v>
      </c>
      <c r="J26" s="2">
        <f>J25/J24</f>
        <v>0.9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大崎 貴行</dc:creator>
  <cp:lastModifiedBy>大崎 貴行</cp:lastModifiedBy>
  <dcterms:created xsi:type="dcterms:W3CDTF">2020-03-19T06:40:10Z</dcterms:created>
  <dcterms:modified xsi:type="dcterms:W3CDTF">2020-03-19T10:32:43Z</dcterms:modified>
</cp:coreProperties>
</file>