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9C511DC2-9B09-493D-A2A1-B8ECFAAB270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<sst xmlns="http://schemas.openxmlformats.org/spreadsheetml/2006/main" count="638" uniqueCount="353">
  <si>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</si>
  <si>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</si>
  <si>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</si>
  <si>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</si>
  <si>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</si>
  <si>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</si>
  <si>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</si>
  <si>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</si>
  <si>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</si>
  <si>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</si>
  <si>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</si>
  <si>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</si>
  <si>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</si>
  <si>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</si>
  <si>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</si>
  <si>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</si>
  <si>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</si>
  <si>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</si>
  <si>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</si>
  <si>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</si>
  <si>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</si>
  <si>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</si>
  <si>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</si>
  <si>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</si>
  <si>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</si>
  <si>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</si>
  <si>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</si>
  <si>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</si>
  <si>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</si>
  <si>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</si>
  <si>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</si>
  <si>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</si>
  <si>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</si>
  <si>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</si>
  <si>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</si>
  <si>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</si>
  <si>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</si>
  <si>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</si>
  <si>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</si>
  <si>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</si>
  <si>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</si>
  <si>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</si>
  <si>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</si>
  <si>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</si>
  <si>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</si>
  <si>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</si>
  <si>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</si>
  <si>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</si>
  <si>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</si>
  <si>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</si>
  <si>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</si>
  <si>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</si>
  <si>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</si>
  <si>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</si>
  <si>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</si>
  <si>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</si>
  <si>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</si>
  <si>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</si>
  <si>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</si>
  <si>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</si>
  <si>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</si>
  <si>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</si>
  <si>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</si>
  <si>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</si>
  <si>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</si>
  <si>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</si>
  <si>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</si>
  <si>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</si>
  <si>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</si>
  <si>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</si>
  <si>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</si>
  <si>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</si>
  <si>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</si>
  <si>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</si>
  <si>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</si>
  <si>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</si>
  <si>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</si>
  <si>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</si>
  <si>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</si>
  <si>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</si>
  <si>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</si>
  <si>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</si>
  <si>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</si>
  <si>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</si>
  <si>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</si>
  <si>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</si>
  <si>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</si>
  <si>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</si>
  <si>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</si>
  <si>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</si>
  <si>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</si>
  <si>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</si>
  <si>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</si>
  <si>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</si>
  <si>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</si>
  <si>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</si>
  <si>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</si>
  <si>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</si>
  <si>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</si>
  <si>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</si>
  <si>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</si>
  <si>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</si>
  <si>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</si>
  <si>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</si>
  <si>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</si>
  <si>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</si>
  <si>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</si>
  <si>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</si>
  <si>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</si>
  <si>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</si>
  <si>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</si>
  <si>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</si>
  <si>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</si>
  <si>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</si>
  <si>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</si>
  <si>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</si>
  <si>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</si>
  <si>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</si>
  <si>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</si>
  <si>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</si>
  <si>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</si>
  <si>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</si>
  <si>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</si>
  <si>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</si>
  <si>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</si>
  <si>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</si>
  <si>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</si>
  <si>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</si>
  <si>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</si>
  <si>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</si>
  <si>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</si>
  <si>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</si>
  <si>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</si>
  <si>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</si>
  <si>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</si>
  <si>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</si>
  <si>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</si>
  <si>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</si>
  <si>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</si>
  <si>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</si>
  <si>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</si>
  <si>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</si>
  <si>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</si>
  <si>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</si>
  <si>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</si>
  <si>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</si>
  <si>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</si>
  <si>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</si>
  <si>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</si>
  <si>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</si>
  <si>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</si>
  <si>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</si>
  <si>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</si>
  <si>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</si>
  <si>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</si>
  <si>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</si>
  <si>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</si>
  <si>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</si>
  <si>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</si>
  <si>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</si>
  <si>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</si>
  <si>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</si>
  <si>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</si>
  <si>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</si>
  <si>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</si>
  <si>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</si>
  <si>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</si>
  <si>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</si>
  <si>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</si>
  <si>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</si>
  <si>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</si>
  <si>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</si>
  <si>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</si>
  <si>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</si>
  <si>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</si>
  <si>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</si>
  <si>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</si>
  <si>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</si>
  <si>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</si>
  <si>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</si>
  <si>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</si>
  <si>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</si>
  <si>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</si>
  <si>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</si>
  <si>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</si>
  <si>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</si>
  <si>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</si>
  <si>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</si>
  <si>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</si>
  <si>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</si>
  <si>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</si>
  <si>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</si>
  <si>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</si>
  <si>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</si>
  <si>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</si>
  <si>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</si>
  <si>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</si>
  <si>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</si>
  <si>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</si>
  <si>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</si>
  <si>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</si>
  <si>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</si>
  <si>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</si>
  <si>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</si>
  <si>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</si>
  <si>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</si>
  <si>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</si>
  <si>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</si>
  <si>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</si>
  <si>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</si>
  <si>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</si>
  <si>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</si>
  <si>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</si>
  <si>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</si>
  <si>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</si>
  <si>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</si>
  <si>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</si>
  <si>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</si>
  <si>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</si>
  <si>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</si>
  <si>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</si>
  <si>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</si>
  <si>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</si>
  <si>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</si>
  <si>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</si>
  <si>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</si>
  <si>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</si>
  <si>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</si>
  <si>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</si>
  <si>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</si>
  <si>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</si>
  <si>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</si>
  <si>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</si>
  <si>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</si>
  <si>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</si>
  <si>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</si>
  <si>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</si>
  <si>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</si>
  <si>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</si>
  <si>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</si>
  <si>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</si>
  <si>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</si>
  <si>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</si>
  <si>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</si>
  <si>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</si>
  <si>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</si>
  <si>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</si>
  <si>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</si>
  <si>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</si>
  <si>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</si>
  <si>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</si>
  <si>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</si>
  <si>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</si>
  <si>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</si>
  <si>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</si>
  <si>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</si>
  <si>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</si>
  <si>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</si>
  <si>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</si>
  <si>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</si>
  <si>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</si>
  <si>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</si>
  <si>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</si>
  <si>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</si>
  <si>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</si>
  <si>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</si>
  <si>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</si>
  <si>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</si>
  <si>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</si>
  <si>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</si>
  <si>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</si>
  <si>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</si>
  <si>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</si>
  <si>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</si>
  <si>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</si>
  <si>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</si>
  <si>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</si>
  <si>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</si>
  <si>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</si>
  <si>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</si>
  <si>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</si>
  <si>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</si>
  <si>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</si>
  <si>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</si>
  <si>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</si>
  <si>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</si>
  <si>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</si>
  <si>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</si>
  <si>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</si>
  <si>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</si>
  <si>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</si>
  <si>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</si>
  <si>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</si>
  <si>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</si>
  <si>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</si>
  <si>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</si>
  <si>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</si>
  <si>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</si>
  <si>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</si>
  <si>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</si>
  <si>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</si>
  <si>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</si>
  <si>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</si>
  <si>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</si>
  <si>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</si>
  <si>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</si>
  <si>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</si>
  <si>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</si>
  <si>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</si>
  <si>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</si>
  <si>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</si>
  <si>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</si>
  <si>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</si>
  <si>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</si>
  <si>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</si>
  <si>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</si>
  <si>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</si>
  <si>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</si>
  <si>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</si>
  <si>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</si>
  <si>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</si>
  <si>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</si>
  <si>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</si>
  <si>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</si>
  <si>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</si>
  <si>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</si>
  <si>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</si>
  <si>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</si>
  <si>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</si>
  <si>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</si>
  <si>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
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</si>
  <si>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</si>
  <si>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>${all} = 'no' and (count-selected(${tb}) =0 and count-selected(${covtb}) =0 and count-selected(${cov}) =0 and count-selected(${covmal}) =0 and count-selected(${mal}) =0)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</si>
  <si>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</t>
  </si>
  <si>
    <t xml:space="preserve">Pregnant Woman </t>
  </si>
  <si>
    <t>Drowsiness and confusion</t>
  </si>
  <si>
    <t>drow</t>
  </si>
  <si>
    <t xml:space="preserve">(count-selected(${cov}) &gt;= 1 and count-selected(${covtb}) &gt;= 0 and ${all} = 'no' and count-selected(${tb}) = 0 and count-selected(${covmal}) = 0 and count-selected(${mal}) = 0) or 
(count-selected(${cov}) &gt;= 1 and count-selected(${covtb}) = 0 and ${all} = 'yes' and  count-selected(${tb}) = 0 and count-selected(${covmal}) = 0 and count-selected(${mal}) = 0) </t>
  </si>
  <si>
    <t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</si>
  <si>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
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</si>
  <si>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</si>
  <si>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or
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
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&gt;= 0) </t>
  </si>
  <si>
    <t>selected(${mal},'drow')</t>
  </si>
  <si>
    <t>m_test</t>
  </si>
  <si>
    <t xml:space="preserve">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</si>
  <si>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
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</si>
  <si>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</t>
  </si>
  <si>
    <t>What is the patient's ID?</t>
  </si>
  <si>
    <t>select-contact type-person</t>
  </si>
  <si>
    <t>Name</t>
  </si>
  <si>
    <t>Patient ID</t>
  </si>
  <si>
    <t>Date of Birth</t>
  </si>
  <si>
    <t>../inputs/contact/_id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</si>
</sst>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6"/>
  <sheetViews>
    <sheetView tabSelected="1" topLeftCell="D1" zoomScaleNormal="100" workbookViewId="0">
      <pane ySplit="1" topLeftCell="A5" activePane="bottomLeft" state="frozen"/>
      <selection pane="bottomLeft" activeCell="I22" sqref="I22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22</v>
      </c>
      <c r="B9" s="8" t="s">
        <v>166</v>
      </c>
      <c r="C9" s="8" t="s">
        <v>347</v>
      </c>
      <c r="D9" s="8"/>
      <c r="E9" s="8"/>
      <c r="F9" s="8" t="s">
        <v>348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309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310</v>
      </c>
      <c r="C11" s="8" t="s">
        <v>311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312</v>
      </c>
      <c r="C12" s="8" t="s">
        <v>313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307</v>
      </c>
      <c r="C13" s="8" t="s">
        <v>308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314</v>
      </c>
      <c r="C14" s="8" t="s">
        <v>315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316</v>
      </c>
      <c r="C15" s="8" t="s">
        <v>317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349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350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169</v>
      </c>
      <c r="C18" s="8" t="s">
        <v>351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167</v>
      </c>
      <c r="C19" s="8" t="s">
        <v>168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352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179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181</v>
      </c>
      <c r="C28" s="3" t="s">
        <v>182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198</v>
      </c>
      <c r="E29" t="s">
        <v>194</v>
      </c>
    </row>
    <row r="30" spans="1:26" x14ac:dyDescent="0.3">
      <c r="A30" s="5" t="s">
        <v>48</v>
      </c>
      <c r="B30" s="5" t="s">
        <v>50</v>
      </c>
      <c r="C30" t="s">
        <v>199</v>
      </c>
      <c r="E30" t="s">
        <v>195</v>
      </c>
    </row>
    <row r="31" spans="1:26" x14ac:dyDescent="0.3">
      <c r="A31" s="5" t="s">
        <v>48</v>
      </c>
      <c r="B31" s="5" t="s">
        <v>51</v>
      </c>
      <c r="C31" t="s">
        <v>200</v>
      </c>
      <c r="E31" t="s">
        <v>196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249</v>
      </c>
      <c r="C34" s="3" t="s">
        <v>250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233</v>
      </c>
      <c r="B35" s="32" t="s">
        <v>234</v>
      </c>
      <c r="C35" s="32" t="s">
        <v>252</v>
      </c>
      <c r="D35" s="37" t="s">
        <v>44</v>
      </c>
      <c r="E35" s="37"/>
      <c r="F35" s="37" t="s">
        <v>193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233</v>
      </c>
      <c r="B36" s="32" t="s">
        <v>235</v>
      </c>
      <c r="C36" s="32" t="s">
        <v>251</v>
      </c>
      <c r="D36" s="37" t="s">
        <v>44</v>
      </c>
      <c r="E36" s="33" t="s">
        <v>236</v>
      </c>
      <c r="F36" s="37" t="s">
        <v>193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233</v>
      </c>
      <c r="B37" s="32" t="s">
        <v>237</v>
      </c>
      <c r="C37" s="32" t="s">
        <v>238</v>
      </c>
      <c r="D37" s="37" t="s">
        <v>44</v>
      </c>
      <c r="E37" s="33" t="s">
        <v>253</v>
      </c>
      <c r="F37" s="37" t="s">
        <v>193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233</v>
      </c>
      <c r="B38" s="32" t="s">
        <v>239</v>
      </c>
      <c r="C38" s="32" t="s">
        <v>240</v>
      </c>
      <c r="D38" s="37" t="s">
        <v>44</v>
      </c>
      <c r="E38" s="33" t="s">
        <v>236</v>
      </c>
      <c r="F38" s="37" t="s">
        <v>193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241</v>
      </c>
      <c r="B39" s="32" t="s">
        <v>242</v>
      </c>
      <c r="C39" s="32" t="s">
        <v>243</v>
      </c>
      <c r="D39" s="37" t="s">
        <v>44</v>
      </c>
      <c r="E39" s="33" t="s">
        <v>244</v>
      </c>
      <c r="F39" s="37" t="s">
        <v>193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178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180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233</v>
      </c>
      <c r="B44" s="32" t="s">
        <v>267</v>
      </c>
      <c r="C44" s="32" t="s">
        <v>326</v>
      </c>
      <c r="D44" s="5"/>
      <c r="F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268</v>
      </c>
      <c r="B45" s="32" t="s">
        <v>269</v>
      </c>
      <c r="C45" s="32" t="s">
        <v>265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270</v>
      </c>
      <c r="B46" s="32" t="s">
        <v>271</v>
      </c>
      <c r="C46" s="32" t="s">
        <v>266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273</v>
      </c>
      <c r="B49" s="31" t="s">
        <v>272</v>
      </c>
      <c r="C49" s="32" t="s">
        <v>264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274</v>
      </c>
      <c r="D50" s="5"/>
      <c r="E50" s="38" t="s">
        <v>327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171</v>
      </c>
      <c r="C51" s="32" t="s">
        <v>124</v>
      </c>
      <c r="D51" s="5"/>
      <c r="E51" s="38" t="s">
        <v>329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338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337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279</v>
      </c>
      <c r="C54" s="32" t="s">
        <v>276</v>
      </c>
      <c r="D54" s="5"/>
      <c r="E54" s="38" t="s">
        <v>330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280</v>
      </c>
      <c r="C55" s="32" t="s">
        <v>121</v>
      </c>
      <c r="D55" s="5"/>
      <c r="E55" s="38" t="s">
        <v>328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281</v>
      </c>
      <c r="C56" s="32" t="s">
        <v>275</v>
      </c>
      <c r="D56" s="5"/>
      <c r="E56" s="38" t="s">
        <v>339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277</v>
      </c>
      <c r="C57" s="32" t="s">
        <v>278</v>
      </c>
      <c r="D57" s="5"/>
      <c r="E57" s="38" t="s">
        <v>344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227</v>
      </c>
      <c r="C60" s="3" t="s">
        <v>220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213</v>
      </c>
      <c r="B61" s="15" t="s">
        <v>214</v>
      </c>
      <c r="C61" s="15" t="s">
        <v>215</v>
      </c>
      <c r="D61" s="15"/>
      <c r="E61" s="15"/>
      <c r="F61" s="15" t="s">
        <v>193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222</v>
      </c>
      <c r="D64" s="15"/>
      <c r="E64" s="37" t="s">
        <v>221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202</v>
      </c>
      <c r="D65" s="15"/>
      <c r="E65" s="39" t="s">
        <v>338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202</v>
      </c>
      <c r="D66" s="15"/>
      <c r="E66" s="39" t="s">
        <v>328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203</v>
      </c>
      <c r="D67" s="15"/>
      <c r="E67" s="39" t="s">
        <v>337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201</v>
      </c>
      <c r="C68" s="32" t="s">
        <v>203</v>
      </c>
      <c r="D68" s="15"/>
      <c r="E68" s="35" t="s">
        <v>332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318</v>
      </c>
      <c r="C69" s="32" t="s">
        <v>282</v>
      </c>
      <c r="D69" s="15"/>
      <c r="E69" s="39" t="s">
        <v>333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283</v>
      </c>
      <c r="C70" s="32" t="s">
        <v>282</v>
      </c>
      <c r="D70" s="15"/>
      <c r="E70" s="39" t="s">
        <v>340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284</v>
      </c>
      <c r="C71" s="32" t="s">
        <v>285</v>
      </c>
      <c r="D71" s="15"/>
      <c r="E71" s="39" t="s">
        <v>344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228</v>
      </c>
      <c r="C74" s="3" t="s">
        <v>223</v>
      </c>
      <c r="D74" s="15"/>
      <c r="E74" s="37" t="s">
        <v>224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319</v>
      </c>
      <c r="C75" s="32" t="s">
        <v>202</v>
      </c>
      <c r="D75" s="15"/>
      <c r="E75" s="39" t="s">
        <v>338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321</v>
      </c>
      <c r="C76" s="32" t="s">
        <v>202</v>
      </c>
      <c r="D76" s="15"/>
      <c r="E76" s="39" t="s">
        <v>328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320</v>
      </c>
      <c r="C77" s="32" t="s">
        <v>203</v>
      </c>
      <c r="D77" s="15"/>
      <c r="E77" s="39" t="s">
        <v>337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322</v>
      </c>
      <c r="C78" s="32" t="s">
        <v>203</v>
      </c>
      <c r="D78" s="15"/>
      <c r="E78" s="35" t="s">
        <v>332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325</v>
      </c>
      <c r="C79" s="32" t="s">
        <v>282</v>
      </c>
      <c r="D79" s="15"/>
      <c r="E79" s="39" t="s">
        <v>333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323</v>
      </c>
      <c r="C80" s="32" t="s">
        <v>282</v>
      </c>
      <c r="D80" s="15"/>
      <c r="E80" s="39" t="s">
        <v>340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324</v>
      </c>
      <c r="C81" s="32" t="s">
        <v>285</v>
      </c>
      <c r="D81" s="15"/>
      <c r="E81" s="39" t="s">
        <v>344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184</v>
      </c>
      <c r="C85" s="4"/>
      <c r="D85" s="6"/>
      <c r="E85" s="7"/>
      <c r="G85" s="15"/>
      <c r="H85" s="15"/>
      <c r="I85" s="33" t="s">
        <v>183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188</v>
      </c>
    </row>
    <row r="87" spans="1:26" s="5" customFormat="1" ht="12.9" customHeight="1" x14ac:dyDescent="0.3">
      <c r="A87" s="6" t="s">
        <v>48</v>
      </c>
      <c r="B87" s="6" t="s">
        <v>185</v>
      </c>
      <c r="C87" s="7" t="s">
        <v>186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193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288</v>
      </c>
      <c r="D92"/>
      <c r="E92" s="37" t="s">
        <v>221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221</v>
      </c>
      <c r="F93" s="32" t="s">
        <v>193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287</v>
      </c>
      <c r="C94" s="32" t="s">
        <v>286</v>
      </c>
      <c r="D94" s="32" t="s">
        <v>44</v>
      </c>
      <c r="E94" s="39" t="s">
        <v>341</v>
      </c>
      <c r="F94" s="32" t="s">
        <v>193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225</v>
      </c>
      <c r="D95"/>
      <c r="E95" s="39" t="s">
        <v>345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229</v>
      </c>
      <c r="C98" s="31" t="s">
        <v>289</v>
      </c>
      <c r="D98"/>
      <c r="E98" s="37" t="s">
        <v>224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230</v>
      </c>
      <c r="C99" s="32" t="s">
        <v>161</v>
      </c>
      <c r="D99" s="32" t="s">
        <v>44</v>
      </c>
      <c r="E99" s="37" t="s">
        <v>224</v>
      </c>
      <c r="F99" s="32" t="s">
        <v>193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290</v>
      </c>
      <c r="C100" s="32" t="s">
        <v>286</v>
      </c>
      <c r="D100" s="32" t="s">
        <v>44</v>
      </c>
      <c r="E100" s="39" t="s">
        <v>341</v>
      </c>
      <c r="F100" s="32" t="s">
        <v>193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231</v>
      </c>
      <c r="C101" s="32" t="s">
        <v>226</v>
      </c>
      <c r="D101"/>
      <c r="E101" s="39" t="s">
        <v>346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170</v>
      </c>
      <c r="C104" s="31" t="s">
        <v>189</v>
      </c>
      <c r="D104"/>
      <c r="E104" s="37" t="s">
        <v>221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212</v>
      </c>
      <c r="D105"/>
      <c r="E105" s="38" t="s">
        <v>331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205</v>
      </c>
      <c r="C108" s="31" t="s">
        <v>232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206</v>
      </c>
      <c r="C109" s="32" t="s">
        <v>293</v>
      </c>
      <c r="D109"/>
      <c r="E109" s="33" t="s">
        <v>207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291</v>
      </c>
      <c r="C110" s="32" t="s">
        <v>292</v>
      </c>
      <c r="D110"/>
      <c r="E110" s="33" t="s">
        <v>294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25" ht="15.75" customHeight="1" x14ac:dyDescent="0.3">
      <c r="A114" s="4" t="s">
        <v>17</v>
      </c>
      <c r="B114" s="4" t="s">
        <v>60</v>
      </c>
      <c r="C114" s="4" t="s">
        <v>36</v>
      </c>
      <c r="D114" s="4"/>
      <c r="E114" s="3"/>
      <c r="F114" s="14" t="s">
        <v>61</v>
      </c>
      <c r="G114" s="4"/>
      <c r="H114" s="4"/>
      <c r="I114" s="4"/>
      <c r="J114" s="4"/>
      <c r="K114" s="4"/>
      <c r="L114" s="4"/>
      <c r="M114" s="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2" t="s">
        <v>48</v>
      </c>
      <c r="B115" s="17" t="s">
        <v>62</v>
      </c>
      <c r="C115" t="s">
        <v>63</v>
      </c>
      <c r="D115" s="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8" t="s">
        <v>48</v>
      </c>
      <c r="B116" s="18" t="s">
        <v>60</v>
      </c>
      <c r="C116" s="19" t="s">
        <v>64</v>
      </c>
      <c r="D116" s="18"/>
      <c r="E116" s="18"/>
      <c r="F116" s="18" t="s">
        <v>65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4.25" customHeight="1" x14ac:dyDescent="0.3">
      <c r="A117" t="s">
        <v>48</v>
      </c>
      <c r="B117" t="s">
        <v>66</v>
      </c>
      <c r="C117" s="17" t="s">
        <v>177</v>
      </c>
      <c r="I117" s="12"/>
    </row>
    <row r="118" spans="1:25" x14ac:dyDescent="0.3">
      <c r="A118" s="5" t="s">
        <v>48</v>
      </c>
      <c r="B118" s="5" t="s">
        <v>49</v>
      </c>
      <c r="C118" s="20" t="s">
        <v>67</v>
      </c>
      <c r="E118" t="s">
        <v>194</v>
      </c>
    </row>
    <row r="119" spans="1:25" x14ac:dyDescent="0.3">
      <c r="A119" s="5" t="s">
        <v>48</v>
      </c>
      <c r="B119" s="5" t="s">
        <v>50</v>
      </c>
      <c r="C119" s="20" t="s">
        <v>68</v>
      </c>
      <c r="E119" t="s">
        <v>195</v>
      </c>
    </row>
    <row r="120" spans="1:25" x14ac:dyDescent="0.3">
      <c r="A120" s="5" t="s">
        <v>48</v>
      </c>
      <c r="B120" s="5" t="s">
        <v>51</v>
      </c>
      <c r="C120" s="20" t="s">
        <v>69</v>
      </c>
      <c r="E120" t="s">
        <v>196</v>
      </c>
    </row>
    <row r="121" spans="1:25" ht="15.75" customHeight="1" x14ac:dyDescent="0.3">
      <c r="A121" s="21" t="s">
        <v>48</v>
      </c>
      <c r="B121" s="22" t="s">
        <v>70</v>
      </c>
      <c r="C121" s="23" t="s">
        <v>71</v>
      </c>
      <c r="D121" s="21"/>
      <c r="E121" s="21"/>
      <c r="F121" s="21" t="s">
        <v>72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.75" customHeight="1" x14ac:dyDescent="0.3">
      <c r="A122" s="17" t="s">
        <v>48</v>
      </c>
      <c r="B122" s="32" t="s">
        <v>84</v>
      </c>
      <c r="C122" s="32" t="s">
        <v>126</v>
      </c>
      <c r="D122" s="5"/>
      <c r="E122" s="7" t="s">
        <v>297</v>
      </c>
      <c r="F12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127</v>
      </c>
      <c r="C123" s="32" t="s">
        <v>128</v>
      </c>
      <c r="D123" s="5"/>
      <c r="E123" s="7" t="s">
        <v>296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90</v>
      </c>
      <c r="C124" s="32" t="s">
        <v>129</v>
      </c>
      <c r="D124" s="5"/>
      <c r="E124" s="7" t="s">
        <v>298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131</v>
      </c>
      <c r="C125" s="32" t="s">
        <v>132</v>
      </c>
      <c r="D125" s="5"/>
      <c r="E125" s="7" t="s">
        <v>299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133</v>
      </c>
      <c r="C126" s="32" t="s">
        <v>134</v>
      </c>
      <c r="D126" s="5"/>
      <c r="E126" s="7" t="s">
        <v>300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135</v>
      </c>
      <c r="C127" s="32" t="s">
        <v>136</v>
      </c>
      <c r="D127" s="5"/>
      <c r="E127" s="7" t="s">
        <v>301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86</v>
      </c>
      <c r="C128" s="32" t="s">
        <v>137</v>
      </c>
      <c r="D128" s="5"/>
      <c r="E128" s="7" t="s">
        <v>302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138</v>
      </c>
      <c r="C129" s="32" t="s">
        <v>139</v>
      </c>
      <c r="D129" s="5"/>
      <c r="E129" s="7" t="s">
        <v>172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140</v>
      </c>
      <c r="C130" s="32" t="s">
        <v>74</v>
      </c>
      <c r="D130" s="5"/>
      <c r="E130" s="7" t="s">
        <v>173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141</v>
      </c>
      <c r="C131" s="32" t="s">
        <v>142</v>
      </c>
      <c r="D131" s="5"/>
      <c r="E131" s="7" t="s">
        <v>174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143</v>
      </c>
      <c r="C132" s="32" t="s">
        <v>144</v>
      </c>
      <c r="D132" s="5"/>
      <c r="E132" s="7" t="s">
        <v>303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85</v>
      </c>
      <c r="C133" s="32" t="s">
        <v>75</v>
      </c>
      <c r="D133" s="5"/>
      <c r="E133" s="7" t="s">
        <v>175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30</v>
      </c>
      <c r="C134" s="32" t="s">
        <v>145</v>
      </c>
      <c r="D134" s="5"/>
      <c r="E134" s="7" t="s">
        <v>176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147</v>
      </c>
      <c r="C135" s="32" t="s">
        <v>148</v>
      </c>
      <c r="D135" s="5"/>
      <c r="E135" s="7" t="s">
        <v>164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149</v>
      </c>
      <c r="C136" s="32" t="s">
        <v>150</v>
      </c>
      <c r="D136" s="5"/>
      <c r="E136" s="7" t="s">
        <v>165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4" t="s">
        <v>260</v>
      </c>
      <c r="C137" s="34" t="s">
        <v>261</v>
      </c>
      <c r="D137" s="5"/>
      <c r="E137" s="40" t="s">
        <v>304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4" t="s">
        <v>262</v>
      </c>
      <c r="C138" s="34" t="s">
        <v>263</v>
      </c>
      <c r="D138" s="5"/>
      <c r="E138" s="40" t="s">
        <v>305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4" t="s">
        <v>336</v>
      </c>
      <c r="C139" s="34" t="s">
        <v>335</v>
      </c>
      <c r="D139" s="5"/>
      <c r="E139" s="40" t="s">
        <v>342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 t="s">
        <v>191</v>
      </c>
      <c r="C140" s="32" t="s">
        <v>192</v>
      </c>
      <c r="D140" s="5"/>
      <c r="E140" s="7" t="s">
        <v>306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2" t="s">
        <v>343</v>
      </c>
      <c r="C141" s="32" t="s">
        <v>295</v>
      </c>
      <c r="D141" s="5"/>
      <c r="E141" s="17" t="s">
        <v>341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4" t="s">
        <v>187</v>
      </c>
      <c r="C142" s="4" t="s">
        <v>190</v>
      </c>
      <c r="D142" s="4"/>
      <c r="E142" s="4"/>
      <c r="F142" s="4" t="s">
        <v>72</v>
      </c>
      <c r="G142" s="4"/>
      <c r="H142" s="4"/>
      <c r="I142" s="4"/>
      <c r="J142" s="4"/>
      <c r="K142" s="4"/>
      <c r="L142" s="4"/>
      <c r="M142" s="4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4" t="s">
        <v>29</v>
      </c>
    </row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</sheetData>
  <phoneticPr fontId="16" type="noConversion"/>
  <conditionalFormatting sqref="A116">
    <cfRule type="cellIs" dxfId="61" priority="75" operator="equal">
      <formula>"begin group"</formula>
    </cfRule>
  </conditionalFormatting>
  <conditionalFormatting sqref="A117">
    <cfRule type="cellIs" dxfId="60" priority="76" operator="equal">
      <formula>"begin group"</formula>
    </cfRule>
  </conditionalFormatting>
  <conditionalFormatting sqref="A121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:E99">
    <cfRule type="containsText" dxfId="40" priority="44" operator="containsText" text="calculate"/>
  </conditionalFormatting>
  <conditionalFormatting sqref="E98:E99">
    <cfRule type="cellIs" dxfId="39" priority="45" operator="equal">
      <formula>"note"</formula>
    </cfRule>
  </conditionalFormatting>
  <conditionalFormatting sqref="E98:E99">
    <cfRule type="expression" dxfId="38" priority="46">
      <formula>AND(#REF!="begin group", NOT($B98 = ""))</formula>
    </cfRule>
  </conditionalFormatting>
  <conditionalFormatting sqref="E98:E99">
    <cfRule type="expression" dxfId="37" priority="47">
      <formula>AND(#REF!="begin repeat", NOT($B98 = ""))</formula>
    </cfRule>
  </conditionalFormatting>
  <conditionalFormatting sqref="E98:E99">
    <cfRule type="expression" dxfId="36" priority="48">
      <formula>AND(#REF!="begin repeat", NOT(#REF! = ""))</formula>
    </cfRule>
  </conditionalFormatting>
  <conditionalFormatting sqref="E98:E99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20">
      <formula>COUNTIF($B$2:$B$997,B35)&gt;1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8"/>
  <sheetViews>
    <sheetView topLeftCell="A4" zoomScaleNormal="100" workbookViewId="0">
      <selection activeCell="B33" sqref="B33:C33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254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254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237</v>
      </c>
      <c r="B7" s="13" t="s">
        <v>245</v>
      </c>
      <c r="C7" s="13" t="s">
        <v>246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237</v>
      </c>
      <c r="B8" s="13" t="s">
        <v>247</v>
      </c>
      <c r="C8" s="13" t="s">
        <v>248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214</v>
      </c>
      <c r="B10" s="13" t="s">
        <v>216</v>
      </c>
      <c r="C10" s="13" t="s">
        <v>218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214</v>
      </c>
      <c r="B11" s="13" t="s">
        <v>217</v>
      </c>
      <c r="C11" s="13" t="s">
        <v>219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208</v>
      </c>
      <c r="C13" s="13" t="s">
        <v>211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209</v>
      </c>
      <c r="C14" t="s">
        <v>210</v>
      </c>
    </row>
    <row r="16" spans="1:24" x14ac:dyDescent="0.3">
      <c r="A16" s="34" t="s">
        <v>257</v>
      </c>
      <c r="B16" s="32" t="s">
        <v>127</v>
      </c>
      <c r="C16" s="32" t="s">
        <v>128</v>
      </c>
    </row>
    <row r="17" spans="1:3" x14ac:dyDescent="0.3">
      <c r="A17" s="34" t="s">
        <v>258</v>
      </c>
      <c r="B17" s="32" t="s">
        <v>84</v>
      </c>
      <c r="C17" s="32" t="s">
        <v>197</v>
      </c>
    </row>
    <row r="18" spans="1:3" x14ac:dyDescent="0.3">
      <c r="A18" s="34" t="s">
        <v>258</v>
      </c>
      <c r="B18" s="32" t="s">
        <v>90</v>
      </c>
      <c r="C18" s="32" t="s">
        <v>129</v>
      </c>
    </row>
    <row r="19" spans="1:3" x14ac:dyDescent="0.3">
      <c r="A19" s="34" t="s">
        <v>259</v>
      </c>
      <c r="B19" s="32" t="s">
        <v>131</v>
      </c>
      <c r="C19" s="32" t="s">
        <v>132</v>
      </c>
    </row>
    <row r="20" spans="1:3" x14ac:dyDescent="0.3">
      <c r="A20" s="34" t="s">
        <v>259</v>
      </c>
      <c r="B20" s="32" t="s">
        <v>133</v>
      </c>
      <c r="C20" s="32" t="s">
        <v>134</v>
      </c>
    </row>
    <row r="21" spans="1:3" x14ac:dyDescent="0.3">
      <c r="A21" s="34" t="s">
        <v>259</v>
      </c>
      <c r="B21" s="32" t="s">
        <v>135</v>
      </c>
      <c r="C21" s="32" t="s">
        <v>136</v>
      </c>
    </row>
    <row r="22" spans="1:3" x14ac:dyDescent="0.3">
      <c r="A22" s="34" t="s">
        <v>259</v>
      </c>
      <c r="B22" s="32" t="s">
        <v>86</v>
      </c>
      <c r="C22" s="32" t="s">
        <v>137</v>
      </c>
    </row>
    <row r="23" spans="1:3" x14ac:dyDescent="0.3">
      <c r="A23" s="34" t="s">
        <v>259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256</v>
      </c>
      <c r="B31" s="34" t="s">
        <v>260</v>
      </c>
      <c r="C31" s="34" t="s">
        <v>261</v>
      </c>
    </row>
    <row r="32" spans="1:3" x14ac:dyDescent="0.3">
      <c r="A32" s="34" t="s">
        <v>256</v>
      </c>
      <c r="B32" s="34" t="s">
        <v>262</v>
      </c>
      <c r="C32" s="34" t="s">
        <v>334</v>
      </c>
    </row>
    <row r="33" spans="1:3" x14ac:dyDescent="0.3">
      <c r="A33" s="34" t="s">
        <v>256</v>
      </c>
      <c r="B33" s="34" t="s">
        <v>336</v>
      </c>
      <c r="C33" s="34" t="s">
        <v>335</v>
      </c>
    </row>
    <row r="34" spans="1:3" x14ac:dyDescent="0.3">
      <c r="A34" s="34"/>
      <c r="B34" s="34"/>
      <c r="C34" s="34"/>
    </row>
    <row r="35" spans="1:3" x14ac:dyDescent="0.3">
      <c r="A35" s="34" t="s">
        <v>151</v>
      </c>
      <c r="B35" s="34" t="s">
        <v>88</v>
      </c>
      <c r="C35" s="34" t="s">
        <v>88</v>
      </c>
    </row>
    <row r="36" spans="1:3" x14ac:dyDescent="0.3">
      <c r="A36" s="34" t="s">
        <v>151</v>
      </c>
      <c r="B36" s="34" t="s">
        <v>89</v>
      </c>
      <c r="C36" s="34" t="s">
        <v>89</v>
      </c>
    </row>
    <row r="37" spans="1:3" x14ac:dyDescent="0.3">
      <c r="A37" s="34" t="s">
        <v>151</v>
      </c>
      <c r="B37" s="34" t="s">
        <v>204</v>
      </c>
      <c r="C37" s="34" t="s">
        <v>204</v>
      </c>
    </row>
    <row r="38" spans="1:3" x14ac:dyDescent="0.3">
      <c r="A38" s="34"/>
      <c r="B38" s="34"/>
      <c r="C38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255</v>
      </c>
      <c r="C2" s="36">
        <f ca="1">NOW()</f>
        <v>44999.999382986112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2023-03-14T20:59:47Z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