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50EB744F-9B21-493F-B735-ADC1FB211E6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<sst xmlns="http://schemas.openxmlformats.org/spreadsheetml/2006/main" count="630" uniqueCount="355">
  <si>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</si>
  <si>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</si>
  <si>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</si>
  <si>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</si>
  <si>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</si>
  <si>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</si>
  <si>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</si>
  <si>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</si>
  <si>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</si>
  <si>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</si>
  <si>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</si>
  <si>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</si>
  <si>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</si>
  <si>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</si>
  <si>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</si>
  <si>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</si>
  <si>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</si>
  <si>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</si>
  <si>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</si>
  <si>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</si>
  <si>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</si>
  <si>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</si>
  <si>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</si>
  <si>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</si>
  <si>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</si>
  <si>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</si>
  <si>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</si>
  <si>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</si>
  <si>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</si>
  <si>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</si>
  <si>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</si>
  <si>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</si>
  <si>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</si>
  <si>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</si>
  <si>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</si>
  <si>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</si>
  <si>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</si>
  <si>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</si>
  <si>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</si>
  <si>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</si>
  <si>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</si>
  <si>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</si>
  <si>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</si>
  <si>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</si>
  <si>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</si>
  <si>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</si>
  <si>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</si>
  <si>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</si>
  <si>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</si>
  <si>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</si>
  <si>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</si>
  <si>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</si>
  <si>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</si>
  <si>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</si>
  <si>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</si>
  <si>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</si>
  <si>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</si>
  <si>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</si>
  <si>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</si>
  <si>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</si>
  <si>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</si>
  <si>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</si>
  <si>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</si>
  <si>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</si>
  <si>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</si>
  <si>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</si>
  <si>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</si>
  <si>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</si>
  <si>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</si>
  <si>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</si>
  <si>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</si>
  <si>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</si>
  <si>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</si>
  <si>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</si>
  <si>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</si>
  <si>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</si>
  <si>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</si>
  <si>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</si>
  <si>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</si>
  <si>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</si>
  <si>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</si>
  <si>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</si>
  <si>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</si>
  <si>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</si>
  <si>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</si>
  <si>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</si>
  <si>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</si>
  <si>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</si>
  <si>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</si>
  <si>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</si>
  <si>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</si>
  <si>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</si>
  <si>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</si>
  <si>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</si>
  <si>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</si>
  <si>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</si>
  <si>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</si>
  <si>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</si>
  <si>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</si>
  <si>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</si>
  <si>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</si>
  <si>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</si>
  <si>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</si>
  <si>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</si>
  <si>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</si>
  <si>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</si>
  <si>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</si>
  <si>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</si>
  <si>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</si>
  <si>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</si>
  <si>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</si>
  <si>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</si>
  <si>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</si>
  <si>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</si>
  <si>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</si>
  <si>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</si>
  <si>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</si>
  <si>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</si>
  <si>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</si>
  <si>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</si>
  <si>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</si>
  <si>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</si>
  <si>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</si>
  <si>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</si>
  <si>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</si>
  <si>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</si>
  <si>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</si>
  <si>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</si>
  <si>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</si>
  <si>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</si>
  <si>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</si>
  <si>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</si>
  <si>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</si>
  <si>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</si>
  <si>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</si>
  <si>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</si>
  <si>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</si>
  <si>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</si>
  <si>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</si>
  <si>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</si>
  <si>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</si>
  <si>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</si>
  <si>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</si>
  <si>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</si>
  <si>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</si>
  <si>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</si>
  <si>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</si>
  <si>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</si>
  <si>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</si>
  <si>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</si>
  <si>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</si>
  <si>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</si>
  <si>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</si>
  <si>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</si>
  <si>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</si>
  <si>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</si>
  <si>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</si>
  <si>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</si>
  <si>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</si>
  <si>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</si>
  <si>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</si>
  <si>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</si>
  <si>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</si>
  <si>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</si>
  <si>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</si>
  <si>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</si>
  <si>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</si>
  <si>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</si>
  <si>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</si>
  <si>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</si>
  <si>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</si>
  <si>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</si>
  <si>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</si>
  <si>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</si>
  <si>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</si>
  <si>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</si>
  <si>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</si>
  <si>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</si>
  <si>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</si>
  <si>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</si>
  <si>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</si>
  <si>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</si>
  <si>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</si>
  <si>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</si>
  <si>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</si>
  <si>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</si>
  <si>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</si>
  <si>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</si>
  <si>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</si>
  <si>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</si>
  <si>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</si>
  <si>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</si>
  <si>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</si>
  <si>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</si>
  <si>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</si>
  <si>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</si>
  <si>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</si>
  <si>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</si>
  <si>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</si>
  <si>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</si>
  <si>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</si>
  <si>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</si>
  <si>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</si>
  <si>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</si>
  <si>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</si>
  <si>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</si>
  <si>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</si>
  <si>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</si>
  <si>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</si>
  <si>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</si>
  <si>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</si>
  <si>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</si>
  <si>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</si>
  <si>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</si>
  <si>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</si>
  <si>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</si>
  <si>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</si>
  <si>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</si>
  <si>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</si>
  <si>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</si>
  <si>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</si>
  <si>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</si>
  <si>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</si>
  <si>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</si>
  <si>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</si>
  <si>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</si>
  <si>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</si>
  <si>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</si>
  <si>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</si>
  <si>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</si>
  <si>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</si>
  <si>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</si>
  <si>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</si>
  <si>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</si>
  <si>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</si>
  <si>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</si>
  <si>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</si>
  <si>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</si>
  <si>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</si>
  <si>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</si>
  <si>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</si>
  <si>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</si>
  <si>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</si>
  <si>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</si>
  <si>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</si>
  <si>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</si>
  <si>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</si>
  <si>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</si>
  <si>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</si>
  <si>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</si>
  <si>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</si>
  <si>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</si>
  <si>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</si>
  <si>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</si>
  <si>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</si>
  <si>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</si>
  <si>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</si>
  <si>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</si>
  <si>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</si>
  <si>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</si>
  <si>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</si>
  <si>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</si>
  <si>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</si>
  <si>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</si>
  <si>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</si>
  <si>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</si>
  <si>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</si>
  <si>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</si>
  <si>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</si>
  <si>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</si>
  <si>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</si>
  <si>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</si>
  <si>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</si>
  <si>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</si>
  <si>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</si>
  <si>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</si>
  <si>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</si>
  <si>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</si>
  <si>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</si>
  <si>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</si>
  <si>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</si>
  <si>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</si>
  <si>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</si>
  <si>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</si>
  <si>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</si>
  <si>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</si>
  <si>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</si>
  <si>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</si>
  <si>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</si>
  <si>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</si>
  <si>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</si>
  <si>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</si>
  <si>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</si>
  <si>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</si>
  <si>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</si>
  <si>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</si>
  <si>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</si>
  <si>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</si>
  <si>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</si>
  <si>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</si>
  <si>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</si>
  <si>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</si>
  <si>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</si>
  <si>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</si>
  <si>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</si>
  <si>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</si>
  <si>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</si>
  <si>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</si>
  <si>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</si>
  <si>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</si>
  <si>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</si>
  <si>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</si>
  <si>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</si>
  <si>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</si>
  <si>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</si>
  <si>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</si>
  <si>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</si>
  <si>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</si>
  <si>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</si>
  <si>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</si>
  <si>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</si>
  <si>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</si>
  <si>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</si>
  <si>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</si>
  <si>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</si>
  <si>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</si>
  <si>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</si>
  <si>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</si>
  <si>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</si>
  <si>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</si>
  <si>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</si>
  <si>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 xml:space="preserve">${mal_bld}='Test for COVID-19 and Malaria' or ${mal_nasal}='Test for COVID-19 and Malaria' or ${mal_nasal_sput}='Test for COVID-19 and Malaria and refer for TB testing' 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</si>
  <si>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</si>
  <si>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</si>
  <si>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</si>
  <si>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</si>
  <si>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</si>
  <si>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</si>
  <si>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</si>
  <si>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 xml:space="preserve">${sput_hf}='Test for COVID-19 and refer for TB testing' or ${sput_nasal_hf}='Test for COVID-19 and refer for TB testing' or ${nasal_hf}='Test for COVID-19' or 
${asym_nasal_hf}='Test for COVID-19' or ${mal_bld_hf}='Test for COVID-19 and Malaria' or ${mal_nasal_hf}='Test for COVID-19 and Malaria' or ${mal_nasal_sput_hf}='Test for COVID-19 and Malaria and refer for TB testing' </t>
  </si>
  <si>
    <t>db:person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</si>
  <si>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</si>
  <si>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</si>
  <si>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(count-selected(${tb}) &gt;= 1 and count-selected(${covtb}) = 0 and count-selected(${cov}) = 0 and count-selected(${covmal}) = 0 and count-selected(${mal}) = 0 and ${all} = 'no') or 
(count-selected(${tb}) &gt;= 1 and count-selected(${covtb}) = 1 and count-selected(${cov}) = 0 and count-selected(${covmal}) = 0 and count-selected(${mal}) = 0 and ${all} = 'no') or  
(count-selected(${tb}) &gt;= 1 and count-selected(${covtb}) = 0 and count-selected(${cov}) = 0 and count-selected(${covmal}) = 0 and count-selected(${mal}) = 0 and ${all} = 'yes')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</si>
  <si>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</si>
  <si>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 xml:space="preserve">(count-selected(${covtb}) = 0 and count-selected(${cov}) &gt; 0 and count-selected(${covmal}) = 0 and count-selected(${tb}) = 0 and ${all} = 'no' and count-selected(${mal}) &gt; 0) or 
(count-selected(${covtb}) = 0 and count-selected(${cov}) 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 
(count-selected(${covtb}) = 0 and count-selected(${cov}) &gt; 0 and count-selected(${covmal}) &gt; 0 and count-selected(${tb}) &gt; 0 and ${all} = 'no' and count-selected(${mal}) &gt; 0) or 
(count-selected(${covtb}) = 0 and count-selected(${cov}) &gt; 0 and count-selected(${covmal}) &gt; 0 and count-selected(${tb}) = 0 and ${all} = 'yes'and count-selected(${mal}) = 0) </t>
  </si>
  <si>
    <t>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 0) or 
(count-selected(${tb}) &gt; 0 and count-selected(${cov}) &gt; 0 and ${all} = 'yes' and count-selected(${covtb}) = 0 and count-selected(${covmal}) &gt; 0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</si>
  <si>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</si>
  <si>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${all}) ='yes' and (count-selected(${covtb}) &gt;= 1 and count-selected(${cov}) &gt;= 1 and count-selected(${covmal}) &gt;= 1 and selected(${cov_test},'Negative')) </t>
  </si>
  <si>
    <t xml:space="preserve">(count-selected(${cov}) &gt;= 1 and count-selected(${covtb}) = 0 and ${all} = 'no' and count-selected(${tb}) = 0 and count-selected(${covmal}) = 0 and count-selected(${mal}) = 0) or 
(count-selected(${cov}) &gt;= 1 and count-selected(${covtb}) = 1 and ${all} = 'no' and  count-selected(${tb}) = 0 and count-selected(${covmal}) = 0 and count-selected(${mal}) = 0) or
(count-selected(${cov}) &gt;= 1 and count-selected(${covtb}) = 0 and ${all} = 'yes' and  count-selected(${tb}) = 0 and count-selected(${covmal}) = 0 and count-selected(${mal}) =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</si>
  <si>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
</t>
  </si>
  <si>
    <t>What is the patient's name?</t>
  </si>
  <si>
    <t>Name</t>
  </si>
  <si>
    <t>Patient ID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</si>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</sst>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5"/>
  <sheetViews>
    <sheetView tabSelected="1" zoomScaleNormal="100" workbookViewId="0">
      <pane ySplit="1" topLeftCell="A2" activePane="bottomLeft" state="frozen"/>
      <selection pane="bottomLeft" activeCell="B12" sqref="B12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340</v>
      </c>
      <c r="B9" s="8" t="s">
        <v>166</v>
      </c>
      <c r="C9" s="8" t="s">
        <v>351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321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322</v>
      </c>
      <c r="C11" s="8" t="s">
        <v>323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324</v>
      </c>
      <c r="C12" s="8" t="s">
        <v>325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319</v>
      </c>
      <c r="C13" s="8" t="s">
        <v>320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326</v>
      </c>
      <c r="C14" s="8" t="s">
        <v>327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328</v>
      </c>
      <c r="C15" s="8" t="s">
        <v>329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352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353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170</v>
      </c>
      <c r="C18" s="8" t="s">
        <v>354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168</v>
      </c>
      <c r="C19" s="8" t="s">
        <v>169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180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182</v>
      </c>
      <c r="C28" s="3" t="s">
        <v>183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200</v>
      </c>
      <c r="E29" t="s">
        <v>196</v>
      </c>
    </row>
    <row r="30" spans="1:26" x14ac:dyDescent="0.3">
      <c r="A30" s="5" t="s">
        <v>48</v>
      </c>
      <c r="B30" s="5" t="s">
        <v>50</v>
      </c>
      <c r="C30" t="s">
        <v>201</v>
      </c>
      <c r="E30" t="s">
        <v>197</v>
      </c>
    </row>
    <row r="31" spans="1:26" x14ac:dyDescent="0.3">
      <c r="A31" s="5" t="s">
        <v>48</v>
      </c>
      <c r="B31" s="5" t="s">
        <v>51</v>
      </c>
      <c r="C31" t="s">
        <v>202</v>
      </c>
      <c r="E31" t="s">
        <v>198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251</v>
      </c>
      <c r="C34" s="3" t="s">
        <v>252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235</v>
      </c>
      <c r="B35" s="32" t="s">
        <v>236</v>
      </c>
      <c r="C35" s="32" t="s">
        <v>254</v>
      </c>
      <c r="D35" s="37" t="s">
        <v>44</v>
      </c>
      <c r="E35" s="37"/>
      <c r="F35" s="37" t="s">
        <v>195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235</v>
      </c>
      <c r="B36" s="32" t="s">
        <v>237</v>
      </c>
      <c r="C36" s="32" t="s">
        <v>253</v>
      </c>
      <c r="D36" s="37" t="s">
        <v>44</v>
      </c>
      <c r="E36" s="33" t="s">
        <v>238</v>
      </c>
      <c r="F36" s="37" t="s">
        <v>195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235</v>
      </c>
      <c r="B37" s="32" t="s">
        <v>239</v>
      </c>
      <c r="C37" s="32" t="s">
        <v>240</v>
      </c>
      <c r="D37" s="37" t="s">
        <v>44</v>
      </c>
      <c r="E37" s="33" t="s">
        <v>255</v>
      </c>
      <c r="F37" s="37" t="s">
        <v>195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235</v>
      </c>
      <c r="B38" s="32" t="s">
        <v>241</v>
      </c>
      <c r="C38" s="32" t="s">
        <v>242</v>
      </c>
      <c r="D38" s="37" t="s">
        <v>44</v>
      </c>
      <c r="E38" s="33" t="s">
        <v>238</v>
      </c>
      <c r="F38" s="37" t="s">
        <v>195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243</v>
      </c>
      <c r="B39" s="32" t="s">
        <v>244</v>
      </c>
      <c r="C39" s="32" t="s">
        <v>245</v>
      </c>
      <c r="D39" s="37" t="s">
        <v>44</v>
      </c>
      <c r="E39" s="33" t="s">
        <v>246</v>
      </c>
      <c r="F39" s="37" t="s">
        <v>195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179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181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235</v>
      </c>
      <c r="B44" s="32" t="s">
        <v>269</v>
      </c>
      <c r="C44" s="32" t="s">
        <v>341</v>
      </c>
      <c r="D44" s="5"/>
      <c r="F44" s="32" t="s">
        <v>125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270</v>
      </c>
      <c r="B45" s="32" t="s">
        <v>271</v>
      </c>
      <c r="C45" s="32" t="s">
        <v>267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272</v>
      </c>
      <c r="B46" s="32" t="s">
        <v>273</v>
      </c>
      <c r="C46" s="32" t="s">
        <v>268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275</v>
      </c>
      <c r="B49" s="31" t="s">
        <v>274</v>
      </c>
      <c r="C49" s="32" t="s">
        <v>266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276</v>
      </c>
      <c r="D50" s="5"/>
      <c r="E50" s="38" t="s">
        <v>342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172</v>
      </c>
      <c r="C51" s="32" t="s">
        <v>124</v>
      </c>
      <c r="D51" s="5"/>
      <c r="E51" s="38" t="s">
        <v>347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343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349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281</v>
      </c>
      <c r="C54" s="32" t="s">
        <v>278</v>
      </c>
      <c r="D54" s="5"/>
      <c r="E54" s="38" t="s">
        <v>350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282</v>
      </c>
      <c r="C55" s="32" t="s">
        <v>121</v>
      </c>
      <c r="D55" s="5"/>
      <c r="E55" s="38" t="s">
        <v>344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283</v>
      </c>
      <c r="C56" s="32" t="s">
        <v>277</v>
      </c>
      <c r="D56" s="5"/>
      <c r="E56" s="38" t="s">
        <v>345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279</v>
      </c>
      <c r="C57" s="32" t="s">
        <v>280</v>
      </c>
      <c r="D57" s="5"/>
      <c r="E57" s="38" t="s">
        <v>346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229</v>
      </c>
      <c r="C60" s="3" t="s">
        <v>222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215</v>
      </c>
      <c r="B61" s="15" t="s">
        <v>216</v>
      </c>
      <c r="C61" s="15" t="s">
        <v>217</v>
      </c>
      <c r="D61" s="15"/>
      <c r="E61" s="15"/>
      <c r="F61" s="15" t="s">
        <v>195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224</v>
      </c>
      <c r="D64" s="15"/>
      <c r="E64" s="37" t="s">
        <v>223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204</v>
      </c>
      <c r="D65" s="15"/>
      <c r="E65" s="35" t="s">
        <v>286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204</v>
      </c>
      <c r="D66" s="15"/>
      <c r="E66" s="35" t="s">
        <v>287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205</v>
      </c>
      <c r="D67" s="15"/>
      <c r="E67" s="35" t="s">
        <v>285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203</v>
      </c>
      <c r="C68" s="32" t="s">
        <v>205</v>
      </c>
      <c r="D68" s="15"/>
      <c r="E68" s="35" t="s">
        <v>284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330</v>
      </c>
      <c r="C69" s="32" t="s">
        <v>288</v>
      </c>
      <c r="D69" s="15"/>
      <c r="E69" s="35" t="s">
        <v>289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290</v>
      </c>
      <c r="C70" s="32" t="s">
        <v>288</v>
      </c>
      <c r="D70" s="15"/>
      <c r="E70" s="35" t="s">
        <v>291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292</v>
      </c>
      <c r="C71" s="32" t="s">
        <v>293</v>
      </c>
      <c r="D71" s="15"/>
      <c r="E71" s="35" t="s">
        <v>294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230</v>
      </c>
      <c r="C74" s="3" t="s">
        <v>225</v>
      </c>
      <c r="D74" s="15"/>
      <c r="E74" s="37" t="s">
        <v>226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332</v>
      </c>
      <c r="C75" s="32" t="s">
        <v>204</v>
      </c>
      <c r="D75" s="15"/>
      <c r="E75" s="35" t="s">
        <v>286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334</v>
      </c>
      <c r="C76" s="32" t="s">
        <v>204</v>
      </c>
      <c r="D76" s="15"/>
      <c r="E76" s="35" t="s">
        <v>287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333</v>
      </c>
      <c r="C77" s="32" t="s">
        <v>205</v>
      </c>
      <c r="D77" s="15"/>
      <c r="E77" s="35" t="s">
        <v>285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335</v>
      </c>
      <c r="C78" s="32" t="s">
        <v>205</v>
      </c>
      <c r="D78" s="15"/>
      <c r="E78" s="35" t="s">
        <v>284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338</v>
      </c>
      <c r="C79" s="32" t="s">
        <v>288</v>
      </c>
      <c r="D79" s="15"/>
      <c r="E79" s="35" t="s">
        <v>289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336</v>
      </c>
      <c r="C80" s="32" t="s">
        <v>288</v>
      </c>
      <c r="D80" s="15"/>
      <c r="E80" s="35" t="s">
        <v>291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337</v>
      </c>
      <c r="C81" s="32" t="s">
        <v>293</v>
      </c>
      <c r="D81" s="15"/>
      <c r="E81" s="35" t="s">
        <v>294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186</v>
      </c>
      <c r="C85" s="4"/>
      <c r="D85" s="6"/>
      <c r="E85" s="7"/>
      <c r="G85" s="15"/>
      <c r="H85" s="15"/>
      <c r="I85" s="33" t="s">
        <v>185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190</v>
      </c>
    </row>
    <row r="87" spans="1:26" s="5" customFormat="1" ht="12.9" customHeight="1" x14ac:dyDescent="0.3">
      <c r="A87" s="6" t="s">
        <v>48</v>
      </c>
      <c r="B87" s="6" t="s">
        <v>187</v>
      </c>
      <c r="C87" s="7" t="s">
        <v>188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195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297</v>
      </c>
      <c r="D92"/>
      <c r="E92" s="37" t="s">
        <v>223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318</v>
      </c>
      <c r="F93" s="32" t="s">
        <v>195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296</v>
      </c>
      <c r="C94" s="32" t="s">
        <v>295</v>
      </c>
      <c r="D94" s="32" t="s">
        <v>44</v>
      </c>
      <c r="E94" s="39" t="s">
        <v>331</v>
      </c>
      <c r="F94" s="32" t="s">
        <v>195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227</v>
      </c>
      <c r="D95"/>
      <c r="E95" s="39" t="s">
        <v>317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231</v>
      </c>
      <c r="C98" s="31" t="s">
        <v>298</v>
      </c>
      <c r="D98"/>
      <c r="E98" s="37" t="s">
        <v>226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232</v>
      </c>
      <c r="C99" s="32" t="s">
        <v>161</v>
      </c>
      <c r="D99" s="32" t="s">
        <v>44</v>
      </c>
      <c r="E99" s="39" t="s">
        <v>339</v>
      </c>
      <c r="F99" s="32" t="s">
        <v>195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299</v>
      </c>
      <c r="C100" s="32" t="s">
        <v>295</v>
      </c>
      <c r="D100" s="32" t="s">
        <v>44</v>
      </c>
      <c r="E100" s="39" t="s">
        <v>316</v>
      </c>
      <c r="F100" s="32" t="s">
        <v>195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233</v>
      </c>
      <c r="C101" s="32" t="s">
        <v>228</v>
      </c>
      <c r="D101"/>
      <c r="E101" s="39" t="s">
        <v>317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171</v>
      </c>
      <c r="C104" s="31" t="s">
        <v>191</v>
      </c>
      <c r="D104"/>
      <c r="E104" s="37" t="s">
        <v>223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214</v>
      </c>
      <c r="D105"/>
      <c r="E105" s="33" t="s">
        <v>348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207</v>
      </c>
      <c r="C108" s="31" t="s">
        <v>234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208</v>
      </c>
      <c r="C109" s="32" t="s">
        <v>302</v>
      </c>
      <c r="D109"/>
      <c r="E109" s="33" t="s">
        <v>209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300</v>
      </c>
      <c r="C110" s="32" t="s">
        <v>301</v>
      </c>
      <c r="D110"/>
      <c r="E110" s="33" t="s">
        <v>303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25" ht="15.75" customHeight="1" x14ac:dyDescent="0.3">
      <c r="A114" s="4" t="s">
        <v>17</v>
      </c>
      <c r="B114" s="4" t="s">
        <v>60</v>
      </c>
      <c r="C114" s="4" t="s">
        <v>36</v>
      </c>
      <c r="D114" s="4"/>
      <c r="E114" s="3"/>
      <c r="F114" s="14" t="s">
        <v>61</v>
      </c>
      <c r="G114" s="4"/>
      <c r="H114" s="4"/>
      <c r="I114" s="4"/>
      <c r="J114" s="4"/>
      <c r="K114" s="4"/>
      <c r="L114" s="4"/>
      <c r="M114" s="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2" t="s">
        <v>48</v>
      </c>
      <c r="B115" s="17" t="s">
        <v>62</v>
      </c>
      <c r="C115" t="s">
        <v>63</v>
      </c>
      <c r="D115" s="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8" t="s">
        <v>48</v>
      </c>
      <c r="B116" s="18" t="s">
        <v>60</v>
      </c>
      <c r="C116" s="19" t="s">
        <v>64</v>
      </c>
      <c r="D116" s="18"/>
      <c r="E116" s="18"/>
      <c r="F116" s="18" t="s">
        <v>65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4.25" customHeight="1" x14ac:dyDescent="0.3">
      <c r="A117" t="s">
        <v>48</v>
      </c>
      <c r="B117" t="s">
        <v>66</v>
      </c>
      <c r="C117" s="17" t="s">
        <v>178</v>
      </c>
      <c r="I117" s="12"/>
    </row>
    <row r="118" spans="1:25" x14ac:dyDescent="0.3">
      <c r="A118" s="5" t="s">
        <v>48</v>
      </c>
      <c r="B118" s="5" t="s">
        <v>49</v>
      </c>
      <c r="C118" s="20" t="s">
        <v>67</v>
      </c>
      <c r="E118" t="s">
        <v>196</v>
      </c>
    </row>
    <row r="119" spans="1:25" x14ac:dyDescent="0.3">
      <c r="A119" s="5" t="s">
        <v>48</v>
      </c>
      <c r="B119" s="5" t="s">
        <v>50</v>
      </c>
      <c r="C119" s="20" t="s">
        <v>68</v>
      </c>
      <c r="E119" t="s">
        <v>197</v>
      </c>
    </row>
    <row r="120" spans="1:25" x14ac:dyDescent="0.3">
      <c r="A120" s="5" t="s">
        <v>48</v>
      </c>
      <c r="B120" s="5" t="s">
        <v>51</v>
      </c>
      <c r="C120" s="20" t="s">
        <v>69</v>
      </c>
      <c r="E120" t="s">
        <v>198</v>
      </c>
    </row>
    <row r="121" spans="1:25" ht="15.75" customHeight="1" x14ac:dyDescent="0.3">
      <c r="A121" s="21" t="s">
        <v>48</v>
      </c>
      <c r="B121" s="22" t="s">
        <v>70</v>
      </c>
      <c r="C121" s="23" t="s">
        <v>71</v>
      </c>
      <c r="D121" s="21"/>
      <c r="E121" s="21"/>
      <c r="F121" s="21" t="s">
        <v>72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 x14ac:dyDescent="0.3">
      <c r="A122" s="17" t="s">
        <v>48</v>
      </c>
      <c r="B122" s="32" t="s">
        <v>84</v>
      </c>
      <c r="C122" s="32" t="s">
        <v>126</v>
      </c>
      <c r="D122" s="5"/>
      <c r="E122" s="7" t="s">
        <v>306</v>
      </c>
      <c r="F12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127</v>
      </c>
      <c r="C123" s="32" t="s">
        <v>128</v>
      </c>
      <c r="D123" s="5"/>
      <c r="E123" s="7" t="s">
        <v>305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90</v>
      </c>
      <c r="C124" s="32" t="s">
        <v>129</v>
      </c>
      <c r="D124" s="5"/>
      <c r="E124" s="7" t="s">
        <v>307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131</v>
      </c>
      <c r="C125" s="32" t="s">
        <v>132</v>
      </c>
      <c r="D125" s="5"/>
      <c r="E125" s="7" t="s">
        <v>308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133</v>
      </c>
      <c r="C126" s="32" t="s">
        <v>134</v>
      </c>
      <c r="D126" s="5"/>
      <c r="E126" s="7" t="s">
        <v>309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135</v>
      </c>
      <c r="C127" s="32" t="s">
        <v>136</v>
      </c>
      <c r="D127" s="5"/>
      <c r="E127" s="7" t="s">
        <v>310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86</v>
      </c>
      <c r="C128" s="32" t="s">
        <v>137</v>
      </c>
      <c r="D128" s="5"/>
      <c r="E128" s="7" t="s">
        <v>311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138</v>
      </c>
      <c r="C129" s="32" t="s">
        <v>139</v>
      </c>
      <c r="D129" s="5"/>
      <c r="E129" s="7" t="s">
        <v>173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140</v>
      </c>
      <c r="C130" s="32" t="s">
        <v>74</v>
      </c>
      <c r="D130" s="5"/>
      <c r="E130" s="7" t="s">
        <v>174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141</v>
      </c>
      <c r="C131" s="32" t="s">
        <v>142</v>
      </c>
      <c r="D131" s="5"/>
      <c r="E131" s="7" t="s">
        <v>175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143</v>
      </c>
      <c r="C132" s="32" t="s">
        <v>144</v>
      </c>
      <c r="D132" s="5"/>
      <c r="E132" s="7" t="s">
        <v>312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85</v>
      </c>
      <c r="C133" s="32" t="s">
        <v>75</v>
      </c>
      <c r="D133" s="5"/>
      <c r="E133" s="7" t="s">
        <v>176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30</v>
      </c>
      <c r="C134" s="32" t="s">
        <v>145</v>
      </c>
      <c r="D134" s="5"/>
      <c r="E134" s="7" t="s">
        <v>177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147</v>
      </c>
      <c r="C135" s="32" t="s">
        <v>148</v>
      </c>
      <c r="D135" s="5"/>
      <c r="E135" s="7" t="s">
        <v>164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149</v>
      </c>
      <c r="C136" s="32" t="s">
        <v>150</v>
      </c>
      <c r="D136" s="5"/>
      <c r="E136" s="7" t="s">
        <v>165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262</v>
      </c>
      <c r="C137" s="34" t="s">
        <v>263</v>
      </c>
      <c r="D137" s="5"/>
      <c r="E137" s="40" t="s">
        <v>313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264</v>
      </c>
      <c r="C138" s="34" t="s">
        <v>265</v>
      </c>
      <c r="D138" s="5"/>
      <c r="E138" s="40" t="s">
        <v>314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193</v>
      </c>
      <c r="C139" s="32" t="s">
        <v>194</v>
      </c>
      <c r="D139" s="5"/>
      <c r="E139" s="7" t="s">
        <v>315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/>
      <c r="C140" s="32" t="s">
        <v>304</v>
      </c>
      <c r="D140" s="5"/>
      <c r="E140" s="7" t="s">
        <v>315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4" t="s">
        <v>189</v>
      </c>
      <c r="C141" s="4" t="s">
        <v>192</v>
      </c>
      <c r="D141" s="4"/>
      <c r="E141" s="4"/>
      <c r="F141" s="4" t="s">
        <v>72</v>
      </c>
      <c r="G141" s="4"/>
      <c r="H141" s="4"/>
      <c r="I141" s="4"/>
      <c r="J141" s="4"/>
      <c r="K141" s="4"/>
      <c r="L141" s="4"/>
      <c r="M141" s="4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4" t="s">
        <v>29</v>
      </c>
    </row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</sheetData>
  <conditionalFormatting sqref="A116">
    <cfRule type="cellIs" dxfId="61" priority="75" operator="equal">
      <formula>"begin group"</formula>
    </cfRule>
  </conditionalFormatting>
  <conditionalFormatting sqref="A117">
    <cfRule type="cellIs" dxfId="60" priority="76" operator="equal">
      <formula>"begin group"</formula>
    </cfRule>
  </conditionalFormatting>
  <conditionalFormatting sqref="A121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">
    <cfRule type="containsText" dxfId="40" priority="44" operator="containsText" text="calculate"/>
  </conditionalFormatting>
  <conditionalFormatting sqref="E98">
    <cfRule type="cellIs" dxfId="39" priority="45" operator="equal">
      <formula>"note"</formula>
    </cfRule>
  </conditionalFormatting>
  <conditionalFormatting sqref="E98">
    <cfRule type="expression" dxfId="38" priority="46">
      <formula>AND(#REF!="begin group", NOT($B98 = ""))</formula>
    </cfRule>
  </conditionalFormatting>
  <conditionalFormatting sqref="E98">
    <cfRule type="expression" dxfId="37" priority="47">
      <formula>AND(#REF!="begin repeat", NOT($B98 = ""))</formula>
    </cfRule>
  </conditionalFormatting>
  <conditionalFormatting sqref="E98">
    <cfRule type="expression" dxfId="36" priority="48">
      <formula>AND(#REF!="begin repeat", NOT(#REF! = ""))</formula>
    </cfRule>
  </conditionalFormatting>
  <conditionalFormatting sqref="E98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18">
      <formula>COUNTIF($B$2:$B$996,B35)&gt;1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zoomScaleNormal="100" workbookViewId="0">
      <selection activeCell="A16" sqref="A16:XFD16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256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256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239</v>
      </c>
      <c r="B7" s="13" t="s">
        <v>247</v>
      </c>
      <c r="C7" s="13" t="s">
        <v>248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239</v>
      </c>
      <c r="B8" s="13" t="s">
        <v>249</v>
      </c>
      <c r="C8" s="13" t="s">
        <v>250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216</v>
      </c>
      <c r="B10" s="13" t="s">
        <v>218</v>
      </c>
      <c r="C10" s="13" t="s">
        <v>220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216</v>
      </c>
      <c r="B11" s="13" t="s">
        <v>219</v>
      </c>
      <c r="C11" s="13" t="s">
        <v>221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210</v>
      </c>
      <c r="C13" s="13" t="s">
        <v>213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211</v>
      </c>
      <c r="C14" t="s">
        <v>212</v>
      </c>
    </row>
    <row r="16" spans="1:24" x14ac:dyDescent="0.3">
      <c r="A16" s="34" t="s">
        <v>259</v>
      </c>
      <c r="B16" s="32" t="s">
        <v>127</v>
      </c>
      <c r="C16" s="32" t="s">
        <v>128</v>
      </c>
    </row>
    <row r="17" spans="1:3" x14ac:dyDescent="0.3">
      <c r="A17" s="34" t="s">
        <v>260</v>
      </c>
      <c r="B17" s="32" t="s">
        <v>84</v>
      </c>
      <c r="C17" s="32" t="s">
        <v>199</v>
      </c>
    </row>
    <row r="18" spans="1:3" x14ac:dyDescent="0.3">
      <c r="A18" s="34" t="s">
        <v>260</v>
      </c>
      <c r="B18" s="32" t="s">
        <v>90</v>
      </c>
      <c r="C18" s="32" t="s">
        <v>129</v>
      </c>
    </row>
    <row r="19" spans="1:3" x14ac:dyDescent="0.3">
      <c r="A19" s="34" t="s">
        <v>261</v>
      </c>
      <c r="B19" s="32" t="s">
        <v>131</v>
      </c>
      <c r="C19" s="32" t="s">
        <v>132</v>
      </c>
    </row>
    <row r="20" spans="1:3" x14ac:dyDescent="0.3">
      <c r="A20" s="34" t="s">
        <v>261</v>
      </c>
      <c r="B20" s="32" t="s">
        <v>133</v>
      </c>
      <c r="C20" s="32" t="s">
        <v>134</v>
      </c>
    </row>
    <row r="21" spans="1:3" x14ac:dyDescent="0.3">
      <c r="A21" s="34" t="s">
        <v>261</v>
      </c>
      <c r="B21" s="32" t="s">
        <v>135</v>
      </c>
      <c r="C21" s="32" t="s">
        <v>136</v>
      </c>
    </row>
    <row r="22" spans="1:3" x14ac:dyDescent="0.3">
      <c r="A22" s="34" t="s">
        <v>261</v>
      </c>
      <c r="B22" s="32" t="s">
        <v>86</v>
      </c>
      <c r="C22" s="32" t="s">
        <v>137</v>
      </c>
    </row>
    <row r="23" spans="1:3" x14ac:dyDescent="0.3">
      <c r="A23" s="34" t="s">
        <v>261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258</v>
      </c>
      <c r="B31" s="34" t="s">
        <v>262</v>
      </c>
      <c r="C31" s="34" t="s">
        <v>263</v>
      </c>
    </row>
    <row r="32" spans="1:3" x14ac:dyDescent="0.3">
      <c r="A32" s="34" t="s">
        <v>258</v>
      </c>
      <c r="B32" s="34" t="s">
        <v>264</v>
      </c>
      <c r="C32" s="34" t="s">
        <v>265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257</v>
      </c>
      <c r="C2" s="36">
        <f ca="1">NOW()</f>
        <v>44999.882127083336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2023-03-14T18:10:24Z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