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mbaan2\Documents\IntelliJ\Portofolio 2\DATA2410-Portfolio2\WebScraping and datacollection\"/>
    </mc:Choice>
  </mc:AlternateContent>
  <xr:revisionPtr revIDLastSave="0" documentId="13_ncr:1_{4C7F5788-1ABB-4C04-911E-2BA576749371}" xr6:coauthVersionLast="46" xr6:coauthVersionMax="46" xr10:uidLastSave="{00000000-0000-0000-0000-000000000000}"/>
  <bookViews>
    <workbookView xWindow="22932" yWindow="-108" windowWidth="30936" windowHeight="16896" activeTab="1" xr2:uid="{7B489D5D-FBBC-4FE5-AF1A-B8E699931027}"/>
  </bookViews>
  <sheets>
    <sheet name="Telefoner" sheetId="1" r:id="rId1"/>
    <sheet name="SQL telefoner" sheetId="4" r:id="rId2"/>
    <sheet name="Datamaskiner" sheetId="2" r:id="rId3"/>
    <sheet name="Noe annet" sheetId="3" r:id="rId4"/>
    <sheet name="SQL datamaskiner" sheetId="5" r:id="rId5"/>
  </sheets>
  <definedNames>
    <definedName name="_xlnm._FilterDatabase" localSheetId="2" hidden="1">Datamaskiner!$A$1:$M$107</definedName>
    <definedName name="_xlnm._FilterDatabase" localSheetId="0" hidden="1">Telefoner!$A$1:$J$201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4" l="1"/>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C1" i="4"/>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 i="1"/>
  <c r="H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 i="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5" i="5"/>
  <c r="C5" i="4"/>
  <c r="D5" i="4"/>
  <c r="E5" i="4"/>
  <c r="F5" i="4"/>
  <c r="G5" i="4"/>
  <c r="H5" i="4"/>
  <c r="B5" i="4"/>
  <c r="D5" i="5"/>
  <c r="E5" i="5"/>
  <c r="F5" i="5"/>
  <c r="G5" i="5"/>
  <c r="H5" i="5"/>
  <c r="I5" i="5"/>
  <c r="J5" i="5"/>
  <c r="K5" i="5"/>
  <c r="L5" i="5"/>
  <c r="M5" i="5"/>
  <c r="N5" i="5"/>
  <c r="C5" i="5"/>
  <c r="B6" i="4" l="1"/>
  <c r="C1" i="5"/>
  <c r="B7" i="5" l="1"/>
  <c r="B15" i="5"/>
  <c r="B9" i="5"/>
  <c r="B17" i="5"/>
  <c r="B25" i="5"/>
  <c r="B33" i="5"/>
  <c r="B41" i="5"/>
  <c r="B49" i="5"/>
  <c r="B57" i="5"/>
  <c r="B65" i="5"/>
  <c r="B73" i="5"/>
  <c r="B81" i="5"/>
  <c r="B89" i="5"/>
  <c r="B97" i="5"/>
  <c r="B105" i="5"/>
  <c r="B113" i="5"/>
  <c r="B121" i="5"/>
  <c r="B129" i="5"/>
  <c r="B18" i="5"/>
  <c r="B26" i="5"/>
  <c r="B34" i="5"/>
  <c r="B42" i="5"/>
  <c r="B50" i="5"/>
  <c r="B58" i="5"/>
  <c r="B66" i="5"/>
  <c r="B74" i="5"/>
  <c r="B82" i="5"/>
  <c r="B90" i="5"/>
  <c r="B98" i="5"/>
  <c r="B106" i="5"/>
  <c r="B114" i="5"/>
  <c r="B122" i="5"/>
  <c r="B130" i="5"/>
  <c r="B11" i="5"/>
  <c r="B19" i="5"/>
  <c r="B27" i="5"/>
  <c r="B35" i="5"/>
  <c r="B43" i="5"/>
  <c r="B51" i="5"/>
  <c r="B59" i="5"/>
  <c r="B67" i="5"/>
  <c r="B75" i="5"/>
  <c r="B83" i="5"/>
  <c r="B91" i="5"/>
  <c r="B99" i="5"/>
  <c r="B107" i="5"/>
  <c r="B115" i="5"/>
  <c r="B123" i="5"/>
  <c r="B131" i="5"/>
  <c r="B12" i="5"/>
  <c r="B10" i="5"/>
  <c r="B38" i="5"/>
  <c r="B20" i="5"/>
  <c r="B28" i="5"/>
  <c r="B36" i="5"/>
  <c r="B44" i="5"/>
  <c r="B52" i="5"/>
  <c r="B60" i="5"/>
  <c r="B68" i="5"/>
  <c r="B76" i="5"/>
  <c r="B84" i="5"/>
  <c r="B92" i="5"/>
  <c r="B100" i="5"/>
  <c r="B108" i="5"/>
  <c r="B116" i="5"/>
  <c r="B124" i="5"/>
  <c r="B132" i="5"/>
  <c r="B22" i="5"/>
  <c r="B54" i="5"/>
  <c r="B70" i="5"/>
  <c r="B86" i="5"/>
  <c r="B94" i="5"/>
  <c r="B110" i="5"/>
  <c r="B118" i="5"/>
  <c r="B23" i="5"/>
  <c r="B39" i="5"/>
  <c r="B63" i="5"/>
  <c r="B79" i="5"/>
  <c r="B95" i="5"/>
  <c r="B111" i="5"/>
  <c r="B127" i="5"/>
  <c r="B16" i="5"/>
  <c r="B13" i="5"/>
  <c r="B21" i="5"/>
  <c r="B29" i="5"/>
  <c r="B37" i="5"/>
  <c r="B45" i="5"/>
  <c r="B53" i="5"/>
  <c r="B61" i="5"/>
  <c r="B69" i="5"/>
  <c r="B77" i="5"/>
  <c r="B85" i="5"/>
  <c r="B93" i="5"/>
  <c r="B101" i="5"/>
  <c r="B109" i="5"/>
  <c r="B117" i="5"/>
  <c r="B125" i="5"/>
  <c r="B6" i="5"/>
  <c r="B30" i="5"/>
  <c r="B46" i="5"/>
  <c r="B62" i="5"/>
  <c r="B78" i="5"/>
  <c r="B102" i="5"/>
  <c r="B126" i="5"/>
  <c r="B31" i="5"/>
  <c r="B47" i="5"/>
  <c r="B55" i="5"/>
  <c r="B71" i="5"/>
  <c r="B87" i="5"/>
  <c r="B103" i="5"/>
  <c r="B119" i="5"/>
  <c r="B8" i="5"/>
  <c r="B24" i="5"/>
  <c r="B32" i="5"/>
  <c r="B40" i="5"/>
  <c r="B48" i="5"/>
  <c r="B56" i="5"/>
  <c r="B64" i="5"/>
  <c r="B72" i="5"/>
  <c r="B80" i="5"/>
  <c r="B88" i="5"/>
  <c r="B96" i="5"/>
  <c r="B104" i="5"/>
  <c r="B112" i="5"/>
  <c r="B120" i="5"/>
  <c r="B128" i="5"/>
  <c r="B14" i="5"/>
</calcChain>
</file>

<file path=xl/sharedStrings.xml><?xml version="1.0" encoding="utf-8"?>
<sst xmlns="http://schemas.openxmlformats.org/spreadsheetml/2006/main" count="1250" uniqueCount="170">
  <si>
    <t>Apple</t>
  </si>
  <si>
    <t>iPhone 12</t>
  </si>
  <si>
    <t>iOS</t>
  </si>
  <si>
    <t>iPhone 12 mini</t>
  </si>
  <si>
    <t>OnePlus</t>
  </si>
  <si>
    <t>Android</t>
  </si>
  <si>
    <t>Motorola</t>
  </si>
  <si>
    <t>Moto E7i Power</t>
  </si>
  <si>
    <t>Moto G100</t>
  </si>
  <si>
    <t>9 Pro</t>
  </si>
  <si>
    <t>Xiaomi</t>
  </si>
  <si>
    <t>Mi 11</t>
  </si>
  <si>
    <t>Moto G30</t>
  </si>
  <si>
    <t>Moto E6i</t>
  </si>
  <si>
    <t>Samsung</t>
  </si>
  <si>
    <t>Galaxy A52 4G</t>
  </si>
  <si>
    <t>Galaxy A52 5G</t>
  </si>
  <si>
    <t>Galaxy A72 4G</t>
  </si>
  <si>
    <t>Asus</t>
  </si>
  <si>
    <t>ROG Phone 5</t>
  </si>
  <si>
    <t>Galaxy XCover 5</t>
  </si>
  <si>
    <t>Galaxy A32 5G</t>
  </si>
  <si>
    <t>Redmi 9C NFC</t>
  </si>
  <si>
    <t>Galaxy S21</t>
  </si>
  <si>
    <t>Galaxy S21 Plus</t>
  </si>
  <si>
    <t>Galaxy S21 Ultra</t>
  </si>
  <si>
    <t>Nokia</t>
  </si>
  <si>
    <t>Galaxy A02s</t>
  </si>
  <si>
    <t>Galaxy A12</t>
  </si>
  <si>
    <t>Moto E7</t>
  </si>
  <si>
    <t>Nord N10 5G</t>
  </si>
  <si>
    <t>iPhone 12 Pro Max</t>
  </si>
  <si>
    <t>Moto G9 Power</t>
  </si>
  <si>
    <t>Nord N100</t>
  </si>
  <si>
    <t>Lenovo</t>
  </si>
  <si>
    <t>Legion Phone Duel</t>
  </si>
  <si>
    <t>Fairphone</t>
  </si>
  <si>
    <t>3 Plus</t>
  </si>
  <si>
    <t>iPhone 11</t>
  </si>
  <si>
    <t>Galaxy A42 5G</t>
  </si>
  <si>
    <t>iPhone SE</t>
  </si>
  <si>
    <t>iPhone XR</t>
  </si>
  <si>
    <t>iPhone 12 Pro</t>
  </si>
  <si>
    <t>Nokia 3.4</t>
  </si>
  <si>
    <t>Motorola Razr 5G</t>
  </si>
  <si>
    <t>Mi 10T</t>
  </si>
  <si>
    <t>8T</t>
  </si>
  <si>
    <t>Sony</t>
  </si>
  <si>
    <t>Sony Xperia 5 II</t>
  </si>
  <si>
    <t>Huawei</t>
  </si>
  <si>
    <t>P Smart 2021</t>
  </si>
  <si>
    <t>Nokia 2.4</t>
  </si>
  <si>
    <t>Galaxy S20 FE</t>
  </si>
  <si>
    <t>Nord</t>
  </si>
  <si>
    <t>Nokia 8.3</t>
  </si>
  <si>
    <t>INSERT INTO</t>
  </si>
  <si>
    <t>tabelnavn</t>
  </si>
  <si>
    <t>VALUES</t>
  </si>
  <si>
    <t>system</t>
  </si>
  <si>
    <t>Galaxy Z Fold2 5G</t>
  </si>
  <si>
    <t>Moto G9 Play</t>
  </si>
  <si>
    <t>Galaxy Z Flip 5G</t>
  </si>
  <si>
    <t>Galaxy Note20</t>
  </si>
  <si>
    <t>Galaxy Note20 Ultra</t>
  </si>
  <si>
    <t>RAM</t>
  </si>
  <si>
    <t>Lenovo IdeaPad Gaming 3 15ARH05</t>
  </si>
  <si>
    <t>Windows</t>
  </si>
  <si>
    <t>productName</t>
  </si>
  <si>
    <t>price</t>
  </si>
  <si>
    <t>brand</t>
  </si>
  <si>
    <t>screenSize</t>
  </si>
  <si>
    <t>kindOfMemory</t>
  </si>
  <si>
    <t>memory</t>
  </si>
  <si>
    <t>batteryLife</t>
  </si>
  <si>
    <t>speed</t>
  </si>
  <si>
    <t>maxSpeed</t>
  </si>
  <si>
    <t>productCode</t>
  </si>
  <si>
    <t>color</t>
  </si>
  <si>
    <t>product</t>
  </si>
  <si>
    <t>Laptop</t>
  </si>
  <si>
    <t>Microsoft Surface Laptop 4</t>
  </si>
  <si>
    <t>SSD</t>
  </si>
  <si>
    <t>Lenovo Ideapad 82H7002EMX</t>
  </si>
  <si>
    <t>Lenovo Ideapad 82KT0015MX</t>
  </si>
  <si>
    <t>IdeaPad Flex 5 14ITL05</t>
  </si>
  <si>
    <t>Lenovo Yoga 82BG004LMX</t>
  </si>
  <si>
    <t>Lenovo Yoga 82EV0059MX</t>
  </si>
  <si>
    <t>Lenovo IdeaPad 3 81WC00APMX</t>
  </si>
  <si>
    <t>Lenovo Ideapad 82H9004HMX</t>
  </si>
  <si>
    <t>Acer Aspire 3 15,6"</t>
  </si>
  <si>
    <t>Asus ZenBook 14 UX425</t>
  </si>
  <si>
    <t>Lenovo Ideapad 82KV0007MX</t>
  </si>
  <si>
    <t>Lenovo Ideapad 82H9000MMX</t>
  </si>
  <si>
    <t>IdeaPad 5 Pro 14ACN6</t>
  </si>
  <si>
    <t>Lenovo IdeaPad 3 14IML05</t>
  </si>
  <si>
    <t>Lenovo IdeaPad 3 14ADA05</t>
  </si>
  <si>
    <t>HP Laptop 14-cf2826no</t>
  </si>
  <si>
    <t>Lenovo IdeaPad 82FG0060MX</t>
  </si>
  <si>
    <t>IdeaPad Flex 5 14ALC05</t>
  </si>
  <si>
    <t>Lenovo Yoga 82BH009DMX</t>
  </si>
  <si>
    <t>Lenovo Yoga 82BG006VMX</t>
  </si>
  <si>
    <t>Lenovo IdeaPad 82FG00JAMX</t>
  </si>
  <si>
    <t>Lenovo Yoga 82BH0086MX</t>
  </si>
  <si>
    <t>Acer Swift 3</t>
  </si>
  <si>
    <t>HP ProBook G8</t>
  </si>
  <si>
    <t>HP EliteBook 840</t>
  </si>
  <si>
    <t>Lenovo Legion 5 15ARH05H</t>
  </si>
  <si>
    <t>Lenovo Legion 5 17ARH05H</t>
  </si>
  <si>
    <t>Lenovo Legion 7 16ACHG6</t>
  </si>
  <si>
    <t>Lenovo Legion 5 15ACH6H</t>
  </si>
  <si>
    <t>Lenovo Legion 5 17ACH6H</t>
  </si>
  <si>
    <t>Lenovo Legion 5 Pro 16ACH6H</t>
  </si>
  <si>
    <t>HP Pavilion 17-cd1814no</t>
  </si>
  <si>
    <t>Lenovo 4053065</t>
  </si>
  <si>
    <t>HP Pavilion 15-ec1815no</t>
  </si>
  <si>
    <t>HP Pavilion 15-ec1818no</t>
  </si>
  <si>
    <t>HP Pavilion 15-ec1816no</t>
  </si>
  <si>
    <t>Acer Nitro 5 gaming laptop</t>
  </si>
  <si>
    <t>Asus ROG Zephyrus</t>
  </si>
  <si>
    <t>Asus TUF Gaming</t>
  </si>
  <si>
    <t>Acer Predator Helios 300</t>
  </si>
  <si>
    <t>Acer 3846388</t>
  </si>
  <si>
    <t>Asus ZenBook 14 BX425</t>
  </si>
  <si>
    <t>Lenovo 20RR0007MX</t>
  </si>
  <si>
    <t>Lenovo 4004413</t>
  </si>
  <si>
    <t>Lenovo 4004418</t>
  </si>
  <si>
    <t>Lenovo 4004417</t>
  </si>
  <si>
    <t>Lenovo 4004416</t>
  </si>
  <si>
    <t>Lenovo 4004412</t>
  </si>
  <si>
    <t>Lenovo 4032315</t>
  </si>
  <si>
    <t>Lenovo 4032026</t>
  </si>
  <si>
    <t>Lenovo 4032028</t>
  </si>
  <si>
    <t>Lenovo 4032027</t>
  </si>
  <si>
    <t>Lenovo 20VD008NMX</t>
  </si>
  <si>
    <t>Lenovo 20VD008QMX</t>
  </si>
  <si>
    <t>Lenovo 20VD008RMX</t>
  </si>
  <si>
    <t>Acer 3900918</t>
  </si>
  <si>
    <t>Acer 3900951</t>
  </si>
  <si>
    <t>Lenovo 82A3002YMX</t>
  </si>
  <si>
    <t>Matebook X 2020</t>
  </si>
  <si>
    <t>Lenovo 20T00051MX</t>
  </si>
  <si>
    <t>Lenovo 20S00067MX</t>
  </si>
  <si>
    <t>Lenovo 20R4003FMX</t>
  </si>
  <si>
    <t>Lenovo 20T00050MX</t>
  </si>
  <si>
    <t>Lenovo 81LL00JLMX</t>
  </si>
  <si>
    <t>MateBook 14 2020</t>
  </si>
  <si>
    <t>Asus ZenBook 14 UM425</t>
  </si>
  <si>
    <t>Galaxy Book Ion 13</t>
  </si>
  <si>
    <t>Lenovo 3856328</t>
  </si>
  <si>
    <t>Lenovo 82C70007MX</t>
  </si>
  <si>
    <t>Lenovo ThinkBook 14</t>
  </si>
  <si>
    <t>name</t>
  </si>
  <si>
    <t>short_desc</t>
  </si>
  <si>
    <t>long_desc</t>
  </si>
  <si>
    <t>image</t>
  </si>
  <si>
    <t>storage</t>
  </si>
  <si>
    <t>5.4</t>
  </si>
  <si>
    <t>Blue</t>
  </si>
  <si>
    <t>Gray</t>
  </si>
  <si>
    <t>Green</t>
  </si>
  <si>
    <t>Gold</t>
  </si>
  <si>
    <t>White</t>
  </si>
  <si>
    <t>Red</t>
  </si>
  <si>
    <t>Silver</t>
  </si>
  <si>
    <t>Copper</t>
  </si>
  <si>
    <t>Purple</t>
  </si>
  <si>
    <t>Pink</t>
  </si>
  <si>
    <t>Black</t>
  </si>
  <si>
    <t>Orange</t>
  </si>
  <si>
    <t>operatingsystem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</si>
</sst>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3" fontId="0" fillId="0" borderId="0" xfId="0" applyNumberFormat="1"/>
    <xf numFmtId="16" fontId="0" fillId="0" borderId="0" xfId="0" applyNumberFormat="1"/>
    <xf numFmtId="0" fontId="1" fillId="0" borderId="0" xfId="0" applyFo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607C3-4141-4A92-A129-86ED49772D53}">
  <dimension ref="A1:L201"/>
  <sheetViews>
    <sheetView zoomScale="80" zoomScaleNormal="80" workbookViewId="0">
      <selection activeCell="J1" sqref="J1:J1048576"/>
    </sheetView>
  </sheetViews>
  <sheetFormatPr defaultColWidth="11.5546875" defaultRowHeight="14.4" x14ac:dyDescent="0.3"/>
  <cols>
    <col min="1" max="1" width="20.77734375" customWidth="1"/>
    <col min="2" max="2" width="16.77734375" bestFit="1" customWidth="1"/>
    <col min="6" max="6" width="16.21875" bestFit="1" customWidth="1"/>
    <col min="7" max="7" width="16.109375" customWidth="1"/>
    <col min="8" max="8" width="17.33203125" customWidth="1"/>
    <col min="9" max="9" width="13.109375" customWidth="1"/>
    <col min="10" max="10" width="17.109375" bestFit="1" customWidth="1"/>
    <col min="12" max="12" width="16.21875" customWidth="1"/>
  </cols>
  <sheetData>
    <row r="1" spans="1:12" x14ac:dyDescent="0.3">
      <c r="A1" s="3" t="s">
        <v>69</v>
      </c>
      <c r="B1" s="3" t="s">
        <v>151</v>
      </c>
      <c r="C1" s="3" t="s">
        <v>68</v>
      </c>
      <c r="D1" s="3" t="s">
        <v>77</v>
      </c>
      <c r="E1" s="3" t="s">
        <v>169</v>
      </c>
      <c r="F1" s="3" t="s">
        <v>155</v>
      </c>
      <c r="G1" s="3" t="s">
        <v>152</v>
      </c>
      <c r="H1" s="3" t="s">
        <v>153</v>
      </c>
      <c r="I1" s="3" t="s">
        <v>154</v>
      </c>
      <c r="J1" s="3" t="s">
        <v>76</v>
      </c>
      <c r="L1" s="3" t="s">
        <v>154</v>
      </c>
    </row>
    <row r="2" spans="1:12" x14ac:dyDescent="0.3">
      <c r="A2" t="s">
        <v>0</v>
      </c>
      <c r="B2" t="s">
        <v>1</v>
      </c>
      <c r="C2" s="1">
        <v>8790</v>
      </c>
      <c r="D2" t="s">
        <v>165</v>
      </c>
      <c r="E2" t="s">
        <v>2</v>
      </c>
      <c r="F2">
        <v>64</v>
      </c>
      <c r="G2" t="str">
        <f>"The is the new " &amp; B2 &amp; " from " &amp; A2 &amp; "."</f>
        <v>The is the new iPhone 12 from Apple.</v>
      </c>
      <c r="H2" t="str">
        <f>"The " &amp; B2 &amp; " from "&amp; A2&amp;", which costs " &amp; C2 &amp; "kr, is in the lovely color of " &amp; D2 &amp; "." &amp; " It runs on " &amp; E2 &amp; " and has " &amp;F2&amp; "GB of storage."</f>
        <v>The iPhone 12 from Apple, which costs 8790kr, is in the lovely color of Purple. It runs on iOS and has 64GB of storage.</v>
      </c>
      <c r="I2" t="str">
        <f t="shared" ref="I2:I33" si="0">L2&amp;".png"</f>
        <v>1.png</v>
      </c>
      <c r="J2">
        <v>313219</v>
      </c>
      <c r="L2">
        <v>1</v>
      </c>
    </row>
    <row r="3" spans="1:12" x14ac:dyDescent="0.3">
      <c r="A3" t="s">
        <v>0</v>
      </c>
      <c r="B3" t="s">
        <v>3</v>
      </c>
      <c r="C3" s="1">
        <v>7890</v>
      </c>
      <c r="D3" t="s">
        <v>165</v>
      </c>
      <c r="E3" t="s">
        <v>2</v>
      </c>
      <c r="F3">
        <v>64</v>
      </c>
      <c r="G3" t="str">
        <f t="shared" ref="G3:G66" si="1">"The is the new " &amp; B3 &amp; " from " &amp; A3 &amp; "."</f>
        <v>The is the new iPhone 12 mini from Apple.</v>
      </c>
      <c r="H3" t="str">
        <f t="shared" ref="H3:H66" si="2">"The " &amp; B3 &amp; " from "&amp; A3&amp;", which costs " &amp; C3 &amp; "kr, is in the lovely color of " &amp; D3 &amp; "." &amp; " It runs on " &amp; E3 &amp; " and has " &amp;F3&amp; "GB of storage."</f>
        <v>The iPhone 12 mini from Apple, which costs 7890kr, is in the lovely color of Purple. It runs on iOS and has 64GB of storage.</v>
      </c>
      <c r="I3" t="str">
        <f t="shared" si="0"/>
        <v>2.png</v>
      </c>
      <c r="J3">
        <v>313218</v>
      </c>
      <c r="L3">
        <v>2</v>
      </c>
    </row>
    <row r="4" spans="1:12" x14ac:dyDescent="0.3">
      <c r="A4" t="s">
        <v>0</v>
      </c>
      <c r="B4" t="s">
        <v>3</v>
      </c>
      <c r="C4" s="1">
        <v>8590</v>
      </c>
      <c r="D4" t="s">
        <v>165</v>
      </c>
      <c r="E4" t="s">
        <v>2</v>
      </c>
      <c r="F4">
        <v>128</v>
      </c>
      <c r="G4" t="str">
        <f t="shared" si="1"/>
        <v>The is the new iPhone 12 mini from Apple.</v>
      </c>
      <c r="H4" t="str">
        <f t="shared" si="2"/>
        <v>The iPhone 12 mini from Apple, which costs 8590kr, is in the lovely color of Purple. It runs on iOS and has 128GB of storage.</v>
      </c>
      <c r="I4" t="str">
        <f t="shared" si="0"/>
        <v>3.png</v>
      </c>
      <c r="J4">
        <v>313217</v>
      </c>
      <c r="L4">
        <v>3</v>
      </c>
    </row>
    <row r="5" spans="1:12" x14ac:dyDescent="0.3">
      <c r="A5" t="s">
        <v>0</v>
      </c>
      <c r="B5" t="s">
        <v>1</v>
      </c>
      <c r="C5" s="1">
        <v>9590</v>
      </c>
      <c r="D5" t="s">
        <v>165</v>
      </c>
      <c r="E5" t="s">
        <v>2</v>
      </c>
      <c r="F5">
        <v>128</v>
      </c>
      <c r="G5" t="str">
        <f t="shared" si="1"/>
        <v>The is the new iPhone 12 from Apple.</v>
      </c>
      <c r="H5" t="str">
        <f t="shared" si="2"/>
        <v>The iPhone 12 from Apple, which costs 9590kr, is in the lovely color of Purple. It runs on iOS and has 128GB of storage.</v>
      </c>
      <c r="I5" t="str">
        <f t="shared" si="0"/>
        <v>4.png</v>
      </c>
      <c r="J5">
        <v>313212</v>
      </c>
      <c r="L5">
        <v>4</v>
      </c>
    </row>
    <row r="6" spans="1:12" x14ac:dyDescent="0.3">
      <c r="A6" t="s">
        <v>0</v>
      </c>
      <c r="B6" t="s">
        <v>3</v>
      </c>
      <c r="C6" s="1">
        <v>9790</v>
      </c>
      <c r="D6" t="s">
        <v>165</v>
      </c>
      <c r="E6" t="s">
        <v>2</v>
      </c>
      <c r="F6">
        <v>256</v>
      </c>
      <c r="G6" t="str">
        <f t="shared" si="1"/>
        <v>The is the new iPhone 12 mini from Apple.</v>
      </c>
      <c r="H6" t="str">
        <f t="shared" si="2"/>
        <v>The iPhone 12 mini from Apple, which costs 9790kr, is in the lovely color of Purple. It runs on iOS and has 256GB of storage.</v>
      </c>
      <c r="I6" t="str">
        <f t="shared" si="0"/>
        <v>5.png</v>
      </c>
      <c r="J6">
        <v>313214</v>
      </c>
      <c r="L6">
        <v>5</v>
      </c>
    </row>
    <row r="7" spans="1:12" x14ac:dyDescent="0.3">
      <c r="A7" t="s">
        <v>0</v>
      </c>
      <c r="B7" t="s">
        <v>1</v>
      </c>
      <c r="C7" s="1">
        <v>10890</v>
      </c>
      <c r="D7" t="s">
        <v>165</v>
      </c>
      <c r="E7" t="s">
        <v>2</v>
      </c>
      <c r="F7">
        <v>256</v>
      </c>
      <c r="G7" t="str">
        <f t="shared" si="1"/>
        <v>The is the new iPhone 12 from Apple.</v>
      </c>
      <c r="H7" t="str">
        <f t="shared" si="2"/>
        <v>The iPhone 12 from Apple, which costs 10890kr, is in the lovely color of Purple. It runs on iOS and has 256GB of storage.</v>
      </c>
      <c r="I7" t="str">
        <f t="shared" si="0"/>
        <v>6.png</v>
      </c>
      <c r="J7">
        <v>313216</v>
      </c>
      <c r="L7">
        <v>6</v>
      </c>
    </row>
    <row r="8" spans="1:12" x14ac:dyDescent="0.3">
      <c r="A8" t="s">
        <v>4</v>
      </c>
      <c r="B8">
        <v>9</v>
      </c>
      <c r="C8" s="1">
        <v>7890</v>
      </c>
      <c r="D8" t="s">
        <v>167</v>
      </c>
      <c r="E8" t="s">
        <v>5</v>
      </c>
      <c r="F8">
        <v>128</v>
      </c>
      <c r="G8" t="str">
        <f t="shared" si="1"/>
        <v>The is the new 9 from OnePlus.</v>
      </c>
      <c r="H8" t="str">
        <f t="shared" si="2"/>
        <v>The 9 from OnePlus, which costs 7890kr, is in the lovely color of Black. It runs on Android and has 128GB of storage.</v>
      </c>
      <c r="I8" t="str">
        <f t="shared" si="0"/>
        <v>7.png</v>
      </c>
      <c r="J8">
        <v>296619</v>
      </c>
      <c r="L8">
        <v>7</v>
      </c>
    </row>
    <row r="9" spans="1:12" x14ac:dyDescent="0.3">
      <c r="A9" t="s">
        <v>4</v>
      </c>
      <c r="B9">
        <v>9</v>
      </c>
      <c r="C9" s="1">
        <v>7890</v>
      </c>
      <c r="D9" t="s">
        <v>157</v>
      </c>
      <c r="E9" t="s">
        <v>5</v>
      </c>
      <c r="F9">
        <v>128</v>
      </c>
      <c r="G9" t="str">
        <f t="shared" si="1"/>
        <v>The is the new 9 from OnePlus.</v>
      </c>
      <c r="H9" t="str">
        <f t="shared" si="2"/>
        <v>The 9 from OnePlus, which costs 7890kr, is in the lovely color of Blue. It runs on Android and has 128GB of storage.</v>
      </c>
      <c r="I9" t="str">
        <f t="shared" si="0"/>
        <v>8.png</v>
      </c>
      <c r="J9">
        <v>296622</v>
      </c>
      <c r="L9">
        <v>8</v>
      </c>
    </row>
    <row r="10" spans="1:12" x14ac:dyDescent="0.3">
      <c r="A10" t="s">
        <v>4</v>
      </c>
      <c r="B10">
        <v>9</v>
      </c>
      <c r="C10" s="1">
        <v>8890</v>
      </c>
      <c r="D10" t="s">
        <v>165</v>
      </c>
      <c r="E10" t="s">
        <v>5</v>
      </c>
      <c r="F10">
        <v>256</v>
      </c>
      <c r="G10" t="str">
        <f t="shared" si="1"/>
        <v>The is the new 9 from OnePlus.</v>
      </c>
      <c r="H10" t="str">
        <f t="shared" si="2"/>
        <v>The 9 from OnePlus, which costs 8890kr, is in the lovely color of Purple. It runs on Android and has 256GB of storage.</v>
      </c>
      <c r="I10" t="str">
        <f t="shared" si="0"/>
        <v>9.png</v>
      </c>
      <c r="J10">
        <v>296617</v>
      </c>
      <c r="L10">
        <v>9</v>
      </c>
    </row>
    <row r="11" spans="1:12" x14ac:dyDescent="0.3">
      <c r="A11" t="s">
        <v>4</v>
      </c>
      <c r="B11">
        <v>9</v>
      </c>
      <c r="C11" s="1">
        <v>8890</v>
      </c>
      <c r="D11" t="s">
        <v>167</v>
      </c>
      <c r="E11" t="s">
        <v>5</v>
      </c>
      <c r="F11">
        <v>256</v>
      </c>
      <c r="G11" t="str">
        <f t="shared" si="1"/>
        <v>The is the new 9 from OnePlus.</v>
      </c>
      <c r="H11" t="str">
        <f t="shared" si="2"/>
        <v>The 9 from OnePlus, which costs 8890kr, is in the lovely color of Black. It runs on Android and has 256GB of storage.</v>
      </c>
      <c r="I11" t="str">
        <f t="shared" si="0"/>
        <v>10.png</v>
      </c>
      <c r="J11">
        <v>296625</v>
      </c>
      <c r="L11">
        <v>10</v>
      </c>
    </row>
    <row r="12" spans="1:12" x14ac:dyDescent="0.3">
      <c r="A12" t="s">
        <v>6</v>
      </c>
      <c r="B12" t="s">
        <v>7</v>
      </c>
      <c r="C12" s="1">
        <v>1299</v>
      </c>
      <c r="D12" t="s">
        <v>157</v>
      </c>
      <c r="E12" t="s">
        <v>5</v>
      </c>
      <c r="F12">
        <v>32</v>
      </c>
      <c r="G12" t="str">
        <f t="shared" si="1"/>
        <v>The is the new Moto E7i Power from Motorola.</v>
      </c>
      <c r="H12" t="str">
        <f t="shared" si="2"/>
        <v>The Moto E7i Power from Motorola, which costs 1299kr, is in the lovely color of Blue. It runs on Android and has 32GB of storage.</v>
      </c>
      <c r="I12" t="str">
        <f t="shared" si="0"/>
        <v>11.png</v>
      </c>
      <c r="J12">
        <v>278827</v>
      </c>
      <c r="L12">
        <v>11</v>
      </c>
    </row>
    <row r="13" spans="1:12" x14ac:dyDescent="0.3">
      <c r="A13" t="s">
        <v>6</v>
      </c>
      <c r="B13" t="s">
        <v>8</v>
      </c>
      <c r="C13" s="1">
        <v>4999</v>
      </c>
      <c r="D13" t="s">
        <v>161</v>
      </c>
      <c r="E13" t="s">
        <v>5</v>
      </c>
      <c r="F13">
        <v>128</v>
      </c>
      <c r="G13" t="str">
        <f t="shared" si="1"/>
        <v>The is the new Moto G100 from Motorola.</v>
      </c>
      <c r="H13" t="str">
        <f t="shared" si="2"/>
        <v>The Moto G100 from Motorola, which costs 4999kr, is in the lovely color of White. It runs on Android and has 128GB of storage.</v>
      </c>
      <c r="I13" t="str">
        <f t="shared" si="0"/>
        <v>12.png</v>
      </c>
      <c r="J13">
        <v>280906</v>
      </c>
      <c r="L13">
        <v>12</v>
      </c>
    </row>
    <row r="14" spans="1:12" x14ac:dyDescent="0.3">
      <c r="A14" t="s">
        <v>6</v>
      </c>
      <c r="B14" t="s">
        <v>8</v>
      </c>
      <c r="C14" s="1">
        <v>4999</v>
      </c>
      <c r="D14" t="s">
        <v>157</v>
      </c>
      <c r="E14" t="s">
        <v>5</v>
      </c>
      <c r="F14">
        <v>128</v>
      </c>
      <c r="G14" t="str">
        <f t="shared" si="1"/>
        <v>The is the new Moto G100 from Motorola.</v>
      </c>
      <c r="H14" t="str">
        <f t="shared" si="2"/>
        <v>The Moto G100 from Motorola, which costs 4999kr, is in the lovely color of Blue. It runs on Android and has 128GB of storage.</v>
      </c>
      <c r="I14" t="str">
        <f t="shared" si="0"/>
        <v>13.png</v>
      </c>
      <c r="J14">
        <v>280908</v>
      </c>
      <c r="L14">
        <v>13</v>
      </c>
    </row>
    <row r="15" spans="1:12" x14ac:dyDescent="0.3">
      <c r="A15" t="s">
        <v>4</v>
      </c>
      <c r="B15" t="s">
        <v>9</v>
      </c>
      <c r="C15" s="1">
        <v>9890</v>
      </c>
      <c r="D15" t="s">
        <v>167</v>
      </c>
      <c r="E15" t="s">
        <v>5</v>
      </c>
      <c r="F15">
        <v>128</v>
      </c>
      <c r="G15" t="str">
        <f t="shared" si="1"/>
        <v>The is the new 9 Pro from OnePlus.</v>
      </c>
      <c r="H15" t="str">
        <f t="shared" si="2"/>
        <v>The 9 Pro from OnePlus, which costs 9890kr, is in the lovely color of Black. It runs on Android and has 128GB of storage.</v>
      </c>
      <c r="I15" t="str">
        <f t="shared" si="0"/>
        <v>14.png</v>
      </c>
      <c r="J15">
        <v>296620</v>
      </c>
      <c r="L15">
        <v>14</v>
      </c>
    </row>
    <row r="16" spans="1:12" x14ac:dyDescent="0.3">
      <c r="A16" t="s">
        <v>4</v>
      </c>
      <c r="B16" t="s">
        <v>9</v>
      </c>
      <c r="C16" s="1">
        <v>9890</v>
      </c>
      <c r="D16" t="s">
        <v>163</v>
      </c>
      <c r="E16" t="s">
        <v>5</v>
      </c>
      <c r="F16">
        <v>128</v>
      </c>
      <c r="G16" t="str">
        <f t="shared" si="1"/>
        <v>The is the new 9 Pro from OnePlus.</v>
      </c>
      <c r="H16" t="str">
        <f t="shared" si="2"/>
        <v>The 9 Pro from OnePlus, which costs 9890kr, is in the lovely color of Silver. It runs on Android and has 128GB of storage.</v>
      </c>
      <c r="I16" t="str">
        <f t="shared" si="0"/>
        <v>15.png</v>
      </c>
      <c r="J16">
        <v>296623</v>
      </c>
      <c r="L16">
        <v>15</v>
      </c>
    </row>
    <row r="17" spans="1:12" x14ac:dyDescent="0.3">
      <c r="A17" t="s">
        <v>4</v>
      </c>
      <c r="B17" t="s">
        <v>9</v>
      </c>
      <c r="C17" s="1">
        <v>9890</v>
      </c>
      <c r="D17" t="s">
        <v>159</v>
      </c>
      <c r="E17" t="s">
        <v>5</v>
      </c>
      <c r="F17">
        <v>128</v>
      </c>
      <c r="G17" t="str">
        <f t="shared" si="1"/>
        <v>The is the new 9 Pro from OnePlus.</v>
      </c>
      <c r="H17" t="str">
        <f t="shared" si="2"/>
        <v>The 9 Pro from OnePlus, which costs 9890kr, is in the lovely color of Green. It runs on Android and has 128GB of storage.</v>
      </c>
      <c r="I17" t="str">
        <f t="shared" si="0"/>
        <v>16.png</v>
      </c>
      <c r="J17">
        <v>296624</v>
      </c>
      <c r="L17">
        <v>16</v>
      </c>
    </row>
    <row r="18" spans="1:12" x14ac:dyDescent="0.3">
      <c r="A18" t="s">
        <v>4</v>
      </c>
      <c r="B18" t="s">
        <v>9</v>
      </c>
      <c r="C18" s="1">
        <v>10890</v>
      </c>
      <c r="D18" t="s">
        <v>167</v>
      </c>
      <c r="E18" t="s">
        <v>5</v>
      </c>
      <c r="F18">
        <v>256</v>
      </c>
      <c r="G18" t="str">
        <f t="shared" si="1"/>
        <v>The is the new 9 Pro from OnePlus.</v>
      </c>
      <c r="H18" t="str">
        <f t="shared" si="2"/>
        <v>The 9 Pro from OnePlus, which costs 10890kr, is in the lovely color of Black. It runs on Android and has 256GB of storage.</v>
      </c>
      <c r="I18" t="str">
        <f t="shared" si="0"/>
        <v>17.png</v>
      </c>
      <c r="J18">
        <v>296618</v>
      </c>
      <c r="L18">
        <v>17</v>
      </c>
    </row>
    <row r="19" spans="1:12" x14ac:dyDescent="0.3">
      <c r="A19" t="s">
        <v>4</v>
      </c>
      <c r="B19" t="s">
        <v>9</v>
      </c>
      <c r="C19" s="1">
        <v>10890</v>
      </c>
      <c r="D19" t="s">
        <v>159</v>
      </c>
      <c r="E19" t="s">
        <v>5</v>
      </c>
      <c r="F19">
        <v>256</v>
      </c>
      <c r="G19" t="str">
        <f t="shared" si="1"/>
        <v>The is the new 9 Pro from OnePlus.</v>
      </c>
      <c r="H19" t="str">
        <f t="shared" si="2"/>
        <v>The 9 Pro from OnePlus, which costs 10890kr, is in the lovely color of Green. It runs on Android and has 256GB of storage.</v>
      </c>
      <c r="I19" t="str">
        <f t="shared" si="0"/>
        <v>18.png</v>
      </c>
      <c r="J19">
        <v>296621</v>
      </c>
      <c r="L19">
        <v>18</v>
      </c>
    </row>
    <row r="20" spans="1:12" x14ac:dyDescent="0.3">
      <c r="A20" t="s">
        <v>10</v>
      </c>
      <c r="B20" t="s">
        <v>11</v>
      </c>
      <c r="C20" s="1">
        <v>8690</v>
      </c>
      <c r="D20" t="s">
        <v>167</v>
      </c>
      <c r="E20" t="s">
        <v>5</v>
      </c>
      <c r="F20">
        <v>256</v>
      </c>
      <c r="G20" t="str">
        <f t="shared" si="1"/>
        <v>The is the new Mi 11 from Xiaomi.</v>
      </c>
      <c r="H20" t="str">
        <f t="shared" si="2"/>
        <v>The Mi 11 from Xiaomi, which costs 8690kr, is in the lovely color of Black. It runs on Android and has 256GB of storage.</v>
      </c>
      <c r="I20" t="str">
        <f t="shared" si="0"/>
        <v>19.png</v>
      </c>
      <c r="J20">
        <v>294363</v>
      </c>
      <c r="L20">
        <v>19</v>
      </c>
    </row>
    <row r="21" spans="1:12" x14ac:dyDescent="0.3">
      <c r="A21" t="s">
        <v>10</v>
      </c>
      <c r="B21" t="s">
        <v>11</v>
      </c>
      <c r="C21" s="1">
        <v>8690</v>
      </c>
      <c r="D21" t="s">
        <v>157</v>
      </c>
      <c r="E21" t="s">
        <v>5</v>
      </c>
      <c r="F21">
        <v>256</v>
      </c>
      <c r="G21" t="str">
        <f t="shared" si="1"/>
        <v>The is the new Mi 11 from Xiaomi.</v>
      </c>
      <c r="H21" t="str">
        <f t="shared" si="2"/>
        <v>The Mi 11 from Xiaomi, which costs 8690kr, is in the lovely color of Blue. It runs on Android and has 256GB of storage.</v>
      </c>
      <c r="I21" t="str">
        <f t="shared" si="0"/>
        <v>20.png</v>
      </c>
      <c r="J21">
        <v>294366</v>
      </c>
      <c r="L21">
        <v>20</v>
      </c>
    </row>
    <row r="22" spans="1:12" x14ac:dyDescent="0.3">
      <c r="A22" t="s">
        <v>6</v>
      </c>
      <c r="B22" t="s">
        <v>12</v>
      </c>
      <c r="C22" s="1">
        <v>1999</v>
      </c>
      <c r="D22" t="s">
        <v>161</v>
      </c>
      <c r="E22" t="s">
        <v>5</v>
      </c>
      <c r="F22">
        <v>128</v>
      </c>
      <c r="G22" t="str">
        <f t="shared" si="1"/>
        <v>The is the new Moto G30 from Motorola.</v>
      </c>
      <c r="H22" t="str">
        <f t="shared" si="2"/>
        <v>The Moto G30 from Motorola, which costs 1999kr, is in the lovely color of White. It runs on Android and has 128GB of storage.</v>
      </c>
      <c r="I22" t="str">
        <f t="shared" si="0"/>
        <v>21.png</v>
      </c>
      <c r="J22">
        <v>278826</v>
      </c>
      <c r="L22">
        <v>21</v>
      </c>
    </row>
    <row r="23" spans="1:12" x14ac:dyDescent="0.3">
      <c r="A23" t="s">
        <v>6</v>
      </c>
      <c r="B23" t="s">
        <v>12</v>
      </c>
      <c r="C23" s="1">
        <v>1999</v>
      </c>
      <c r="D23" t="s">
        <v>167</v>
      </c>
      <c r="E23" t="s">
        <v>5</v>
      </c>
      <c r="F23">
        <v>128</v>
      </c>
      <c r="G23" t="str">
        <f t="shared" si="1"/>
        <v>The is the new Moto G30 from Motorola.</v>
      </c>
      <c r="H23" t="str">
        <f t="shared" si="2"/>
        <v>The Moto G30 from Motorola, which costs 1999kr, is in the lovely color of Black. It runs on Android and has 128GB of storage.</v>
      </c>
      <c r="I23" t="str">
        <f t="shared" si="0"/>
        <v>22.png</v>
      </c>
      <c r="J23">
        <v>278829</v>
      </c>
      <c r="L23">
        <v>22</v>
      </c>
    </row>
    <row r="24" spans="1:12" x14ac:dyDescent="0.3">
      <c r="A24" t="s">
        <v>6</v>
      </c>
      <c r="B24" t="s">
        <v>13</v>
      </c>
      <c r="C24" s="1">
        <v>999</v>
      </c>
      <c r="D24" t="s">
        <v>167</v>
      </c>
      <c r="E24" t="s">
        <v>5</v>
      </c>
      <c r="F24">
        <v>32</v>
      </c>
      <c r="G24" t="str">
        <f t="shared" si="1"/>
        <v>The is the new Moto E6i from Motorola.</v>
      </c>
      <c r="H24" t="str">
        <f t="shared" si="2"/>
        <v>The Moto E6i from Motorola, which costs 999kr, is in the lovely color of Black. It runs on Android and has 32GB of storage.</v>
      </c>
      <c r="I24" t="str">
        <f t="shared" si="0"/>
        <v>23.png</v>
      </c>
      <c r="J24">
        <v>278828</v>
      </c>
      <c r="L24">
        <v>23</v>
      </c>
    </row>
    <row r="25" spans="1:12" x14ac:dyDescent="0.3">
      <c r="A25" t="s">
        <v>14</v>
      </c>
      <c r="B25" t="s">
        <v>15</v>
      </c>
      <c r="C25" s="1">
        <v>3890</v>
      </c>
      <c r="D25" t="s">
        <v>167</v>
      </c>
      <c r="E25" t="s">
        <v>5</v>
      </c>
      <c r="F25">
        <v>128</v>
      </c>
      <c r="G25" t="str">
        <f t="shared" si="1"/>
        <v>The is the new Galaxy A52 4G from Samsung.</v>
      </c>
      <c r="H25" t="str">
        <f t="shared" si="2"/>
        <v>The Galaxy A52 4G from Samsung, which costs 3890kr, is in the lovely color of Black. It runs on Android and has 128GB of storage.</v>
      </c>
      <c r="I25" t="str">
        <f t="shared" si="0"/>
        <v>24.png</v>
      </c>
      <c r="J25">
        <v>298312</v>
      </c>
      <c r="L25">
        <v>24</v>
      </c>
    </row>
    <row r="26" spans="1:12" x14ac:dyDescent="0.3">
      <c r="A26" t="s">
        <v>14</v>
      </c>
      <c r="B26" t="s">
        <v>15</v>
      </c>
      <c r="C26" s="1">
        <v>3890</v>
      </c>
      <c r="D26" t="s">
        <v>161</v>
      </c>
      <c r="E26" t="s">
        <v>5</v>
      </c>
      <c r="F26">
        <v>128</v>
      </c>
      <c r="G26" t="str">
        <f t="shared" si="1"/>
        <v>The is the new Galaxy A52 4G from Samsung.</v>
      </c>
      <c r="H26" t="str">
        <f t="shared" si="2"/>
        <v>The Galaxy A52 4G from Samsung, which costs 3890kr, is in the lovely color of White. It runs on Android and has 128GB of storage.</v>
      </c>
      <c r="I26" t="str">
        <f t="shared" si="0"/>
        <v>25.png</v>
      </c>
      <c r="J26">
        <v>298309</v>
      </c>
      <c r="L26">
        <v>25</v>
      </c>
    </row>
    <row r="27" spans="1:12" x14ac:dyDescent="0.3">
      <c r="A27" t="s">
        <v>14</v>
      </c>
      <c r="B27" t="s">
        <v>15</v>
      </c>
      <c r="C27" s="1">
        <v>3890</v>
      </c>
      <c r="D27" t="s">
        <v>165</v>
      </c>
      <c r="E27" t="s">
        <v>5</v>
      </c>
      <c r="F27">
        <v>128</v>
      </c>
      <c r="G27" t="str">
        <f t="shared" si="1"/>
        <v>The is the new Galaxy A52 4G from Samsung.</v>
      </c>
      <c r="H27" t="str">
        <f t="shared" si="2"/>
        <v>The Galaxy A52 4G from Samsung, which costs 3890kr, is in the lovely color of Purple. It runs on Android and has 128GB of storage.</v>
      </c>
      <c r="I27" t="str">
        <f t="shared" si="0"/>
        <v>26.png</v>
      </c>
      <c r="J27">
        <v>298316</v>
      </c>
      <c r="L27">
        <v>26</v>
      </c>
    </row>
    <row r="28" spans="1:12" x14ac:dyDescent="0.3">
      <c r="A28" t="s">
        <v>14</v>
      </c>
      <c r="B28" t="s">
        <v>15</v>
      </c>
      <c r="C28" s="1">
        <v>3890</v>
      </c>
      <c r="D28" t="s">
        <v>157</v>
      </c>
      <c r="E28" t="s">
        <v>5</v>
      </c>
      <c r="F28">
        <v>128</v>
      </c>
      <c r="G28" t="str">
        <f t="shared" si="1"/>
        <v>The is the new Galaxy A52 4G from Samsung.</v>
      </c>
      <c r="H28" t="str">
        <f t="shared" si="2"/>
        <v>The Galaxy A52 4G from Samsung, which costs 3890kr, is in the lovely color of Blue. It runs on Android and has 128GB of storage.</v>
      </c>
      <c r="I28" t="str">
        <f t="shared" si="0"/>
        <v>27.png</v>
      </c>
      <c r="J28">
        <v>298317</v>
      </c>
      <c r="L28">
        <v>27</v>
      </c>
    </row>
    <row r="29" spans="1:12" x14ac:dyDescent="0.3">
      <c r="A29" t="s">
        <v>14</v>
      </c>
      <c r="B29" t="s">
        <v>16</v>
      </c>
      <c r="C29" s="1">
        <v>4690</v>
      </c>
      <c r="D29" t="s">
        <v>167</v>
      </c>
      <c r="E29" t="s">
        <v>5</v>
      </c>
      <c r="F29">
        <v>128</v>
      </c>
      <c r="G29" t="str">
        <f t="shared" si="1"/>
        <v>The is the new Galaxy A52 5G from Samsung.</v>
      </c>
      <c r="H29" t="str">
        <f t="shared" si="2"/>
        <v>The Galaxy A52 5G from Samsung, which costs 4690kr, is in the lovely color of Black. It runs on Android and has 128GB of storage.</v>
      </c>
      <c r="I29" t="str">
        <f t="shared" si="0"/>
        <v>28.png</v>
      </c>
      <c r="J29">
        <v>298308</v>
      </c>
      <c r="L29">
        <v>28</v>
      </c>
    </row>
    <row r="30" spans="1:12" x14ac:dyDescent="0.3">
      <c r="A30" t="s">
        <v>14</v>
      </c>
      <c r="B30" t="s">
        <v>16</v>
      </c>
      <c r="C30" s="1">
        <v>4690</v>
      </c>
      <c r="D30" t="s">
        <v>161</v>
      </c>
      <c r="E30" t="s">
        <v>5</v>
      </c>
      <c r="F30">
        <v>128</v>
      </c>
      <c r="G30" t="str">
        <f t="shared" si="1"/>
        <v>The is the new Galaxy A52 5G from Samsung.</v>
      </c>
      <c r="H30" t="str">
        <f t="shared" si="2"/>
        <v>The Galaxy A52 5G from Samsung, which costs 4690kr, is in the lovely color of White. It runs on Android and has 128GB of storage.</v>
      </c>
      <c r="I30" t="str">
        <f t="shared" si="0"/>
        <v>29.png</v>
      </c>
      <c r="J30">
        <v>298310</v>
      </c>
      <c r="L30">
        <v>29</v>
      </c>
    </row>
    <row r="31" spans="1:12" x14ac:dyDescent="0.3">
      <c r="A31" t="s">
        <v>14</v>
      </c>
      <c r="B31" t="s">
        <v>16</v>
      </c>
      <c r="C31" s="1">
        <v>4890</v>
      </c>
      <c r="D31" t="s">
        <v>167</v>
      </c>
      <c r="E31" t="s">
        <v>5</v>
      </c>
      <c r="F31">
        <v>128</v>
      </c>
      <c r="G31" t="str">
        <f t="shared" si="1"/>
        <v>The is the new Galaxy A52 5G from Samsung.</v>
      </c>
      <c r="H31" t="str">
        <f t="shared" si="2"/>
        <v>The Galaxy A52 5G from Samsung, which costs 4890kr, is in the lovely color of Black. It runs on Android and has 128GB of storage.</v>
      </c>
      <c r="I31" t="str">
        <f t="shared" si="0"/>
        <v>30.png</v>
      </c>
      <c r="J31">
        <v>298313</v>
      </c>
      <c r="L31">
        <v>30</v>
      </c>
    </row>
    <row r="32" spans="1:12" x14ac:dyDescent="0.3">
      <c r="A32" t="s">
        <v>14</v>
      </c>
      <c r="B32" t="s">
        <v>17</v>
      </c>
      <c r="C32" s="1">
        <v>4990</v>
      </c>
      <c r="D32" t="s">
        <v>157</v>
      </c>
      <c r="E32" t="s">
        <v>5</v>
      </c>
      <c r="F32">
        <v>128</v>
      </c>
      <c r="G32" t="str">
        <f t="shared" si="1"/>
        <v>The is the new Galaxy A72 4G from Samsung.</v>
      </c>
      <c r="H32" t="str">
        <f t="shared" si="2"/>
        <v>The Galaxy A72 4G from Samsung, which costs 4990kr, is in the lovely color of Blue. It runs on Android and has 128GB of storage.</v>
      </c>
      <c r="I32" t="str">
        <f t="shared" si="0"/>
        <v>31.png</v>
      </c>
      <c r="J32">
        <v>298314</v>
      </c>
      <c r="L32">
        <v>31</v>
      </c>
    </row>
    <row r="33" spans="1:12" x14ac:dyDescent="0.3">
      <c r="A33" t="s">
        <v>14</v>
      </c>
      <c r="B33" t="s">
        <v>17</v>
      </c>
      <c r="C33" s="1">
        <v>4990</v>
      </c>
      <c r="D33" t="s">
        <v>161</v>
      </c>
      <c r="E33" t="s">
        <v>5</v>
      </c>
      <c r="F33">
        <v>128</v>
      </c>
      <c r="G33" t="str">
        <f t="shared" si="1"/>
        <v>The is the new Galaxy A72 4G from Samsung.</v>
      </c>
      <c r="H33" t="str">
        <f t="shared" si="2"/>
        <v>The Galaxy A72 4G from Samsung, which costs 4990kr, is in the lovely color of White. It runs on Android and has 128GB of storage.</v>
      </c>
      <c r="I33" t="str">
        <f t="shared" si="0"/>
        <v>32.png</v>
      </c>
      <c r="J33">
        <v>298315</v>
      </c>
      <c r="L33">
        <v>32</v>
      </c>
    </row>
    <row r="34" spans="1:12" x14ac:dyDescent="0.3">
      <c r="A34" t="s">
        <v>14</v>
      </c>
      <c r="B34" t="s">
        <v>17</v>
      </c>
      <c r="C34" s="1">
        <v>4990</v>
      </c>
      <c r="D34" t="s">
        <v>167</v>
      </c>
      <c r="E34" t="s">
        <v>5</v>
      </c>
      <c r="F34">
        <v>128</v>
      </c>
      <c r="G34" t="str">
        <f t="shared" si="1"/>
        <v>The is the new Galaxy A72 4G from Samsung.</v>
      </c>
      <c r="H34" t="str">
        <f t="shared" si="2"/>
        <v>The Galaxy A72 4G from Samsung, which costs 4990kr, is in the lovely color of Black. It runs on Android and has 128GB of storage.</v>
      </c>
      <c r="I34" t="str">
        <f t="shared" ref="I34:I65" si="3">L34&amp;".png"</f>
        <v>33.png</v>
      </c>
      <c r="J34">
        <v>298318</v>
      </c>
      <c r="L34">
        <v>33</v>
      </c>
    </row>
    <row r="35" spans="1:12" x14ac:dyDescent="0.3">
      <c r="A35" t="s">
        <v>14</v>
      </c>
      <c r="B35" t="s">
        <v>16</v>
      </c>
      <c r="C35" s="1">
        <v>4690</v>
      </c>
      <c r="D35" t="s">
        <v>157</v>
      </c>
      <c r="E35" t="s">
        <v>5</v>
      </c>
      <c r="F35">
        <v>128</v>
      </c>
      <c r="G35" t="str">
        <f t="shared" si="1"/>
        <v>The is the new Galaxy A52 5G from Samsung.</v>
      </c>
      <c r="H35" t="str">
        <f t="shared" si="2"/>
        <v>The Galaxy A52 5G from Samsung, which costs 4690kr, is in the lovely color of Blue. It runs on Android and has 128GB of storage.</v>
      </c>
      <c r="I35" t="str">
        <f t="shared" si="3"/>
        <v>34.png</v>
      </c>
      <c r="J35">
        <v>298305</v>
      </c>
      <c r="L35">
        <v>34</v>
      </c>
    </row>
    <row r="36" spans="1:12" x14ac:dyDescent="0.3">
      <c r="A36" t="s">
        <v>14</v>
      </c>
      <c r="B36" t="s">
        <v>16</v>
      </c>
      <c r="C36" s="1">
        <v>4690</v>
      </c>
      <c r="D36" t="s">
        <v>165</v>
      </c>
      <c r="E36" t="s">
        <v>5</v>
      </c>
      <c r="F36">
        <v>128</v>
      </c>
      <c r="G36" t="str">
        <f t="shared" si="1"/>
        <v>The is the new Galaxy A52 5G from Samsung.</v>
      </c>
      <c r="H36" t="str">
        <f t="shared" si="2"/>
        <v>The Galaxy A52 5G from Samsung, which costs 4690kr, is in the lovely color of Purple. It runs on Android and has 128GB of storage.</v>
      </c>
      <c r="I36" t="str">
        <f t="shared" si="3"/>
        <v>35.png</v>
      </c>
      <c r="J36">
        <v>298307</v>
      </c>
      <c r="L36">
        <v>35</v>
      </c>
    </row>
    <row r="37" spans="1:12" x14ac:dyDescent="0.3">
      <c r="A37" t="s">
        <v>14</v>
      </c>
      <c r="B37" t="s">
        <v>17</v>
      </c>
      <c r="C37" s="1">
        <v>4990</v>
      </c>
      <c r="D37" t="s">
        <v>165</v>
      </c>
      <c r="E37" t="s">
        <v>5</v>
      </c>
      <c r="F37">
        <v>128</v>
      </c>
      <c r="G37" t="str">
        <f t="shared" si="1"/>
        <v>The is the new Galaxy A72 4G from Samsung.</v>
      </c>
      <c r="H37" t="str">
        <f t="shared" si="2"/>
        <v>The Galaxy A72 4G from Samsung, which costs 4990kr, is in the lovely color of Purple. It runs on Android and has 128GB of storage.</v>
      </c>
      <c r="I37" t="str">
        <f t="shared" si="3"/>
        <v>36.png</v>
      </c>
      <c r="J37">
        <v>298306</v>
      </c>
      <c r="L37">
        <v>36</v>
      </c>
    </row>
    <row r="38" spans="1:12" x14ac:dyDescent="0.3">
      <c r="A38" t="s">
        <v>18</v>
      </c>
      <c r="B38" t="s">
        <v>19</v>
      </c>
      <c r="C38" s="1">
        <v>9999</v>
      </c>
      <c r="D38" t="s">
        <v>167</v>
      </c>
      <c r="E38" t="s">
        <v>5</v>
      </c>
      <c r="F38">
        <v>256</v>
      </c>
      <c r="G38" t="str">
        <f t="shared" si="1"/>
        <v>The is the new ROG Phone 5 from Asus.</v>
      </c>
      <c r="H38" t="str">
        <f t="shared" si="2"/>
        <v>The ROG Phone 5 from Asus, which costs 9999kr, is in the lovely color of Black. It runs on Android and has 256GB of storage.</v>
      </c>
      <c r="I38" t="str">
        <f t="shared" si="3"/>
        <v>37.png</v>
      </c>
      <c r="J38">
        <v>298744</v>
      </c>
      <c r="L38">
        <v>37</v>
      </c>
    </row>
    <row r="39" spans="1:12" x14ac:dyDescent="0.3">
      <c r="A39" t="s">
        <v>18</v>
      </c>
      <c r="B39" t="s">
        <v>19</v>
      </c>
      <c r="C39" s="1">
        <v>10999</v>
      </c>
      <c r="D39" t="s">
        <v>167</v>
      </c>
      <c r="E39" t="s">
        <v>5</v>
      </c>
      <c r="F39">
        <v>256</v>
      </c>
      <c r="G39" t="str">
        <f t="shared" si="1"/>
        <v>The is the new ROG Phone 5 from Asus.</v>
      </c>
      <c r="H39" t="str">
        <f t="shared" si="2"/>
        <v>The ROG Phone 5 from Asus, which costs 10999kr, is in the lovely color of Black. It runs on Android and has 256GB of storage.</v>
      </c>
      <c r="I39" t="str">
        <f t="shared" si="3"/>
        <v>38.png</v>
      </c>
      <c r="J39">
        <v>298745</v>
      </c>
      <c r="L39">
        <v>38</v>
      </c>
    </row>
    <row r="40" spans="1:12" x14ac:dyDescent="0.3">
      <c r="A40" t="s">
        <v>14</v>
      </c>
      <c r="B40" t="s">
        <v>20</v>
      </c>
      <c r="C40" s="1">
        <v>3290</v>
      </c>
      <c r="D40" t="s">
        <v>167</v>
      </c>
      <c r="E40" t="s">
        <v>5</v>
      </c>
      <c r="F40">
        <v>64</v>
      </c>
      <c r="G40" t="str">
        <f t="shared" si="1"/>
        <v>The is the new Galaxy XCover 5 from Samsung.</v>
      </c>
      <c r="H40" t="str">
        <f t="shared" si="2"/>
        <v>The Galaxy XCover 5 from Samsung, which costs 3290kr, is in the lovely color of Black. It runs on Android and has 64GB of storage.</v>
      </c>
      <c r="I40" t="str">
        <f t="shared" si="3"/>
        <v>39.png</v>
      </c>
      <c r="J40">
        <v>298311</v>
      </c>
      <c r="L40">
        <v>39</v>
      </c>
    </row>
    <row r="41" spans="1:12" x14ac:dyDescent="0.3">
      <c r="A41" t="s">
        <v>14</v>
      </c>
      <c r="B41" t="s">
        <v>21</v>
      </c>
      <c r="C41" s="1">
        <v>3090</v>
      </c>
      <c r="D41" t="s">
        <v>167</v>
      </c>
      <c r="E41" t="s">
        <v>5</v>
      </c>
      <c r="F41">
        <v>64</v>
      </c>
      <c r="G41" t="str">
        <f t="shared" si="1"/>
        <v>The is the new Galaxy A32 5G from Samsung.</v>
      </c>
      <c r="H41" t="str">
        <f t="shared" si="2"/>
        <v>The Galaxy A32 5G from Samsung, which costs 3090kr, is in the lovely color of Black. It runs on Android and has 64GB of storage.</v>
      </c>
      <c r="I41" t="str">
        <f t="shared" si="3"/>
        <v>40.png</v>
      </c>
      <c r="J41">
        <v>278277</v>
      </c>
      <c r="L41">
        <v>40</v>
      </c>
    </row>
    <row r="42" spans="1:12" x14ac:dyDescent="0.3">
      <c r="A42" t="s">
        <v>14</v>
      </c>
      <c r="B42" t="s">
        <v>21</v>
      </c>
      <c r="C42" s="1">
        <v>3090</v>
      </c>
      <c r="D42" t="s">
        <v>165</v>
      </c>
      <c r="E42" t="s">
        <v>5</v>
      </c>
      <c r="F42">
        <v>64</v>
      </c>
      <c r="G42" t="str">
        <f t="shared" si="1"/>
        <v>The is the new Galaxy A32 5G from Samsung.</v>
      </c>
      <c r="H42" t="str">
        <f t="shared" si="2"/>
        <v>The Galaxy A32 5G from Samsung, which costs 3090kr, is in the lovely color of Purple. It runs on Android and has 64GB of storage.</v>
      </c>
      <c r="I42" t="str">
        <f t="shared" si="3"/>
        <v>41.png</v>
      </c>
      <c r="J42">
        <v>278278</v>
      </c>
      <c r="L42">
        <v>41</v>
      </c>
    </row>
    <row r="43" spans="1:12" x14ac:dyDescent="0.3">
      <c r="A43" t="s">
        <v>14</v>
      </c>
      <c r="B43" t="s">
        <v>21</v>
      </c>
      <c r="C43" s="1">
        <v>3090</v>
      </c>
      <c r="D43" t="s">
        <v>161</v>
      </c>
      <c r="E43" t="s">
        <v>5</v>
      </c>
      <c r="F43">
        <v>64</v>
      </c>
      <c r="G43" t="str">
        <f t="shared" si="1"/>
        <v>The is the new Galaxy A32 5G from Samsung.</v>
      </c>
      <c r="H43" t="str">
        <f t="shared" si="2"/>
        <v>The Galaxy A32 5G from Samsung, which costs 3090kr, is in the lovely color of White. It runs on Android and has 64GB of storage.</v>
      </c>
      <c r="I43" t="str">
        <f t="shared" si="3"/>
        <v>42.png</v>
      </c>
      <c r="J43">
        <v>278279</v>
      </c>
      <c r="L43">
        <v>42</v>
      </c>
    </row>
    <row r="44" spans="1:12" x14ac:dyDescent="0.3">
      <c r="A44" t="s">
        <v>14</v>
      </c>
      <c r="B44" t="s">
        <v>21</v>
      </c>
      <c r="C44" s="1">
        <v>3090</v>
      </c>
      <c r="D44" t="s">
        <v>157</v>
      </c>
      <c r="E44" t="s">
        <v>5</v>
      </c>
      <c r="F44">
        <v>64</v>
      </c>
      <c r="G44" t="str">
        <f t="shared" si="1"/>
        <v>The is the new Galaxy A32 5G from Samsung.</v>
      </c>
      <c r="H44" t="str">
        <f t="shared" si="2"/>
        <v>The Galaxy A32 5G from Samsung, which costs 3090kr, is in the lovely color of Blue. It runs on Android and has 64GB of storage.</v>
      </c>
      <c r="I44" t="str">
        <f t="shared" si="3"/>
        <v>43.png</v>
      </c>
      <c r="J44">
        <v>278280</v>
      </c>
      <c r="L44">
        <v>43</v>
      </c>
    </row>
    <row r="45" spans="1:12" x14ac:dyDescent="0.3">
      <c r="A45" t="s">
        <v>10</v>
      </c>
      <c r="B45" t="s">
        <v>22</v>
      </c>
      <c r="C45" s="1">
        <v>1290</v>
      </c>
      <c r="D45" t="s">
        <v>158</v>
      </c>
      <c r="E45" t="s">
        <v>5</v>
      </c>
      <c r="F45">
        <v>64</v>
      </c>
      <c r="G45" t="str">
        <f t="shared" si="1"/>
        <v>The is the new Redmi 9C NFC from Xiaomi.</v>
      </c>
      <c r="H45" t="str">
        <f t="shared" si="2"/>
        <v>The Redmi 9C NFC from Xiaomi, which costs 1290kr, is in the lovely color of Gray. It runs on Android and has 64GB of storage.</v>
      </c>
      <c r="I45" t="str">
        <f t="shared" si="3"/>
        <v>44.png</v>
      </c>
      <c r="J45">
        <v>283413</v>
      </c>
      <c r="L45">
        <v>44</v>
      </c>
    </row>
    <row r="46" spans="1:12" x14ac:dyDescent="0.3">
      <c r="A46" t="s">
        <v>14</v>
      </c>
      <c r="B46" t="s">
        <v>23</v>
      </c>
      <c r="C46" s="1">
        <v>7990</v>
      </c>
      <c r="D46" t="s">
        <v>165</v>
      </c>
      <c r="E46" t="s">
        <v>5</v>
      </c>
      <c r="F46">
        <v>128</v>
      </c>
      <c r="G46" t="str">
        <f t="shared" si="1"/>
        <v>The is the new Galaxy S21 from Samsung.</v>
      </c>
      <c r="H46" t="str">
        <f t="shared" si="2"/>
        <v>The Galaxy S21 from Samsung, which costs 7990kr, is in the lovely color of Purple. It runs on Android and has 128GB of storage.</v>
      </c>
      <c r="I46" t="str">
        <f t="shared" si="3"/>
        <v>45.png</v>
      </c>
      <c r="J46">
        <v>268541</v>
      </c>
      <c r="L46">
        <v>45</v>
      </c>
    </row>
    <row r="47" spans="1:12" x14ac:dyDescent="0.3">
      <c r="A47" t="s">
        <v>14</v>
      </c>
      <c r="B47" t="s">
        <v>23</v>
      </c>
      <c r="C47" s="1">
        <v>7990</v>
      </c>
      <c r="D47" t="s">
        <v>161</v>
      </c>
      <c r="E47" t="s">
        <v>5</v>
      </c>
      <c r="F47">
        <v>128</v>
      </c>
      <c r="G47" t="str">
        <f t="shared" si="1"/>
        <v>The is the new Galaxy S21 from Samsung.</v>
      </c>
      <c r="H47" t="str">
        <f t="shared" si="2"/>
        <v>The Galaxy S21 from Samsung, which costs 7990kr, is in the lovely color of White. It runs on Android and has 128GB of storage.</v>
      </c>
      <c r="I47" t="str">
        <f t="shared" si="3"/>
        <v>46.png</v>
      </c>
      <c r="J47">
        <v>268548</v>
      </c>
      <c r="L47">
        <v>46</v>
      </c>
    </row>
    <row r="48" spans="1:12" x14ac:dyDescent="0.3">
      <c r="A48" t="s">
        <v>14</v>
      </c>
      <c r="B48" t="s">
        <v>23</v>
      </c>
      <c r="C48" s="1">
        <v>9790</v>
      </c>
      <c r="D48" t="s">
        <v>158</v>
      </c>
      <c r="E48" t="s">
        <v>5</v>
      </c>
      <c r="F48">
        <v>128</v>
      </c>
      <c r="G48" t="str">
        <f t="shared" si="1"/>
        <v>The is the new Galaxy S21 from Samsung.</v>
      </c>
      <c r="H48" t="str">
        <f t="shared" si="2"/>
        <v>The Galaxy S21 from Samsung, which costs 9790kr, is in the lovely color of Gray. It runs on Android and has 128GB of storage.</v>
      </c>
      <c r="I48" t="str">
        <f t="shared" si="3"/>
        <v>47.png</v>
      </c>
      <c r="J48">
        <v>268543</v>
      </c>
      <c r="L48">
        <v>47</v>
      </c>
    </row>
    <row r="49" spans="1:12" x14ac:dyDescent="0.3">
      <c r="A49" t="s">
        <v>14</v>
      </c>
      <c r="B49" t="s">
        <v>23</v>
      </c>
      <c r="C49" s="1">
        <v>10490</v>
      </c>
      <c r="D49" t="s">
        <v>166</v>
      </c>
      <c r="E49" t="s">
        <v>5</v>
      </c>
      <c r="F49">
        <v>256</v>
      </c>
      <c r="G49" t="str">
        <f t="shared" si="1"/>
        <v>The is the new Galaxy S21 from Samsung.</v>
      </c>
      <c r="H49" t="str">
        <f t="shared" si="2"/>
        <v>The Galaxy S21 from Samsung, which costs 10490kr, is in the lovely color of Pink. It runs on Android and has 256GB of storage.</v>
      </c>
      <c r="I49" t="str">
        <f t="shared" si="3"/>
        <v>48.png</v>
      </c>
      <c r="J49">
        <v>268539</v>
      </c>
      <c r="L49">
        <v>48</v>
      </c>
    </row>
    <row r="50" spans="1:12" x14ac:dyDescent="0.3">
      <c r="A50" t="s">
        <v>14</v>
      </c>
      <c r="B50" t="s">
        <v>24</v>
      </c>
      <c r="C50" s="1">
        <v>11990</v>
      </c>
      <c r="D50" t="s">
        <v>167</v>
      </c>
      <c r="E50" t="s">
        <v>5</v>
      </c>
      <c r="F50">
        <v>128</v>
      </c>
      <c r="G50" t="str">
        <f t="shared" si="1"/>
        <v>The is the new Galaxy S21 Plus from Samsung.</v>
      </c>
      <c r="H50" t="str">
        <f t="shared" si="2"/>
        <v>The Galaxy S21 Plus from Samsung, which costs 11990kr, is in the lovely color of Black. It runs on Android and has 128GB of storage.</v>
      </c>
      <c r="I50" t="str">
        <f t="shared" si="3"/>
        <v>49.png</v>
      </c>
      <c r="J50">
        <v>268542</v>
      </c>
      <c r="L50">
        <v>49</v>
      </c>
    </row>
    <row r="51" spans="1:12" x14ac:dyDescent="0.3">
      <c r="A51" t="s">
        <v>14</v>
      </c>
      <c r="B51" t="s">
        <v>25</v>
      </c>
      <c r="C51" s="1">
        <v>11990</v>
      </c>
      <c r="D51" t="s">
        <v>163</v>
      </c>
      <c r="E51" t="s">
        <v>5</v>
      </c>
      <c r="F51">
        <v>128</v>
      </c>
      <c r="G51" t="str">
        <f t="shared" si="1"/>
        <v>The is the new Galaxy S21 Ultra from Samsung.</v>
      </c>
      <c r="H51" t="str">
        <f t="shared" si="2"/>
        <v>The Galaxy S21 Ultra from Samsung, which costs 11990kr, is in the lovely color of Silver. It runs on Android and has 128GB of storage.</v>
      </c>
      <c r="I51" t="str">
        <f t="shared" si="3"/>
        <v>50.png</v>
      </c>
      <c r="J51">
        <v>268549</v>
      </c>
      <c r="L51">
        <v>50</v>
      </c>
    </row>
    <row r="52" spans="1:12" x14ac:dyDescent="0.3">
      <c r="A52" t="s">
        <v>14</v>
      </c>
      <c r="B52" t="s">
        <v>25</v>
      </c>
      <c r="C52" s="1">
        <v>12490</v>
      </c>
      <c r="D52" t="s">
        <v>167</v>
      </c>
      <c r="E52" t="s">
        <v>5</v>
      </c>
      <c r="F52">
        <v>256</v>
      </c>
      <c r="G52" t="str">
        <f t="shared" si="1"/>
        <v>The is the new Galaxy S21 Ultra from Samsung.</v>
      </c>
      <c r="H52" t="str">
        <f t="shared" si="2"/>
        <v>The Galaxy S21 Ultra from Samsung, which costs 12490kr, is in the lovely color of Black. It runs on Android and has 256GB of storage.</v>
      </c>
      <c r="I52" t="str">
        <f t="shared" si="3"/>
        <v>51.png</v>
      </c>
      <c r="J52">
        <v>268540</v>
      </c>
      <c r="L52">
        <v>51</v>
      </c>
    </row>
    <row r="53" spans="1:12" x14ac:dyDescent="0.3">
      <c r="A53" t="s">
        <v>14</v>
      </c>
      <c r="B53" t="s">
        <v>25</v>
      </c>
      <c r="C53" s="1">
        <v>16490</v>
      </c>
      <c r="D53" t="s">
        <v>163</v>
      </c>
      <c r="E53" t="s">
        <v>5</v>
      </c>
      <c r="F53">
        <v>512</v>
      </c>
      <c r="G53" t="str">
        <f t="shared" si="1"/>
        <v>The is the new Galaxy S21 Ultra from Samsung.</v>
      </c>
      <c r="H53" t="str">
        <f t="shared" si="2"/>
        <v>The Galaxy S21 Ultra from Samsung, which costs 16490kr, is in the lovely color of Silver. It runs on Android and has 512GB of storage.</v>
      </c>
      <c r="I53" t="str">
        <f t="shared" si="3"/>
        <v>52.png</v>
      </c>
      <c r="J53">
        <v>268544</v>
      </c>
      <c r="L53">
        <v>52</v>
      </c>
    </row>
    <row r="54" spans="1:12" x14ac:dyDescent="0.3">
      <c r="A54" t="s">
        <v>14</v>
      </c>
      <c r="B54" t="s">
        <v>23</v>
      </c>
      <c r="C54" s="1">
        <v>7990</v>
      </c>
      <c r="D54" t="s">
        <v>166</v>
      </c>
      <c r="E54" t="s">
        <v>5</v>
      </c>
      <c r="F54">
        <v>128</v>
      </c>
      <c r="G54" t="str">
        <f t="shared" si="1"/>
        <v>The is the new Galaxy S21 from Samsung.</v>
      </c>
      <c r="H54" t="str">
        <f t="shared" si="2"/>
        <v>The Galaxy S21 from Samsung, which costs 7990kr, is in the lovely color of Pink. It runs on Android and has 128GB of storage.</v>
      </c>
      <c r="I54" t="str">
        <f t="shared" si="3"/>
        <v>53.png</v>
      </c>
      <c r="J54">
        <v>268530</v>
      </c>
      <c r="L54">
        <v>53</v>
      </c>
    </row>
    <row r="55" spans="1:12" x14ac:dyDescent="0.3">
      <c r="A55" t="s">
        <v>14</v>
      </c>
      <c r="B55" t="s">
        <v>23</v>
      </c>
      <c r="C55" s="1">
        <v>7990</v>
      </c>
      <c r="D55" t="s">
        <v>158</v>
      </c>
      <c r="E55" t="s">
        <v>5</v>
      </c>
      <c r="F55">
        <v>128</v>
      </c>
      <c r="G55" t="str">
        <f t="shared" si="1"/>
        <v>The is the new Galaxy S21 from Samsung.</v>
      </c>
      <c r="H55" t="str">
        <f t="shared" si="2"/>
        <v>The Galaxy S21 from Samsung, which costs 7990kr, is in the lovely color of Gray. It runs on Android and has 128GB of storage.</v>
      </c>
      <c r="I55" t="str">
        <f t="shared" si="3"/>
        <v>54.png</v>
      </c>
      <c r="J55">
        <v>268535</v>
      </c>
      <c r="L55">
        <v>54</v>
      </c>
    </row>
    <row r="56" spans="1:12" x14ac:dyDescent="0.3">
      <c r="A56" t="s">
        <v>14</v>
      </c>
      <c r="B56" t="s">
        <v>23</v>
      </c>
      <c r="C56" s="1">
        <v>10490</v>
      </c>
      <c r="D56" t="s">
        <v>161</v>
      </c>
      <c r="E56" t="s">
        <v>5</v>
      </c>
      <c r="F56">
        <v>256</v>
      </c>
      <c r="G56" t="str">
        <f t="shared" si="1"/>
        <v>The is the new Galaxy S21 from Samsung.</v>
      </c>
      <c r="H56" t="str">
        <f t="shared" si="2"/>
        <v>The Galaxy S21 from Samsung, which costs 10490kr, is in the lovely color of White. It runs on Android and has 256GB of storage.</v>
      </c>
      <c r="I56" t="str">
        <f t="shared" si="3"/>
        <v>55.png</v>
      </c>
      <c r="J56">
        <v>268531</v>
      </c>
      <c r="L56">
        <v>55</v>
      </c>
    </row>
    <row r="57" spans="1:12" x14ac:dyDescent="0.3">
      <c r="A57" t="s">
        <v>14</v>
      </c>
      <c r="B57" t="s">
        <v>23</v>
      </c>
      <c r="C57" s="1">
        <v>10490</v>
      </c>
      <c r="D57" t="s">
        <v>165</v>
      </c>
      <c r="E57" t="s">
        <v>5</v>
      </c>
      <c r="F57">
        <v>256</v>
      </c>
      <c r="G57" t="str">
        <f t="shared" si="1"/>
        <v>The is the new Galaxy S21 from Samsung.</v>
      </c>
      <c r="H57" t="str">
        <f t="shared" si="2"/>
        <v>The Galaxy S21 from Samsung, which costs 10490kr, is in the lovely color of Purple. It runs on Android and has 256GB of storage.</v>
      </c>
      <c r="I57" t="str">
        <f t="shared" si="3"/>
        <v>56.png</v>
      </c>
      <c r="J57">
        <v>268545</v>
      </c>
      <c r="L57">
        <v>56</v>
      </c>
    </row>
    <row r="58" spans="1:12" x14ac:dyDescent="0.3">
      <c r="A58" t="s">
        <v>14</v>
      </c>
      <c r="B58" t="s">
        <v>23</v>
      </c>
      <c r="C58" s="1">
        <v>10490</v>
      </c>
      <c r="D58" t="s">
        <v>158</v>
      </c>
      <c r="E58" t="s">
        <v>5</v>
      </c>
      <c r="F58">
        <v>256</v>
      </c>
      <c r="G58" t="str">
        <f t="shared" si="1"/>
        <v>The is the new Galaxy S21 from Samsung.</v>
      </c>
      <c r="H58" t="str">
        <f t="shared" si="2"/>
        <v>The Galaxy S21 from Samsung, which costs 10490kr, is in the lovely color of Gray. It runs on Android and has 256GB of storage.</v>
      </c>
      <c r="I58" t="str">
        <f t="shared" si="3"/>
        <v>57.png</v>
      </c>
      <c r="J58">
        <v>268546</v>
      </c>
      <c r="L58">
        <v>57</v>
      </c>
    </row>
    <row r="59" spans="1:12" x14ac:dyDescent="0.3">
      <c r="A59" t="s">
        <v>14</v>
      </c>
      <c r="B59" t="s">
        <v>24</v>
      </c>
      <c r="C59" s="1">
        <v>11990</v>
      </c>
      <c r="D59" t="s">
        <v>163</v>
      </c>
      <c r="E59" t="s">
        <v>5</v>
      </c>
      <c r="F59">
        <v>128</v>
      </c>
      <c r="G59" t="str">
        <f t="shared" si="1"/>
        <v>The is the new Galaxy S21 Plus from Samsung.</v>
      </c>
      <c r="H59" t="str">
        <f t="shared" si="2"/>
        <v>The Galaxy S21 Plus from Samsung, which costs 11990kr, is in the lovely color of Silver. It runs on Android and has 128GB of storage.</v>
      </c>
      <c r="I59" t="str">
        <f t="shared" si="3"/>
        <v>58.png</v>
      </c>
      <c r="J59">
        <v>268534</v>
      </c>
      <c r="L59">
        <v>58</v>
      </c>
    </row>
    <row r="60" spans="1:12" x14ac:dyDescent="0.3">
      <c r="A60" t="s">
        <v>14</v>
      </c>
      <c r="B60" t="s">
        <v>25</v>
      </c>
      <c r="C60" s="1">
        <v>11990</v>
      </c>
      <c r="D60" t="s">
        <v>167</v>
      </c>
      <c r="E60" t="s">
        <v>5</v>
      </c>
      <c r="F60">
        <v>128</v>
      </c>
      <c r="G60" t="str">
        <f t="shared" si="1"/>
        <v>The is the new Galaxy S21 Ultra from Samsung.</v>
      </c>
      <c r="H60" t="str">
        <f t="shared" si="2"/>
        <v>The Galaxy S21 Ultra from Samsung, which costs 11990kr, is in the lovely color of Black. It runs on Android and has 128GB of storage.</v>
      </c>
      <c r="I60" t="str">
        <f t="shared" si="3"/>
        <v>59.png</v>
      </c>
      <c r="J60">
        <v>268538</v>
      </c>
      <c r="L60">
        <v>59</v>
      </c>
    </row>
    <row r="61" spans="1:12" x14ac:dyDescent="0.3">
      <c r="A61" t="s">
        <v>14</v>
      </c>
      <c r="B61" t="s">
        <v>24</v>
      </c>
      <c r="C61" s="1">
        <v>11990</v>
      </c>
      <c r="D61" t="s">
        <v>165</v>
      </c>
      <c r="E61" t="s">
        <v>5</v>
      </c>
      <c r="F61">
        <v>128</v>
      </c>
      <c r="G61" t="str">
        <f t="shared" si="1"/>
        <v>The is the new Galaxy S21 Plus from Samsung.</v>
      </c>
      <c r="H61" t="str">
        <f t="shared" si="2"/>
        <v>The Galaxy S21 Plus from Samsung, which costs 11990kr, is in the lovely color of Purple. It runs on Android and has 128GB of storage.</v>
      </c>
      <c r="I61" t="str">
        <f t="shared" si="3"/>
        <v>60.png</v>
      </c>
      <c r="J61">
        <v>268547</v>
      </c>
      <c r="L61">
        <v>60</v>
      </c>
    </row>
    <row r="62" spans="1:12" x14ac:dyDescent="0.3">
      <c r="A62" t="s">
        <v>14</v>
      </c>
      <c r="B62" t="s">
        <v>24</v>
      </c>
      <c r="C62" s="1">
        <v>12790</v>
      </c>
      <c r="D62" t="s">
        <v>163</v>
      </c>
      <c r="E62" t="s">
        <v>5</v>
      </c>
      <c r="F62">
        <v>256</v>
      </c>
      <c r="G62" t="str">
        <f t="shared" si="1"/>
        <v>The is the new Galaxy S21 Plus from Samsung.</v>
      </c>
      <c r="H62" t="str">
        <f t="shared" si="2"/>
        <v>The Galaxy S21 Plus from Samsung, which costs 12790kr, is in the lovely color of Silver. It runs on Android and has 256GB of storage.</v>
      </c>
      <c r="I62" t="str">
        <f t="shared" si="3"/>
        <v>61.png</v>
      </c>
      <c r="J62">
        <v>268537</v>
      </c>
      <c r="L62">
        <v>61</v>
      </c>
    </row>
    <row r="63" spans="1:12" x14ac:dyDescent="0.3">
      <c r="A63" t="s">
        <v>14</v>
      </c>
      <c r="B63" t="s">
        <v>25</v>
      </c>
      <c r="C63" s="1">
        <v>16490</v>
      </c>
      <c r="D63" t="s">
        <v>167</v>
      </c>
      <c r="E63" t="s">
        <v>5</v>
      </c>
      <c r="F63">
        <v>512</v>
      </c>
      <c r="G63" t="str">
        <f t="shared" si="1"/>
        <v>The is the new Galaxy S21 Ultra from Samsung.</v>
      </c>
      <c r="H63" t="str">
        <f t="shared" si="2"/>
        <v>The Galaxy S21 Ultra from Samsung, which costs 16490kr, is in the lovely color of Black. It runs on Android and has 512GB of storage.</v>
      </c>
      <c r="I63" t="str">
        <f t="shared" si="3"/>
        <v>62.png</v>
      </c>
      <c r="J63">
        <v>268529</v>
      </c>
      <c r="L63">
        <v>62</v>
      </c>
    </row>
    <row r="64" spans="1:12" x14ac:dyDescent="0.3">
      <c r="A64" t="s">
        <v>14</v>
      </c>
      <c r="B64" t="s">
        <v>25</v>
      </c>
      <c r="C64" s="1">
        <v>12490</v>
      </c>
      <c r="D64" t="s">
        <v>163</v>
      </c>
      <c r="E64" t="s">
        <v>5</v>
      </c>
      <c r="F64">
        <v>256</v>
      </c>
      <c r="G64" t="str">
        <f t="shared" si="1"/>
        <v>The is the new Galaxy S21 Ultra from Samsung.</v>
      </c>
      <c r="H64" t="str">
        <f t="shared" si="2"/>
        <v>The Galaxy S21 Ultra from Samsung, which costs 12490kr, is in the lovely color of Silver. It runs on Android and has 256GB of storage.</v>
      </c>
      <c r="I64" t="str">
        <f t="shared" si="3"/>
        <v>63.png</v>
      </c>
      <c r="J64">
        <v>268532</v>
      </c>
      <c r="L64">
        <v>63</v>
      </c>
    </row>
    <row r="65" spans="1:12" x14ac:dyDescent="0.3">
      <c r="A65" t="s">
        <v>14</v>
      </c>
      <c r="B65" s="2" t="s">
        <v>24</v>
      </c>
      <c r="C65" s="1">
        <v>12790</v>
      </c>
      <c r="D65" t="s">
        <v>167</v>
      </c>
      <c r="E65" t="s">
        <v>5</v>
      </c>
      <c r="F65">
        <v>256</v>
      </c>
      <c r="G65" t="str">
        <f t="shared" si="1"/>
        <v>The is the new Galaxy S21 Plus from Samsung.</v>
      </c>
      <c r="H65" t="str">
        <f t="shared" si="2"/>
        <v>The Galaxy S21 Plus from Samsung, which costs 12790kr, is in the lovely color of Black. It runs on Android and has 256GB of storage.</v>
      </c>
      <c r="I65" t="str">
        <f t="shared" si="3"/>
        <v>64.png</v>
      </c>
      <c r="J65">
        <v>268533</v>
      </c>
      <c r="L65">
        <v>64</v>
      </c>
    </row>
    <row r="66" spans="1:12" x14ac:dyDescent="0.3">
      <c r="A66" t="s">
        <v>14</v>
      </c>
      <c r="B66" s="2" t="s">
        <v>24</v>
      </c>
      <c r="C66" s="1">
        <v>12790</v>
      </c>
      <c r="D66" t="s">
        <v>165</v>
      </c>
      <c r="E66" t="s">
        <v>5</v>
      </c>
      <c r="F66">
        <v>256</v>
      </c>
      <c r="G66" t="str">
        <f t="shared" si="1"/>
        <v>The is the new Galaxy S21 Plus from Samsung.</v>
      </c>
      <c r="H66" t="str">
        <f t="shared" si="2"/>
        <v>The Galaxy S21 Plus from Samsung, which costs 12790kr, is in the lovely color of Purple. It runs on Android and has 256GB of storage.</v>
      </c>
      <c r="I66" t="str">
        <f t="shared" ref="I66:I97" si="4">L66&amp;".png"</f>
        <v>65.png</v>
      </c>
      <c r="J66">
        <v>268536</v>
      </c>
      <c r="L66">
        <v>65</v>
      </c>
    </row>
    <row r="67" spans="1:12" x14ac:dyDescent="0.3">
      <c r="A67" t="s">
        <v>26</v>
      </c>
      <c r="B67" s="2" t="s">
        <v>156</v>
      </c>
      <c r="C67" s="1">
        <v>2490</v>
      </c>
      <c r="D67" t="s">
        <v>157</v>
      </c>
      <c r="E67" t="s">
        <v>5</v>
      </c>
      <c r="F67">
        <v>64</v>
      </c>
      <c r="G67" t="str">
        <f t="shared" ref="G67:G130" si="5">"The is the new " &amp; B67 &amp; " from " &amp; A67 &amp; "."</f>
        <v>The is the new 5.4 from Nokia.</v>
      </c>
      <c r="H67" t="str">
        <f t="shared" ref="H67:H130" si="6">"The " &amp; B67 &amp; " from "&amp; A67&amp;", which costs " &amp; C67 &amp; "kr, is in the lovely color of " &amp; D67 &amp; "." &amp; " It runs on " &amp; E67 &amp; " and has " &amp;F67&amp; "GB of storage."</f>
        <v>The 5.4 from Nokia, which costs 2490kr, is in the lovely color of Blue. It runs on Android and has 64GB of storage.</v>
      </c>
      <c r="I67" t="str">
        <f t="shared" si="4"/>
        <v>66.png</v>
      </c>
      <c r="J67">
        <v>267705</v>
      </c>
      <c r="L67">
        <v>66</v>
      </c>
    </row>
    <row r="68" spans="1:12" x14ac:dyDescent="0.3">
      <c r="A68" t="s">
        <v>26</v>
      </c>
      <c r="B68" s="2" t="s">
        <v>156</v>
      </c>
      <c r="C68" s="1">
        <v>2490</v>
      </c>
      <c r="D68" t="s">
        <v>165</v>
      </c>
      <c r="E68" t="s">
        <v>5</v>
      </c>
      <c r="F68">
        <v>64</v>
      </c>
      <c r="G68" t="str">
        <f t="shared" si="5"/>
        <v>The is the new 5.4 from Nokia.</v>
      </c>
      <c r="H68" t="str">
        <f t="shared" si="6"/>
        <v>The 5.4 from Nokia, which costs 2490kr, is in the lovely color of Purple. It runs on Android and has 64GB of storage.</v>
      </c>
      <c r="I68" t="str">
        <f t="shared" si="4"/>
        <v>67.png</v>
      </c>
      <c r="J68">
        <v>267706</v>
      </c>
      <c r="L68">
        <v>67</v>
      </c>
    </row>
    <row r="69" spans="1:12" x14ac:dyDescent="0.3">
      <c r="A69" t="s">
        <v>14</v>
      </c>
      <c r="B69" t="s">
        <v>27</v>
      </c>
      <c r="C69" s="1">
        <v>1390</v>
      </c>
      <c r="D69" t="s">
        <v>167</v>
      </c>
      <c r="E69" t="s">
        <v>5</v>
      </c>
      <c r="F69">
        <v>32</v>
      </c>
      <c r="G69" t="str">
        <f t="shared" si="5"/>
        <v>The is the new Galaxy A02s from Samsung.</v>
      </c>
      <c r="H69" t="str">
        <f t="shared" si="6"/>
        <v>The Galaxy A02s from Samsung, which costs 1390kr, is in the lovely color of Black. It runs on Android and has 32GB of storage.</v>
      </c>
      <c r="I69" t="str">
        <f t="shared" si="4"/>
        <v>68.png</v>
      </c>
      <c r="J69">
        <v>268580</v>
      </c>
      <c r="L69">
        <v>68</v>
      </c>
    </row>
    <row r="70" spans="1:12" x14ac:dyDescent="0.3">
      <c r="A70" t="s">
        <v>14</v>
      </c>
      <c r="B70" t="s">
        <v>27</v>
      </c>
      <c r="C70" s="1">
        <v>1390</v>
      </c>
      <c r="D70" t="s">
        <v>161</v>
      </c>
      <c r="E70" t="s">
        <v>5</v>
      </c>
      <c r="F70">
        <v>32</v>
      </c>
      <c r="G70" t="str">
        <f t="shared" si="5"/>
        <v>The is the new Galaxy A02s from Samsung.</v>
      </c>
      <c r="H70" t="str">
        <f t="shared" si="6"/>
        <v>The Galaxy A02s from Samsung, which costs 1390kr, is in the lovely color of White. It runs on Android and has 32GB of storage.</v>
      </c>
      <c r="I70" t="str">
        <f t="shared" si="4"/>
        <v>69.png</v>
      </c>
      <c r="J70">
        <v>268579</v>
      </c>
      <c r="L70">
        <v>69</v>
      </c>
    </row>
    <row r="71" spans="1:12" x14ac:dyDescent="0.3">
      <c r="A71" t="s">
        <v>14</v>
      </c>
      <c r="B71" t="s">
        <v>28</v>
      </c>
      <c r="C71" s="1">
        <v>1990</v>
      </c>
      <c r="D71" t="s">
        <v>161</v>
      </c>
      <c r="E71" t="s">
        <v>5</v>
      </c>
      <c r="F71">
        <v>64</v>
      </c>
      <c r="G71" t="str">
        <f t="shared" si="5"/>
        <v>The is the new Galaxy A12 from Samsung.</v>
      </c>
      <c r="H71" t="str">
        <f t="shared" si="6"/>
        <v>The Galaxy A12 from Samsung, which costs 1990kr, is in the lovely color of White. It runs on Android and has 64GB of storage.</v>
      </c>
      <c r="I71" t="str">
        <f t="shared" si="4"/>
        <v>70.png</v>
      </c>
      <c r="J71">
        <v>268576</v>
      </c>
      <c r="L71">
        <v>70</v>
      </c>
    </row>
    <row r="72" spans="1:12" x14ac:dyDescent="0.3">
      <c r="A72" t="s">
        <v>14</v>
      </c>
      <c r="B72" t="s">
        <v>28</v>
      </c>
      <c r="C72" s="1">
        <v>1990</v>
      </c>
      <c r="D72" t="s">
        <v>167</v>
      </c>
      <c r="E72" t="s">
        <v>5</v>
      </c>
      <c r="F72">
        <v>64</v>
      </c>
      <c r="G72" t="str">
        <f t="shared" si="5"/>
        <v>The is the new Galaxy A12 from Samsung.</v>
      </c>
      <c r="H72" t="str">
        <f t="shared" si="6"/>
        <v>The Galaxy A12 from Samsung, which costs 1990kr, is in the lovely color of Black. It runs on Android and has 64GB of storage.</v>
      </c>
      <c r="I72" t="str">
        <f t="shared" si="4"/>
        <v>71.png</v>
      </c>
      <c r="J72">
        <v>268577</v>
      </c>
      <c r="L72">
        <v>71</v>
      </c>
    </row>
    <row r="73" spans="1:12" x14ac:dyDescent="0.3">
      <c r="A73" t="s">
        <v>14</v>
      </c>
      <c r="B73" t="s">
        <v>28</v>
      </c>
      <c r="C73" s="1">
        <v>1990</v>
      </c>
      <c r="D73" t="s">
        <v>157</v>
      </c>
      <c r="E73" t="s">
        <v>5</v>
      </c>
      <c r="F73">
        <v>64</v>
      </c>
      <c r="G73" t="str">
        <f t="shared" si="5"/>
        <v>The is the new Galaxy A12 from Samsung.</v>
      </c>
      <c r="H73" t="str">
        <f t="shared" si="6"/>
        <v>The Galaxy A12 from Samsung, which costs 1990kr, is in the lovely color of Blue. It runs on Android and has 64GB of storage.</v>
      </c>
      <c r="I73" t="str">
        <f t="shared" si="4"/>
        <v>72.png</v>
      </c>
      <c r="J73">
        <v>268578</v>
      </c>
      <c r="L73">
        <v>72</v>
      </c>
    </row>
    <row r="74" spans="1:12" x14ac:dyDescent="0.3">
      <c r="A74" t="s">
        <v>6</v>
      </c>
      <c r="B74" t="s">
        <v>29</v>
      </c>
      <c r="C74" s="1">
        <v>1290</v>
      </c>
      <c r="D74" t="s">
        <v>162</v>
      </c>
      <c r="E74" t="s">
        <v>5</v>
      </c>
      <c r="F74">
        <v>32</v>
      </c>
      <c r="G74" t="str">
        <f t="shared" si="5"/>
        <v>The is the new Moto E7 from Motorola.</v>
      </c>
      <c r="H74" t="str">
        <f t="shared" si="6"/>
        <v>The Moto E7 from Motorola, which costs 1290kr, is in the lovely color of Red. It runs on Android and has 32GB of storage.</v>
      </c>
      <c r="I74" t="str">
        <f t="shared" si="4"/>
        <v>73.png</v>
      </c>
      <c r="J74">
        <v>236597</v>
      </c>
      <c r="L74">
        <v>73</v>
      </c>
    </row>
    <row r="75" spans="1:12" x14ac:dyDescent="0.3">
      <c r="A75" t="s">
        <v>4</v>
      </c>
      <c r="B75" t="s">
        <v>30</v>
      </c>
      <c r="C75" s="1">
        <v>2790</v>
      </c>
      <c r="D75" t="s">
        <v>157</v>
      </c>
      <c r="E75" t="s">
        <v>5</v>
      </c>
      <c r="F75">
        <v>128</v>
      </c>
      <c r="G75" t="str">
        <f t="shared" si="5"/>
        <v>The is the new Nord N10 5G from OnePlus.</v>
      </c>
      <c r="H75" t="str">
        <f t="shared" si="6"/>
        <v>The Nord N10 5G from OnePlus, which costs 2790kr, is in the lovely color of Blue. It runs on Android and has 128GB of storage.</v>
      </c>
      <c r="I75" t="str">
        <f t="shared" si="4"/>
        <v>74.png</v>
      </c>
      <c r="J75">
        <v>243530</v>
      </c>
      <c r="L75">
        <v>74</v>
      </c>
    </row>
    <row r="76" spans="1:12" x14ac:dyDescent="0.3">
      <c r="A76" t="s">
        <v>0</v>
      </c>
      <c r="B76" t="s">
        <v>3</v>
      </c>
      <c r="C76" s="1">
        <v>7890</v>
      </c>
      <c r="D76" t="s">
        <v>167</v>
      </c>
      <c r="E76" t="s">
        <v>2</v>
      </c>
      <c r="F76">
        <v>64</v>
      </c>
      <c r="G76" t="str">
        <f t="shared" si="5"/>
        <v>The is the new iPhone 12 mini from Apple.</v>
      </c>
      <c r="H76" t="str">
        <f t="shared" si="6"/>
        <v>The iPhone 12 mini from Apple, which costs 7890kr, is in the lovely color of Black. It runs on iOS and has 64GB of storage.</v>
      </c>
      <c r="I76" t="str">
        <f t="shared" si="4"/>
        <v>75.png</v>
      </c>
      <c r="J76">
        <v>234591</v>
      </c>
      <c r="L76">
        <v>75</v>
      </c>
    </row>
    <row r="77" spans="1:12" x14ac:dyDescent="0.3">
      <c r="A77" t="s">
        <v>0</v>
      </c>
      <c r="B77" t="s">
        <v>3</v>
      </c>
      <c r="C77" s="1">
        <v>7890</v>
      </c>
      <c r="D77" t="s">
        <v>162</v>
      </c>
      <c r="E77" t="s">
        <v>2</v>
      </c>
      <c r="F77">
        <v>64</v>
      </c>
      <c r="G77" t="str">
        <f t="shared" si="5"/>
        <v>The is the new iPhone 12 mini from Apple.</v>
      </c>
      <c r="H77" t="str">
        <f t="shared" si="6"/>
        <v>The iPhone 12 mini from Apple, which costs 7890kr, is in the lovely color of Red. It runs on iOS and has 64GB of storage.</v>
      </c>
      <c r="I77" t="str">
        <f t="shared" si="4"/>
        <v>76.png</v>
      </c>
      <c r="J77">
        <v>234601</v>
      </c>
      <c r="L77">
        <v>76</v>
      </c>
    </row>
    <row r="78" spans="1:12" x14ac:dyDescent="0.3">
      <c r="A78" t="s">
        <v>0</v>
      </c>
      <c r="B78" t="s">
        <v>3</v>
      </c>
      <c r="C78" s="1">
        <v>8590</v>
      </c>
      <c r="D78" t="s">
        <v>157</v>
      </c>
      <c r="E78" t="s">
        <v>2</v>
      </c>
      <c r="F78">
        <v>128</v>
      </c>
      <c r="G78" t="str">
        <f t="shared" si="5"/>
        <v>The is the new iPhone 12 mini from Apple.</v>
      </c>
      <c r="H78" t="str">
        <f t="shared" si="6"/>
        <v>The iPhone 12 mini from Apple, which costs 8590kr, is in the lovely color of Blue. It runs on iOS and has 128GB of storage.</v>
      </c>
      <c r="I78" t="str">
        <f t="shared" si="4"/>
        <v>77.png</v>
      </c>
      <c r="J78">
        <v>234594</v>
      </c>
      <c r="L78">
        <v>77</v>
      </c>
    </row>
    <row r="79" spans="1:12" x14ac:dyDescent="0.3">
      <c r="A79" t="s">
        <v>0</v>
      </c>
      <c r="B79" t="s">
        <v>3</v>
      </c>
      <c r="C79" s="1">
        <v>8590</v>
      </c>
      <c r="D79" t="s">
        <v>161</v>
      </c>
      <c r="E79" t="s">
        <v>2</v>
      </c>
      <c r="F79">
        <v>128</v>
      </c>
      <c r="G79" t="str">
        <f t="shared" si="5"/>
        <v>The is the new iPhone 12 mini from Apple.</v>
      </c>
      <c r="H79" t="str">
        <f t="shared" si="6"/>
        <v>The iPhone 12 mini from Apple, which costs 8590kr, is in the lovely color of White. It runs on iOS and has 128GB of storage.</v>
      </c>
      <c r="I79" t="str">
        <f t="shared" si="4"/>
        <v>78.png</v>
      </c>
      <c r="J79">
        <v>234596</v>
      </c>
      <c r="L79">
        <v>78</v>
      </c>
    </row>
    <row r="80" spans="1:12" x14ac:dyDescent="0.3">
      <c r="A80" t="s">
        <v>0</v>
      </c>
      <c r="B80" t="s">
        <v>3</v>
      </c>
      <c r="C80" s="1">
        <v>8590</v>
      </c>
      <c r="D80" t="s">
        <v>162</v>
      </c>
      <c r="E80" t="s">
        <v>2</v>
      </c>
      <c r="F80">
        <v>128</v>
      </c>
      <c r="G80" t="str">
        <f t="shared" si="5"/>
        <v>The is the new iPhone 12 mini from Apple.</v>
      </c>
      <c r="H80" t="str">
        <f t="shared" si="6"/>
        <v>The iPhone 12 mini from Apple, which costs 8590kr, is in the lovely color of Red. It runs on iOS and has 128GB of storage.</v>
      </c>
      <c r="I80" t="str">
        <f t="shared" si="4"/>
        <v>79.png</v>
      </c>
      <c r="J80">
        <v>234598</v>
      </c>
      <c r="L80">
        <v>79</v>
      </c>
    </row>
    <row r="81" spans="1:12" x14ac:dyDescent="0.3">
      <c r="A81" t="s">
        <v>0</v>
      </c>
      <c r="B81" t="s">
        <v>3</v>
      </c>
      <c r="C81" s="1">
        <v>9790</v>
      </c>
      <c r="D81" t="s">
        <v>161</v>
      </c>
      <c r="E81" t="s">
        <v>2</v>
      </c>
      <c r="F81">
        <v>256</v>
      </c>
      <c r="G81" t="str">
        <f t="shared" si="5"/>
        <v>The is the new iPhone 12 mini from Apple.</v>
      </c>
      <c r="H81" t="str">
        <f t="shared" si="6"/>
        <v>The iPhone 12 mini from Apple, which costs 9790kr, is in the lovely color of White. It runs on iOS and has 256GB of storage.</v>
      </c>
      <c r="I81" t="str">
        <f t="shared" si="4"/>
        <v>80.png</v>
      </c>
      <c r="J81">
        <v>234582</v>
      </c>
      <c r="L81">
        <v>80</v>
      </c>
    </row>
    <row r="82" spans="1:12" x14ac:dyDescent="0.3">
      <c r="A82" t="s">
        <v>0</v>
      </c>
      <c r="B82" t="s">
        <v>3</v>
      </c>
      <c r="C82" s="1">
        <v>9790</v>
      </c>
      <c r="D82" t="s">
        <v>159</v>
      </c>
      <c r="E82" t="s">
        <v>2</v>
      </c>
      <c r="F82">
        <v>256</v>
      </c>
      <c r="G82" t="str">
        <f t="shared" si="5"/>
        <v>The is the new iPhone 12 mini from Apple.</v>
      </c>
      <c r="H82" t="str">
        <f t="shared" si="6"/>
        <v>The iPhone 12 mini from Apple, which costs 9790kr, is in the lovely color of Green. It runs on iOS and has 256GB of storage.</v>
      </c>
      <c r="I82" t="str">
        <f t="shared" si="4"/>
        <v>81.png</v>
      </c>
      <c r="J82">
        <v>234593</v>
      </c>
      <c r="L82">
        <v>81</v>
      </c>
    </row>
    <row r="83" spans="1:12" x14ac:dyDescent="0.3">
      <c r="A83" t="s">
        <v>0</v>
      </c>
      <c r="B83" t="s">
        <v>3</v>
      </c>
      <c r="C83" s="1">
        <v>9790</v>
      </c>
      <c r="D83" t="s">
        <v>167</v>
      </c>
      <c r="E83" t="s">
        <v>2</v>
      </c>
      <c r="F83">
        <v>256</v>
      </c>
      <c r="G83" t="str">
        <f t="shared" si="5"/>
        <v>The is the new iPhone 12 mini from Apple.</v>
      </c>
      <c r="H83" t="str">
        <f t="shared" si="6"/>
        <v>The iPhone 12 mini from Apple, which costs 9790kr, is in the lovely color of Black. It runs on iOS and has 256GB of storage.</v>
      </c>
      <c r="I83" t="str">
        <f t="shared" si="4"/>
        <v>82.png</v>
      </c>
      <c r="J83">
        <v>234599</v>
      </c>
      <c r="L83">
        <v>82</v>
      </c>
    </row>
    <row r="84" spans="1:12" x14ac:dyDescent="0.3">
      <c r="A84" t="s">
        <v>0</v>
      </c>
      <c r="B84" t="s">
        <v>3</v>
      </c>
      <c r="C84" s="1">
        <v>9790</v>
      </c>
      <c r="D84" t="s">
        <v>157</v>
      </c>
      <c r="E84" t="s">
        <v>2</v>
      </c>
      <c r="F84">
        <v>256</v>
      </c>
      <c r="G84" t="str">
        <f t="shared" si="5"/>
        <v>The is the new iPhone 12 mini from Apple.</v>
      </c>
      <c r="H84" t="str">
        <f t="shared" si="6"/>
        <v>The iPhone 12 mini from Apple, which costs 9790kr, is in the lovely color of Blue. It runs on iOS and has 256GB of storage.</v>
      </c>
      <c r="I84" t="str">
        <f t="shared" si="4"/>
        <v>83.png</v>
      </c>
      <c r="J84">
        <v>234600</v>
      </c>
      <c r="L84">
        <v>83</v>
      </c>
    </row>
    <row r="85" spans="1:12" x14ac:dyDescent="0.3">
      <c r="A85" t="s">
        <v>0</v>
      </c>
      <c r="B85" t="s">
        <v>31</v>
      </c>
      <c r="C85" s="1">
        <v>13890</v>
      </c>
      <c r="D85" t="s">
        <v>160</v>
      </c>
      <c r="E85" t="s">
        <v>2</v>
      </c>
      <c r="F85">
        <v>128</v>
      </c>
      <c r="G85" t="str">
        <f t="shared" si="5"/>
        <v>The is the new iPhone 12 Pro Max from Apple.</v>
      </c>
      <c r="H85" t="str">
        <f t="shared" si="6"/>
        <v>The iPhone 12 Pro Max from Apple, which costs 13890kr, is in the lovely color of Gold. It runs on iOS and has 128GB of storage.</v>
      </c>
      <c r="I85" t="str">
        <f t="shared" si="4"/>
        <v>84.png</v>
      </c>
      <c r="J85">
        <v>234579</v>
      </c>
      <c r="L85">
        <v>84</v>
      </c>
    </row>
    <row r="86" spans="1:12" x14ac:dyDescent="0.3">
      <c r="A86" t="s">
        <v>0</v>
      </c>
      <c r="B86" t="s">
        <v>31</v>
      </c>
      <c r="C86" s="1">
        <v>14990</v>
      </c>
      <c r="D86" t="s">
        <v>158</v>
      </c>
      <c r="E86" t="s">
        <v>2</v>
      </c>
      <c r="F86">
        <v>256</v>
      </c>
      <c r="G86" t="str">
        <f t="shared" si="5"/>
        <v>The is the new iPhone 12 Pro Max from Apple.</v>
      </c>
      <c r="H86" t="str">
        <f t="shared" si="6"/>
        <v>The iPhone 12 Pro Max from Apple, which costs 14990kr, is in the lovely color of Gray. It runs on iOS and has 256GB of storage.</v>
      </c>
      <c r="I86" t="str">
        <f t="shared" si="4"/>
        <v>85.png</v>
      </c>
      <c r="J86">
        <v>234581</v>
      </c>
      <c r="L86">
        <v>85</v>
      </c>
    </row>
    <row r="87" spans="1:12" x14ac:dyDescent="0.3">
      <c r="A87" t="s">
        <v>0</v>
      </c>
      <c r="B87" t="s">
        <v>31</v>
      </c>
      <c r="C87" s="1">
        <v>14990</v>
      </c>
      <c r="D87" t="s">
        <v>160</v>
      </c>
      <c r="E87" t="s">
        <v>2</v>
      </c>
      <c r="F87">
        <v>256</v>
      </c>
      <c r="G87" t="str">
        <f t="shared" si="5"/>
        <v>The is the new iPhone 12 Pro Max from Apple.</v>
      </c>
      <c r="H87" t="str">
        <f t="shared" si="6"/>
        <v>The iPhone 12 Pro Max from Apple, which costs 14990kr, is in the lovely color of Gold. It runs on iOS and has 256GB of storage.</v>
      </c>
      <c r="I87" t="str">
        <f t="shared" si="4"/>
        <v>86.png</v>
      </c>
      <c r="J87">
        <v>234584</v>
      </c>
      <c r="L87">
        <v>86</v>
      </c>
    </row>
    <row r="88" spans="1:12" x14ac:dyDescent="0.3">
      <c r="A88" t="s">
        <v>0</v>
      </c>
      <c r="B88" t="s">
        <v>31</v>
      </c>
      <c r="C88" s="1">
        <v>17790</v>
      </c>
      <c r="D88" t="s">
        <v>160</v>
      </c>
      <c r="E88" t="s">
        <v>2</v>
      </c>
      <c r="F88">
        <v>512</v>
      </c>
      <c r="G88" t="str">
        <f t="shared" si="5"/>
        <v>The is the new iPhone 12 Pro Max from Apple.</v>
      </c>
      <c r="H88" t="str">
        <f t="shared" si="6"/>
        <v>The iPhone 12 Pro Max from Apple, which costs 17790kr, is in the lovely color of Gold. It runs on iOS and has 512GB of storage.</v>
      </c>
      <c r="I88" t="str">
        <f t="shared" si="4"/>
        <v>87.png</v>
      </c>
      <c r="J88">
        <v>234587</v>
      </c>
      <c r="L88">
        <v>87</v>
      </c>
    </row>
    <row r="89" spans="1:12" x14ac:dyDescent="0.3">
      <c r="A89" t="s">
        <v>0</v>
      </c>
      <c r="B89" t="s">
        <v>3</v>
      </c>
      <c r="C89" s="1">
        <v>7890</v>
      </c>
      <c r="D89" t="s">
        <v>161</v>
      </c>
      <c r="E89" t="s">
        <v>2</v>
      </c>
      <c r="F89">
        <v>64</v>
      </c>
      <c r="G89" t="str">
        <f t="shared" si="5"/>
        <v>The is the new iPhone 12 mini from Apple.</v>
      </c>
      <c r="H89" t="str">
        <f t="shared" si="6"/>
        <v>The iPhone 12 mini from Apple, which costs 7890kr, is in the lovely color of White. It runs on iOS and has 64GB of storage.</v>
      </c>
      <c r="I89" t="str">
        <f t="shared" si="4"/>
        <v>88.png</v>
      </c>
      <c r="J89">
        <v>234552</v>
      </c>
      <c r="L89">
        <v>88</v>
      </c>
    </row>
    <row r="90" spans="1:12" x14ac:dyDescent="0.3">
      <c r="A90" t="s">
        <v>0</v>
      </c>
      <c r="B90" t="s">
        <v>3</v>
      </c>
      <c r="C90" s="1">
        <v>7890</v>
      </c>
      <c r="D90" t="s">
        <v>159</v>
      </c>
      <c r="E90" t="s">
        <v>2</v>
      </c>
      <c r="F90">
        <v>64</v>
      </c>
      <c r="G90" t="str">
        <f t="shared" si="5"/>
        <v>The is the new iPhone 12 mini from Apple.</v>
      </c>
      <c r="H90" t="str">
        <f t="shared" si="6"/>
        <v>The iPhone 12 mini from Apple, which costs 7890kr, is in the lovely color of Green. It runs on iOS and has 64GB of storage.</v>
      </c>
      <c r="I90" t="str">
        <f t="shared" si="4"/>
        <v>89.png</v>
      </c>
      <c r="J90">
        <v>234562</v>
      </c>
      <c r="L90">
        <v>89</v>
      </c>
    </row>
    <row r="91" spans="1:12" x14ac:dyDescent="0.3">
      <c r="A91" t="s">
        <v>0</v>
      </c>
      <c r="B91" t="s">
        <v>3</v>
      </c>
      <c r="C91" s="1">
        <v>7890</v>
      </c>
      <c r="D91" t="s">
        <v>157</v>
      </c>
      <c r="E91" t="s">
        <v>2</v>
      </c>
      <c r="F91">
        <v>64</v>
      </c>
      <c r="G91" t="str">
        <f t="shared" si="5"/>
        <v>The is the new iPhone 12 mini from Apple.</v>
      </c>
      <c r="H91" t="str">
        <f t="shared" si="6"/>
        <v>The iPhone 12 mini from Apple, which costs 7890kr, is in the lovely color of Blue. It runs on iOS and has 64GB of storage.</v>
      </c>
      <c r="I91" t="str">
        <f t="shared" si="4"/>
        <v>90.png</v>
      </c>
      <c r="J91">
        <v>234573</v>
      </c>
      <c r="L91">
        <v>90</v>
      </c>
    </row>
    <row r="92" spans="1:12" x14ac:dyDescent="0.3">
      <c r="A92" t="s">
        <v>0</v>
      </c>
      <c r="B92" t="s">
        <v>3</v>
      </c>
      <c r="C92" s="1">
        <v>8590</v>
      </c>
      <c r="D92" t="s">
        <v>159</v>
      </c>
      <c r="E92" t="s">
        <v>2</v>
      </c>
      <c r="F92">
        <v>128</v>
      </c>
      <c r="G92" t="str">
        <f t="shared" si="5"/>
        <v>The is the new iPhone 12 mini from Apple.</v>
      </c>
      <c r="H92" t="str">
        <f t="shared" si="6"/>
        <v>The iPhone 12 mini from Apple, which costs 8590kr, is in the lovely color of Green. It runs on iOS and has 128GB of storage.</v>
      </c>
      <c r="I92" t="str">
        <f t="shared" si="4"/>
        <v>91.png</v>
      </c>
      <c r="J92">
        <v>234569</v>
      </c>
      <c r="L92">
        <v>91</v>
      </c>
    </row>
    <row r="93" spans="1:12" x14ac:dyDescent="0.3">
      <c r="A93" t="s">
        <v>0</v>
      </c>
      <c r="B93" t="s">
        <v>3</v>
      </c>
      <c r="C93" s="1">
        <v>8590</v>
      </c>
      <c r="D93" t="s">
        <v>167</v>
      </c>
      <c r="E93" t="s">
        <v>2</v>
      </c>
      <c r="F93">
        <v>128</v>
      </c>
      <c r="G93" t="str">
        <f t="shared" si="5"/>
        <v>The is the new iPhone 12 mini from Apple.</v>
      </c>
      <c r="H93" t="str">
        <f t="shared" si="6"/>
        <v>The iPhone 12 mini from Apple, which costs 8590kr, is in the lovely color of Black. It runs on iOS and has 128GB of storage.</v>
      </c>
      <c r="I93" t="str">
        <f t="shared" si="4"/>
        <v>92.png</v>
      </c>
      <c r="J93">
        <v>234588</v>
      </c>
      <c r="L93">
        <v>92</v>
      </c>
    </row>
    <row r="94" spans="1:12" x14ac:dyDescent="0.3">
      <c r="A94" t="s">
        <v>0</v>
      </c>
      <c r="B94" t="s">
        <v>3</v>
      </c>
      <c r="C94" s="1">
        <v>9790</v>
      </c>
      <c r="D94" t="s">
        <v>162</v>
      </c>
      <c r="E94" t="s">
        <v>2</v>
      </c>
      <c r="F94">
        <v>256</v>
      </c>
      <c r="G94" t="str">
        <f t="shared" si="5"/>
        <v>The is the new iPhone 12 mini from Apple.</v>
      </c>
      <c r="H94" t="str">
        <f t="shared" si="6"/>
        <v>The iPhone 12 mini from Apple, which costs 9790kr, is in the lovely color of Red. It runs on iOS and has 256GB of storage.</v>
      </c>
      <c r="I94" t="str">
        <f t="shared" si="4"/>
        <v>93.png</v>
      </c>
      <c r="J94">
        <v>234557</v>
      </c>
      <c r="L94">
        <v>93</v>
      </c>
    </row>
    <row r="95" spans="1:12" x14ac:dyDescent="0.3">
      <c r="A95" t="s">
        <v>0</v>
      </c>
      <c r="B95" t="s">
        <v>31</v>
      </c>
      <c r="C95" s="1">
        <v>13890</v>
      </c>
      <c r="D95" t="s">
        <v>157</v>
      </c>
      <c r="E95" t="s">
        <v>2</v>
      </c>
      <c r="F95">
        <v>128</v>
      </c>
      <c r="G95" t="str">
        <f t="shared" si="5"/>
        <v>The is the new iPhone 12 Pro Max from Apple.</v>
      </c>
      <c r="H95" t="str">
        <f t="shared" si="6"/>
        <v>The iPhone 12 Pro Max from Apple, which costs 13890kr, is in the lovely color of Blue. It runs on iOS and has 128GB of storage.</v>
      </c>
      <c r="I95" t="str">
        <f t="shared" si="4"/>
        <v>94.png</v>
      </c>
      <c r="J95">
        <v>234556</v>
      </c>
      <c r="L95">
        <v>94</v>
      </c>
    </row>
    <row r="96" spans="1:12" x14ac:dyDescent="0.3">
      <c r="A96" t="s">
        <v>0</v>
      </c>
      <c r="B96" t="s">
        <v>31</v>
      </c>
      <c r="C96" s="1">
        <v>13890</v>
      </c>
      <c r="D96" t="s">
        <v>163</v>
      </c>
      <c r="E96" t="s">
        <v>2</v>
      </c>
      <c r="F96">
        <v>128</v>
      </c>
      <c r="G96" t="str">
        <f t="shared" si="5"/>
        <v>The is the new iPhone 12 Pro Max from Apple.</v>
      </c>
      <c r="H96" t="str">
        <f t="shared" si="6"/>
        <v>The iPhone 12 Pro Max from Apple, which costs 13890kr, is in the lovely color of Silver. It runs on iOS and has 128GB of storage.</v>
      </c>
      <c r="I96" t="str">
        <f t="shared" si="4"/>
        <v>95.png</v>
      </c>
      <c r="J96">
        <v>234565</v>
      </c>
      <c r="L96">
        <v>95</v>
      </c>
    </row>
    <row r="97" spans="1:12" x14ac:dyDescent="0.3">
      <c r="A97" t="s">
        <v>0</v>
      </c>
      <c r="B97" t="s">
        <v>31</v>
      </c>
      <c r="C97" s="1">
        <v>13890</v>
      </c>
      <c r="D97" t="s">
        <v>158</v>
      </c>
      <c r="E97" t="s">
        <v>2</v>
      </c>
      <c r="F97">
        <v>128</v>
      </c>
      <c r="G97" t="str">
        <f t="shared" si="5"/>
        <v>The is the new iPhone 12 Pro Max from Apple.</v>
      </c>
      <c r="H97" t="str">
        <f t="shared" si="6"/>
        <v>The iPhone 12 Pro Max from Apple, which costs 13890kr, is in the lovely color of Gray. It runs on iOS and has 128GB of storage.</v>
      </c>
      <c r="I97" t="str">
        <f t="shared" si="4"/>
        <v>96.png</v>
      </c>
      <c r="J97">
        <v>234578</v>
      </c>
      <c r="L97">
        <v>96</v>
      </c>
    </row>
    <row r="98" spans="1:12" x14ac:dyDescent="0.3">
      <c r="A98" t="s">
        <v>0</v>
      </c>
      <c r="B98" t="s">
        <v>31</v>
      </c>
      <c r="C98" s="1">
        <v>14990</v>
      </c>
      <c r="D98" t="s">
        <v>163</v>
      </c>
      <c r="E98" t="s">
        <v>2</v>
      </c>
      <c r="F98">
        <v>256</v>
      </c>
      <c r="G98" t="str">
        <f t="shared" si="5"/>
        <v>The is the new iPhone 12 Pro Max from Apple.</v>
      </c>
      <c r="H98" t="str">
        <f t="shared" si="6"/>
        <v>The iPhone 12 Pro Max from Apple, which costs 14990kr, is in the lovely color of Silver. It runs on iOS and has 256GB of storage.</v>
      </c>
      <c r="I98" t="str">
        <f t="shared" ref="I98:I129" si="7">L98&amp;".png"</f>
        <v>97.png</v>
      </c>
      <c r="J98">
        <v>234572</v>
      </c>
      <c r="L98">
        <v>97</v>
      </c>
    </row>
    <row r="99" spans="1:12" x14ac:dyDescent="0.3">
      <c r="A99" t="s">
        <v>0</v>
      </c>
      <c r="B99" t="s">
        <v>31</v>
      </c>
      <c r="C99" s="1">
        <v>14990</v>
      </c>
      <c r="D99" t="s">
        <v>157</v>
      </c>
      <c r="E99" t="s">
        <v>2</v>
      </c>
      <c r="F99">
        <v>256</v>
      </c>
      <c r="G99" t="str">
        <f t="shared" si="5"/>
        <v>The is the new iPhone 12 Pro Max from Apple.</v>
      </c>
      <c r="H99" t="str">
        <f t="shared" si="6"/>
        <v>The iPhone 12 Pro Max from Apple, which costs 14990kr, is in the lovely color of Blue. It runs on iOS and has 256GB of storage.</v>
      </c>
      <c r="I99" t="str">
        <f t="shared" si="7"/>
        <v>98.png</v>
      </c>
      <c r="J99">
        <v>234574</v>
      </c>
      <c r="L99">
        <v>98</v>
      </c>
    </row>
    <row r="100" spans="1:12" x14ac:dyDescent="0.3">
      <c r="A100" t="s">
        <v>0</v>
      </c>
      <c r="B100" t="s">
        <v>31</v>
      </c>
      <c r="C100" s="1">
        <v>17790</v>
      </c>
      <c r="D100" t="s">
        <v>157</v>
      </c>
      <c r="E100" t="s">
        <v>2</v>
      </c>
      <c r="F100">
        <v>512</v>
      </c>
      <c r="G100" t="str">
        <f t="shared" si="5"/>
        <v>The is the new iPhone 12 Pro Max from Apple.</v>
      </c>
      <c r="H100" t="str">
        <f t="shared" si="6"/>
        <v>The iPhone 12 Pro Max from Apple, which costs 17790kr, is in the lovely color of Blue. It runs on iOS and has 512GB of storage.</v>
      </c>
      <c r="I100" t="str">
        <f t="shared" si="7"/>
        <v>99.png</v>
      </c>
      <c r="J100">
        <v>234554</v>
      </c>
      <c r="L100">
        <v>99</v>
      </c>
    </row>
    <row r="101" spans="1:12" x14ac:dyDescent="0.3">
      <c r="A101" t="s">
        <v>0</v>
      </c>
      <c r="B101" t="s">
        <v>31</v>
      </c>
      <c r="C101" s="1">
        <v>17790</v>
      </c>
      <c r="D101" t="s">
        <v>163</v>
      </c>
      <c r="E101" t="s">
        <v>2</v>
      </c>
      <c r="F101">
        <v>512</v>
      </c>
      <c r="G101" t="str">
        <f t="shared" si="5"/>
        <v>The is the new iPhone 12 Pro Max from Apple.</v>
      </c>
      <c r="H101" t="str">
        <f t="shared" si="6"/>
        <v>The iPhone 12 Pro Max from Apple, which costs 17790kr, is in the lovely color of Silver. It runs on iOS and has 512GB of storage.</v>
      </c>
      <c r="I101" t="str">
        <f t="shared" si="7"/>
        <v>100.png</v>
      </c>
      <c r="J101">
        <v>234576</v>
      </c>
      <c r="L101">
        <v>100</v>
      </c>
    </row>
    <row r="102" spans="1:12" x14ac:dyDescent="0.3">
      <c r="A102" t="s">
        <v>0</v>
      </c>
      <c r="B102" t="s">
        <v>31</v>
      </c>
      <c r="C102" s="1">
        <v>17790</v>
      </c>
      <c r="D102" t="s">
        <v>158</v>
      </c>
      <c r="E102" t="s">
        <v>2</v>
      </c>
      <c r="F102">
        <v>512</v>
      </c>
      <c r="G102" t="str">
        <f t="shared" si="5"/>
        <v>The is the new iPhone 12 Pro Max from Apple.</v>
      </c>
      <c r="H102" t="str">
        <f t="shared" si="6"/>
        <v>The iPhone 12 Pro Max from Apple, which costs 17790kr, is in the lovely color of Gray. It runs on iOS and has 512GB of storage.</v>
      </c>
      <c r="I102" t="str">
        <f t="shared" si="7"/>
        <v>101.png</v>
      </c>
      <c r="J102">
        <v>234586</v>
      </c>
      <c r="L102">
        <v>101</v>
      </c>
    </row>
    <row r="103" spans="1:12" x14ac:dyDescent="0.3">
      <c r="A103" t="s">
        <v>6</v>
      </c>
      <c r="B103" t="s">
        <v>32</v>
      </c>
      <c r="C103" s="1">
        <v>1790</v>
      </c>
      <c r="D103" t="s">
        <v>159</v>
      </c>
      <c r="E103" t="s">
        <v>5</v>
      </c>
      <c r="F103">
        <v>128</v>
      </c>
      <c r="G103" t="str">
        <f t="shared" si="5"/>
        <v>The is the new Moto G9 Power from Motorola.</v>
      </c>
      <c r="H103" t="str">
        <f t="shared" si="6"/>
        <v>The Moto G9 Power from Motorola, which costs 1790kr, is in the lovely color of Green. It runs on Android and has 128GB of storage.</v>
      </c>
      <c r="I103" t="str">
        <f t="shared" si="7"/>
        <v>102.png</v>
      </c>
      <c r="J103">
        <v>236596</v>
      </c>
      <c r="L103">
        <v>102</v>
      </c>
    </row>
    <row r="104" spans="1:12" x14ac:dyDescent="0.3">
      <c r="A104" t="s">
        <v>6</v>
      </c>
      <c r="B104" t="s">
        <v>32</v>
      </c>
      <c r="C104" s="1">
        <v>1790</v>
      </c>
      <c r="D104" t="s">
        <v>165</v>
      </c>
      <c r="E104" t="s">
        <v>5</v>
      </c>
      <c r="F104">
        <v>128</v>
      </c>
      <c r="G104" t="str">
        <f t="shared" si="5"/>
        <v>The is the new Moto G9 Power from Motorola.</v>
      </c>
      <c r="H104" t="str">
        <f t="shared" si="6"/>
        <v>The Moto G9 Power from Motorola, which costs 1790kr, is in the lovely color of Purple. It runs on Android and has 128GB of storage.</v>
      </c>
      <c r="I104" t="str">
        <f t="shared" si="7"/>
        <v>103.png</v>
      </c>
      <c r="J104">
        <v>236598</v>
      </c>
      <c r="L104">
        <v>103</v>
      </c>
    </row>
    <row r="105" spans="1:12" x14ac:dyDescent="0.3">
      <c r="A105" t="s">
        <v>4</v>
      </c>
      <c r="B105" t="s">
        <v>33</v>
      </c>
      <c r="C105" s="1">
        <v>1111</v>
      </c>
      <c r="D105" t="s">
        <v>158</v>
      </c>
      <c r="E105" t="s">
        <v>5</v>
      </c>
      <c r="F105">
        <v>64</v>
      </c>
      <c r="G105" t="str">
        <f t="shared" si="5"/>
        <v>The is the new Nord N100 from OnePlus.</v>
      </c>
      <c r="H105" t="str">
        <f t="shared" si="6"/>
        <v>The Nord N100 from OnePlus, which costs 1111kr, is in the lovely color of Gray. It runs on Android and has 64GB of storage.</v>
      </c>
      <c r="I105" t="str">
        <f t="shared" si="7"/>
        <v>104.png</v>
      </c>
      <c r="J105">
        <v>243529</v>
      </c>
      <c r="L105">
        <v>104</v>
      </c>
    </row>
    <row r="106" spans="1:12" x14ac:dyDescent="0.3">
      <c r="A106" t="s">
        <v>34</v>
      </c>
      <c r="B106" t="s">
        <v>35</v>
      </c>
      <c r="C106" s="1">
        <v>7990</v>
      </c>
      <c r="D106" t="s">
        <v>157</v>
      </c>
      <c r="E106" t="s">
        <v>5</v>
      </c>
      <c r="F106">
        <v>512</v>
      </c>
      <c r="G106" t="str">
        <f t="shared" si="5"/>
        <v>The is the new Legion Phone Duel from Lenovo.</v>
      </c>
      <c r="H106" t="str">
        <f t="shared" si="6"/>
        <v>The Legion Phone Duel from Lenovo, which costs 7990kr, is in the lovely color of Blue. It runs on Android and has 512GB of storage.</v>
      </c>
      <c r="I106" t="str">
        <f t="shared" si="7"/>
        <v>105.png</v>
      </c>
      <c r="J106">
        <v>243911</v>
      </c>
      <c r="L106">
        <v>105</v>
      </c>
    </row>
    <row r="107" spans="1:12" x14ac:dyDescent="0.3">
      <c r="A107" t="s">
        <v>36</v>
      </c>
      <c r="B107" t="s">
        <v>37</v>
      </c>
      <c r="C107" s="1">
        <v>5490</v>
      </c>
      <c r="D107" t="s">
        <v>167</v>
      </c>
      <c r="E107" t="s">
        <v>5</v>
      </c>
      <c r="F107">
        <v>64</v>
      </c>
      <c r="G107" t="str">
        <f t="shared" si="5"/>
        <v>The is the new 3 Plus from Fairphone.</v>
      </c>
      <c r="H107" t="str">
        <f t="shared" si="6"/>
        <v>The 3 Plus from Fairphone, which costs 5490kr, is in the lovely color of Black. It runs on Android and has 64GB of storage.</v>
      </c>
      <c r="I107" t="str">
        <f t="shared" si="7"/>
        <v>106.png</v>
      </c>
      <c r="J107">
        <v>246352</v>
      </c>
      <c r="L107">
        <v>106</v>
      </c>
    </row>
    <row r="108" spans="1:12" x14ac:dyDescent="0.3">
      <c r="A108" t="s">
        <v>0</v>
      </c>
      <c r="B108" t="s">
        <v>38</v>
      </c>
      <c r="C108" s="1">
        <v>7990</v>
      </c>
      <c r="D108" t="s">
        <v>161</v>
      </c>
      <c r="E108" t="s">
        <v>2</v>
      </c>
      <c r="F108">
        <v>128</v>
      </c>
      <c r="G108" t="str">
        <f t="shared" si="5"/>
        <v>The is the new iPhone 11 from Apple.</v>
      </c>
      <c r="H108" t="str">
        <f t="shared" si="6"/>
        <v>The iPhone 11 from Apple, which costs 7990kr, is in the lovely color of White. It runs on iOS and has 128GB of storage.</v>
      </c>
      <c r="I108" t="str">
        <f t="shared" si="7"/>
        <v>107.png</v>
      </c>
      <c r="J108">
        <v>236214</v>
      </c>
      <c r="L108">
        <v>107</v>
      </c>
    </row>
    <row r="109" spans="1:12" x14ac:dyDescent="0.3">
      <c r="A109" t="s">
        <v>0</v>
      </c>
      <c r="B109" t="s">
        <v>38</v>
      </c>
      <c r="C109" s="1">
        <v>7990</v>
      </c>
      <c r="D109" t="s">
        <v>167</v>
      </c>
      <c r="E109" t="s">
        <v>2</v>
      </c>
      <c r="F109">
        <v>128</v>
      </c>
      <c r="G109" t="str">
        <f t="shared" si="5"/>
        <v>The is the new iPhone 11 from Apple.</v>
      </c>
      <c r="H109" t="str">
        <f t="shared" si="6"/>
        <v>The iPhone 11 from Apple, which costs 7990kr, is in the lovely color of Black. It runs on iOS and has 128GB of storage.</v>
      </c>
      <c r="I109" t="str">
        <f t="shared" si="7"/>
        <v>108.png</v>
      </c>
      <c r="J109">
        <v>236224</v>
      </c>
      <c r="L109">
        <v>108</v>
      </c>
    </row>
    <row r="110" spans="1:12" x14ac:dyDescent="0.3">
      <c r="A110" t="s">
        <v>0</v>
      </c>
      <c r="B110" t="s">
        <v>38</v>
      </c>
      <c r="C110" s="1">
        <v>7490</v>
      </c>
      <c r="D110" t="s">
        <v>167</v>
      </c>
      <c r="E110" t="s">
        <v>2</v>
      </c>
      <c r="F110">
        <v>64</v>
      </c>
      <c r="G110" t="str">
        <f t="shared" si="5"/>
        <v>The is the new iPhone 11 from Apple.</v>
      </c>
      <c r="H110" t="str">
        <f t="shared" si="6"/>
        <v>The iPhone 11 from Apple, which costs 7490kr, is in the lovely color of Black. It runs on iOS and has 64GB of storage.</v>
      </c>
      <c r="I110" t="str">
        <f t="shared" si="7"/>
        <v>109.png</v>
      </c>
      <c r="J110">
        <v>235556</v>
      </c>
      <c r="L110">
        <v>109</v>
      </c>
    </row>
    <row r="111" spans="1:12" x14ac:dyDescent="0.3">
      <c r="A111" t="s">
        <v>0</v>
      </c>
      <c r="B111" t="s">
        <v>38</v>
      </c>
      <c r="C111" s="1">
        <v>7490</v>
      </c>
      <c r="D111" t="s">
        <v>161</v>
      </c>
      <c r="E111" t="s">
        <v>2</v>
      </c>
      <c r="F111">
        <v>64</v>
      </c>
      <c r="G111" t="str">
        <f t="shared" si="5"/>
        <v>The is the new iPhone 11 from Apple.</v>
      </c>
      <c r="H111" t="str">
        <f t="shared" si="6"/>
        <v>The iPhone 11 from Apple, which costs 7490kr, is in the lovely color of White. It runs on iOS and has 64GB of storage.</v>
      </c>
      <c r="I111" t="str">
        <f t="shared" si="7"/>
        <v>110.png</v>
      </c>
      <c r="J111">
        <v>235563</v>
      </c>
      <c r="L111">
        <v>110</v>
      </c>
    </row>
    <row r="112" spans="1:12" x14ac:dyDescent="0.3">
      <c r="A112" t="s">
        <v>14</v>
      </c>
      <c r="B112" t="s">
        <v>39</v>
      </c>
      <c r="C112" s="1">
        <v>2890</v>
      </c>
      <c r="D112" t="s">
        <v>158</v>
      </c>
      <c r="E112" t="s">
        <v>5</v>
      </c>
      <c r="F112">
        <v>128</v>
      </c>
      <c r="G112" t="str">
        <f t="shared" si="5"/>
        <v>The is the new Galaxy A42 5G from Samsung.</v>
      </c>
      <c r="H112" t="str">
        <f t="shared" si="6"/>
        <v>The Galaxy A42 5G from Samsung, which costs 2890kr, is in the lovely color of Gray. It runs on Android and has 128GB of storage.</v>
      </c>
      <c r="I112" t="str">
        <f t="shared" si="7"/>
        <v>111.png</v>
      </c>
      <c r="J112">
        <v>235502</v>
      </c>
      <c r="L112">
        <v>111</v>
      </c>
    </row>
    <row r="113" spans="1:12" x14ac:dyDescent="0.3">
      <c r="A113" t="s">
        <v>0</v>
      </c>
      <c r="B113" t="s">
        <v>40</v>
      </c>
      <c r="C113" s="1">
        <v>4990</v>
      </c>
      <c r="D113" t="s">
        <v>167</v>
      </c>
      <c r="E113" t="s">
        <v>2</v>
      </c>
      <c r="F113">
        <v>64</v>
      </c>
      <c r="G113" t="str">
        <f t="shared" si="5"/>
        <v>The is the new iPhone SE from Apple.</v>
      </c>
      <c r="H113" t="str">
        <f t="shared" si="6"/>
        <v>The iPhone SE from Apple, which costs 4990kr, is in the lovely color of Black. It runs on iOS and has 64GB of storage.</v>
      </c>
      <c r="I113" t="str">
        <f t="shared" si="7"/>
        <v>112.png</v>
      </c>
      <c r="J113">
        <v>235547</v>
      </c>
      <c r="L113">
        <v>112</v>
      </c>
    </row>
    <row r="114" spans="1:12" x14ac:dyDescent="0.3">
      <c r="A114" t="s">
        <v>0</v>
      </c>
      <c r="B114" t="s">
        <v>40</v>
      </c>
      <c r="C114" s="1">
        <v>5490</v>
      </c>
      <c r="D114" t="s">
        <v>161</v>
      </c>
      <c r="E114" t="s">
        <v>2</v>
      </c>
      <c r="F114">
        <v>128</v>
      </c>
      <c r="G114" t="str">
        <f t="shared" si="5"/>
        <v>The is the new iPhone SE from Apple.</v>
      </c>
      <c r="H114" t="str">
        <f t="shared" si="6"/>
        <v>The iPhone SE from Apple, which costs 5490kr, is in the lovely color of White. It runs on iOS and has 128GB of storage.</v>
      </c>
      <c r="I114" t="str">
        <f t="shared" si="7"/>
        <v>113.png</v>
      </c>
      <c r="J114">
        <v>236219</v>
      </c>
      <c r="L114">
        <v>113</v>
      </c>
    </row>
    <row r="115" spans="1:12" x14ac:dyDescent="0.3">
      <c r="A115" t="s">
        <v>0</v>
      </c>
      <c r="B115" t="s">
        <v>40</v>
      </c>
      <c r="C115" s="1">
        <v>5490</v>
      </c>
      <c r="D115" t="s">
        <v>162</v>
      </c>
      <c r="E115" t="s">
        <v>2</v>
      </c>
      <c r="F115">
        <v>128</v>
      </c>
      <c r="G115" t="str">
        <f t="shared" si="5"/>
        <v>The is the new iPhone SE from Apple.</v>
      </c>
      <c r="H115" t="str">
        <f t="shared" si="6"/>
        <v>The iPhone SE from Apple, which costs 5490kr, is in the lovely color of Red. It runs on iOS and has 128GB of storage.</v>
      </c>
      <c r="I115" t="str">
        <f t="shared" si="7"/>
        <v>114.png</v>
      </c>
      <c r="J115">
        <v>236220</v>
      </c>
      <c r="L115">
        <v>114</v>
      </c>
    </row>
    <row r="116" spans="1:12" x14ac:dyDescent="0.3">
      <c r="A116" t="s">
        <v>0</v>
      </c>
      <c r="B116" t="s">
        <v>40</v>
      </c>
      <c r="C116" s="1">
        <v>5490</v>
      </c>
      <c r="D116" t="s">
        <v>167</v>
      </c>
      <c r="E116" t="s">
        <v>2</v>
      </c>
      <c r="F116">
        <v>128</v>
      </c>
      <c r="G116" t="str">
        <f t="shared" si="5"/>
        <v>The is the new iPhone SE from Apple.</v>
      </c>
      <c r="H116" t="str">
        <f t="shared" si="6"/>
        <v>The iPhone SE from Apple, which costs 5490kr, is in the lovely color of Black. It runs on iOS and has 128GB of storage.</v>
      </c>
      <c r="I116" t="str">
        <f t="shared" si="7"/>
        <v>115.png</v>
      </c>
      <c r="J116">
        <v>236222</v>
      </c>
      <c r="L116">
        <v>115</v>
      </c>
    </row>
    <row r="117" spans="1:12" x14ac:dyDescent="0.3">
      <c r="A117" t="s">
        <v>0</v>
      </c>
      <c r="B117" t="s">
        <v>40</v>
      </c>
      <c r="C117" s="1">
        <v>6990</v>
      </c>
      <c r="D117" t="s">
        <v>162</v>
      </c>
      <c r="E117" t="s">
        <v>2</v>
      </c>
      <c r="F117">
        <v>256</v>
      </c>
      <c r="G117" t="str">
        <f t="shared" si="5"/>
        <v>The is the new iPhone SE from Apple.</v>
      </c>
      <c r="H117" t="str">
        <f t="shared" si="6"/>
        <v>The iPhone SE from Apple, which costs 6990kr, is in the lovely color of Red. It runs on iOS and has 256GB of storage.</v>
      </c>
      <c r="I117" t="str">
        <f t="shared" si="7"/>
        <v>116.png</v>
      </c>
      <c r="J117">
        <v>235560</v>
      </c>
      <c r="L117">
        <v>116</v>
      </c>
    </row>
    <row r="118" spans="1:12" x14ac:dyDescent="0.3">
      <c r="A118" t="s">
        <v>0</v>
      </c>
      <c r="B118" t="s">
        <v>40</v>
      </c>
      <c r="C118" s="1">
        <v>6990</v>
      </c>
      <c r="D118" t="s">
        <v>161</v>
      </c>
      <c r="E118" t="s">
        <v>2</v>
      </c>
      <c r="F118">
        <v>256</v>
      </c>
      <c r="G118" t="str">
        <f t="shared" si="5"/>
        <v>The is the new iPhone SE from Apple.</v>
      </c>
      <c r="H118" t="str">
        <f t="shared" si="6"/>
        <v>The iPhone SE from Apple, which costs 6990kr, is in the lovely color of White. It runs on iOS and has 256GB of storage.</v>
      </c>
      <c r="I118" t="str">
        <f t="shared" si="7"/>
        <v>117.png</v>
      </c>
      <c r="J118">
        <v>235565</v>
      </c>
      <c r="L118">
        <v>117</v>
      </c>
    </row>
    <row r="119" spans="1:12" x14ac:dyDescent="0.3">
      <c r="A119" t="s">
        <v>14</v>
      </c>
      <c r="B119" t="s">
        <v>39</v>
      </c>
      <c r="C119" s="1">
        <v>2890</v>
      </c>
      <c r="D119" t="s">
        <v>167</v>
      </c>
      <c r="E119" t="s">
        <v>5</v>
      </c>
      <c r="F119">
        <v>128</v>
      </c>
      <c r="G119" t="str">
        <f t="shared" si="5"/>
        <v>The is the new Galaxy A42 5G from Samsung.</v>
      </c>
      <c r="H119" t="str">
        <f t="shared" si="6"/>
        <v>The Galaxy A42 5G from Samsung, which costs 2890kr, is in the lovely color of Black. It runs on Android and has 128GB of storage.</v>
      </c>
      <c r="I119" t="str">
        <f t="shared" si="7"/>
        <v>118.png</v>
      </c>
      <c r="J119">
        <v>235501</v>
      </c>
      <c r="L119">
        <v>118</v>
      </c>
    </row>
    <row r="120" spans="1:12" x14ac:dyDescent="0.3">
      <c r="A120" t="s">
        <v>14</v>
      </c>
      <c r="B120" t="s">
        <v>39</v>
      </c>
      <c r="C120" s="1">
        <v>2890</v>
      </c>
      <c r="D120" t="s">
        <v>161</v>
      </c>
      <c r="E120" t="s">
        <v>5</v>
      </c>
      <c r="F120">
        <v>128</v>
      </c>
      <c r="G120" t="str">
        <f t="shared" si="5"/>
        <v>The is the new Galaxy A42 5G from Samsung.</v>
      </c>
      <c r="H120" t="str">
        <f t="shared" si="6"/>
        <v>The Galaxy A42 5G from Samsung, which costs 2890kr, is in the lovely color of White. It runs on Android and has 128GB of storage.</v>
      </c>
      <c r="I120" t="str">
        <f t="shared" si="7"/>
        <v>119.png</v>
      </c>
      <c r="J120">
        <v>235503</v>
      </c>
      <c r="L120">
        <v>119</v>
      </c>
    </row>
    <row r="121" spans="1:12" x14ac:dyDescent="0.3">
      <c r="A121" t="s">
        <v>0</v>
      </c>
      <c r="B121" t="s">
        <v>40</v>
      </c>
      <c r="C121" s="1">
        <v>4990</v>
      </c>
      <c r="D121" t="s">
        <v>162</v>
      </c>
      <c r="E121" t="s">
        <v>2</v>
      </c>
      <c r="F121">
        <v>64</v>
      </c>
      <c r="G121" t="str">
        <f t="shared" si="5"/>
        <v>The is the new iPhone SE from Apple.</v>
      </c>
      <c r="H121" t="str">
        <f t="shared" si="6"/>
        <v>The iPhone SE from Apple, which costs 4990kr, is in the lovely color of Red. It runs on iOS and has 64GB of storage.</v>
      </c>
      <c r="I121" t="str">
        <f t="shared" si="7"/>
        <v>120.png</v>
      </c>
      <c r="J121">
        <v>235536</v>
      </c>
      <c r="L121">
        <v>120</v>
      </c>
    </row>
    <row r="122" spans="1:12" x14ac:dyDescent="0.3">
      <c r="A122" t="s">
        <v>0</v>
      </c>
      <c r="B122" t="s">
        <v>40</v>
      </c>
      <c r="C122" s="1">
        <v>4990</v>
      </c>
      <c r="D122" t="s">
        <v>161</v>
      </c>
      <c r="E122" t="s">
        <v>2</v>
      </c>
      <c r="F122">
        <v>64</v>
      </c>
      <c r="G122" t="str">
        <f t="shared" si="5"/>
        <v>The is the new iPhone SE from Apple.</v>
      </c>
      <c r="H122" t="str">
        <f t="shared" si="6"/>
        <v>The iPhone SE from Apple, which costs 4990kr, is in the lovely color of White. It runs on iOS and has 64GB of storage.</v>
      </c>
      <c r="I122" t="str">
        <f t="shared" si="7"/>
        <v>121.png</v>
      </c>
      <c r="J122">
        <v>235553</v>
      </c>
      <c r="L122">
        <v>121</v>
      </c>
    </row>
    <row r="123" spans="1:12" x14ac:dyDescent="0.3">
      <c r="A123" t="s">
        <v>0</v>
      </c>
      <c r="B123" t="s">
        <v>40</v>
      </c>
      <c r="C123" s="1">
        <v>6990</v>
      </c>
      <c r="D123" t="s">
        <v>167</v>
      </c>
      <c r="E123" t="s">
        <v>2</v>
      </c>
      <c r="F123">
        <v>256</v>
      </c>
      <c r="G123" t="str">
        <f t="shared" si="5"/>
        <v>The is the new iPhone SE from Apple.</v>
      </c>
      <c r="H123" t="str">
        <f t="shared" si="6"/>
        <v>The iPhone SE from Apple, which costs 6990kr, is in the lovely color of Black. It runs on iOS and has 256GB of storage.</v>
      </c>
      <c r="I123" t="str">
        <f t="shared" si="7"/>
        <v>122.png</v>
      </c>
      <c r="J123">
        <v>235535</v>
      </c>
      <c r="L123">
        <v>122</v>
      </c>
    </row>
    <row r="124" spans="1:12" x14ac:dyDescent="0.3">
      <c r="A124" t="s">
        <v>0</v>
      </c>
      <c r="B124" t="s">
        <v>41</v>
      </c>
      <c r="C124" s="1">
        <v>5990</v>
      </c>
      <c r="D124" t="s">
        <v>167</v>
      </c>
      <c r="E124" t="s">
        <v>2</v>
      </c>
      <c r="F124">
        <v>64</v>
      </c>
      <c r="G124" t="str">
        <f t="shared" si="5"/>
        <v>The is the new iPhone XR from Apple.</v>
      </c>
      <c r="H124" t="str">
        <f t="shared" si="6"/>
        <v>The iPhone XR from Apple, which costs 5990kr, is in the lovely color of Black. It runs on iOS and has 64GB of storage.</v>
      </c>
      <c r="I124" t="str">
        <f t="shared" si="7"/>
        <v>123.png</v>
      </c>
      <c r="J124">
        <v>235561</v>
      </c>
      <c r="L124">
        <v>123</v>
      </c>
    </row>
    <row r="125" spans="1:12" x14ac:dyDescent="0.3">
      <c r="A125" t="s">
        <v>0</v>
      </c>
      <c r="B125" t="s">
        <v>41</v>
      </c>
      <c r="C125" s="1">
        <v>5990</v>
      </c>
      <c r="D125" t="s">
        <v>161</v>
      </c>
      <c r="E125" t="s">
        <v>2</v>
      </c>
      <c r="F125">
        <v>64</v>
      </c>
      <c r="G125" t="str">
        <f t="shared" si="5"/>
        <v>The is the new iPhone XR from Apple.</v>
      </c>
      <c r="H125" t="str">
        <f t="shared" si="6"/>
        <v>The iPhone XR from Apple, which costs 5990kr, is in the lovely color of White. It runs on iOS and has 64GB of storage.</v>
      </c>
      <c r="I125" t="str">
        <f t="shared" si="7"/>
        <v>124.png</v>
      </c>
      <c r="J125">
        <v>235564</v>
      </c>
      <c r="L125">
        <v>124</v>
      </c>
    </row>
    <row r="126" spans="1:12" x14ac:dyDescent="0.3">
      <c r="A126" t="s">
        <v>0</v>
      </c>
      <c r="B126" t="s">
        <v>1</v>
      </c>
      <c r="C126" s="1">
        <v>8790</v>
      </c>
      <c r="D126" t="s">
        <v>159</v>
      </c>
      <c r="E126" t="s">
        <v>2</v>
      </c>
      <c r="F126">
        <v>64</v>
      </c>
      <c r="G126" t="str">
        <f t="shared" si="5"/>
        <v>The is the new iPhone 12 from Apple.</v>
      </c>
      <c r="H126" t="str">
        <f t="shared" si="6"/>
        <v>The iPhone 12 from Apple, which costs 8790kr, is in the lovely color of Green. It runs on iOS and has 64GB of storage.</v>
      </c>
      <c r="I126" t="str">
        <f t="shared" si="7"/>
        <v>125.png</v>
      </c>
      <c r="J126">
        <v>234567</v>
      </c>
      <c r="L126">
        <v>125</v>
      </c>
    </row>
    <row r="127" spans="1:12" x14ac:dyDescent="0.3">
      <c r="A127" t="s">
        <v>0</v>
      </c>
      <c r="B127" t="s">
        <v>1</v>
      </c>
      <c r="C127" s="1">
        <v>8790</v>
      </c>
      <c r="D127" t="s">
        <v>157</v>
      </c>
      <c r="E127" t="s">
        <v>2</v>
      </c>
      <c r="F127">
        <v>64</v>
      </c>
      <c r="G127" t="str">
        <f t="shared" si="5"/>
        <v>The is the new iPhone 12 from Apple.</v>
      </c>
      <c r="H127" t="str">
        <f t="shared" si="6"/>
        <v>The iPhone 12 from Apple, which costs 8790kr, is in the lovely color of Blue. It runs on iOS and has 64GB of storage.</v>
      </c>
      <c r="I127" t="str">
        <f t="shared" si="7"/>
        <v>126.png</v>
      </c>
      <c r="J127">
        <v>234589</v>
      </c>
      <c r="L127">
        <v>126</v>
      </c>
    </row>
    <row r="128" spans="1:12" x14ac:dyDescent="0.3">
      <c r="A128" t="s">
        <v>0</v>
      </c>
      <c r="B128" t="s">
        <v>1</v>
      </c>
      <c r="C128" s="1">
        <v>9590</v>
      </c>
      <c r="D128" t="s">
        <v>162</v>
      </c>
      <c r="E128" t="s">
        <v>2</v>
      </c>
      <c r="F128">
        <v>128</v>
      </c>
      <c r="G128" t="str">
        <f t="shared" si="5"/>
        <v>The is the new iPhone 12 from Apple.</v>
      </c>
      <c r="H128" t="str">
        <f t="shared" si="6"/>
        <v>The iPhone 12 from Apple, which costs 9590kr, is in the lovely color of Red. It runs on iOS and has 128GB of storage.</v>
      </c>
      <c r="I128" t="str">
        <f t="shared" si="7"/>
        <v>127.png</v>
      </c>
      <c r="J128">
        <v>234566</v>
      </c>
      <c r="L128">
        <v>127</v>
      </c>
    </row>
    <row r="129" spans="1:12" x14ac:dyDescent="0.3">
      <c r="A129" t="s">
        <v>0</v>
      </c>
      <c r="B129" t="s">
        <v>1</v>
      </c>
      <c r="C129" s="1">
        <v>9590</v>
      </c>
      <c r="D129" t="s">
        <v>157</v>
      </c>
      <c r="E129" t="s">
        <v>2</v>
      </c>
      <c r="F129">
        <v>128</v>
      </c>
      <c r="G129" t="str">
        <f t="shared" si="5"/>
        <v>The is the new iPhone 12 from Apple.</v>
      </c>
      <c r="H129" t="str">
        <f t="shared" si="6"/>
        <v>The iPhone 12 from Apple, which costs 9590kr, is in the lovely color of Blue. It runs on iOS and has 128GB of storage.</v>
      </c>
      <c r="I129" t="str">
        <f t="shared" si="7"/>
        <v>128.png</v>
      </c>
      <c r="J129">
        <v>234575</v>
      </c>
      <c r="L129">
        <v>128</v>
      </c>
    </row>
    <row r="130" spans="1:12" x14ac:dyDescent="0.3">
      <c r="A130" t="s">
        <v>0</v>
      </c>
      <c r="B130" t="s">
        <v>1</v>
      </c>
      <c r="C130" s="1">
        <v>9590</v>
      </c>
      <c r="D130" t="s">
        <v>159</v>
      </c>
      <c r="E130" t="s">
        <v>2</v>
      </c>
      <c r="F130">
        <v>128</v>
      </c>
      <c r="G130" t="str">
        <f t="shared" si="5"/>
        <v>The is the new iPhone 12 from Apple.</v>
      </c>
      <c r="H130" t="str">
        <f t="shared" si="6"/>
        <v>The iPhone 12 from Apple, which costs 9590kr, is in the lovely color of Green. It runs on iOS and has 128GB of storage.</v>
      </c>
      <c r="I130" t="str">
        <f t="shared" ref="I130:I161" si="8">L130&amp;".png"</f>
        <v>129.png</v>
      </c>
      <c r="J130">
        <v>234580</v>
      </c>
      <c r="L130">
        <v>129</v>
      </c>
    </row>
    <row r="131" spans="1:12" x14ac:dyDescent="0.3">
      <c r="A131" t="s">
        <v>0</v>
      </c>
      <c r="B131" t="s">
        <v>1</v>
      </c>
      <c r="C131" s="1">
        <v>10890</v>
      </c>
      <c r="D131" t="s">
        <v>161</v>
      </c>
      <c r="E131" t="s">
        <v>2</v>
      </c>
      <c r="F131">
        <v>256</v>
      </c>
      <c r="G131" t="str">
        <f t="shared" ref="G131:G194" si="9">"The is the new " &amp; B131 &amp; " from " &amp; A131 &amp; "."</f>
        <v>The is the new iPhone 12 from Apple.</v>
      </c>
      <c r="H131" t="str">
        <f t="shared" ref="H131:H194" si="10">"The " &amp; B131 &amp; " from "&amp; A131&amp;", which costs " &amp; C131 &amp; "kr, is in the lovely color of " &amp; D131 &amp; "." &amp; " It runs on " &amp; E131 &amp; " and has " &amp;F131&amp; "GB of storage."</f>
        <v>The iPhone 12 from Apple, which costs 10890kr, is in the lovely color of White. It runs on iOS and has 256GB of storage.</v>
      </c>
      <c r="I131" t="str">
        <f t="shared" si="8"/>
        <v>130.png</v>
      </c>
      <c r="J131">
        <v>234564</v>
      </c>
      <c r="L131">
        <v>130</v>
      </c>
    </row>
    <row r="132" spans="1:12" x14ac:dyDescent="0.3">
      <c r="A132" t="s">
        <v>0</v>
      </c>
      <c r="B132" t="s">
        <v>1</v>
      </c>
      <c r="C132" s="1">
        <v>10890</v>
      </c>
      <c r="D132" t="s">
        <v>157</v>
      </c>
      <c r="E132" t="s">
        <v>2</v>
      </c>
      <c r="F132">
        <v>256</v>
      </c>
      <c r="G132" t="str">
        <f t="shared" si="9"/>
        <v>The is the new iPhone 12 from Apple.</v>
      </c>
      <c r="H132" t="str">
        <f t="shared" si="10"/>
        <v>The iPhone 12 from Apple, which costs 10890kr, is in the lovely color of Blue. It runs on iOS and has 256GB of storage.</v>
      </c>
      <c r="I132" t="str">
        <f t="shared" si="8"/>
        <v>131.png</v>
      </c>
      <c r="J132">
        <v>234583</v>
      </c>
      <c r="L132">
        <v>131</v>
      </c>
    </row>
    <row r="133" spans="1:12" x14ac:dyDescent="0.3">
      <c r="A133" t="s">
        <v>0</v>
      </c>
      <c r="B133" t="s">
        <v>1</v>
      </c>
      <c r="C133" s="1">
        <v>10890</v>
      </c>
      <c r="D133" t="s">
        <v>167</v>
      </c>
      <c r="E133" t="s">
        <v>2</v>
      </c>
      <c r="F133">
        <v>256</v>
      </c>
      <c r="G133" t="str">
        <f t="shared" si="9"/>
        <v>The is the new iPhone 12 from Apple.</v>
      </c>
      <c r="H133" t="str">
        <f t="shared" si="10"/>
        <v>The iPhone 12 from Apple, which costs 10890kr, is in the lovely color of Black. It runs on iOS and has 256GB of storage.</v>
      </c>
      <c r="I133" t="str">
        <f t="shared" si="8"/>
        <v>132.png</v>
      </c>
      <c r="J133">
        <v>234585</v>
      </c>
      <c r="L133">
        <v>132</v>
      </c>
    </row>
    <row r="134" spans="1:12" x14ac:dyDescent="0.3">
      <c r="A134" t="s">
        <v>0</v>
      </c>
      <c r="B134" t="s">
        <v>1</v>
      </c>
      <c r="C134" s="1">
        <v>10890</v>
      </c>
      <c r="D134" t="s">
        <v>159</v>
      </c>
      <c r="E134" t="s">
        <v>2</v>
      </c>
      <c r="F134">
        <v>256</v>
      </c>
      <c r="G134" t="str">
        <f t="shared" si="9"/>
        <v>The is the new iPhone 12 from Apple.</v>
      </c>
      <c r="H134" t="str">
        <f t="shared" si="10"/>
        <v>The iPhone 12 from Apple, which costs 10890kr, is in the lovely color of Green. It runs on iOS and has 256GB of storage.</v>
      </c>
      <c r="I134" t="str">
        <f t="shared" si="8"/>
        <v>133.png</v>
      </c>
      <c r="J134">
        <v>234595</v>
      </c>
      <c r="L134">
        <v>133</v>
      </c>
    </row>
    <row r="135" spans="1:12" x14ac:dyDescent="0.3">
      <c r="A135" t="s">
        <v>0</v>
      </c>
      <c r="B135" t="s">
        <v>42</v>
      </c>
      <c r="C135" s="1">
        <v>12990</v>
      </c>
      <c r="D135" t="s">
        <v>158</v>
      </c>
      <c r="E135" t="s">
        <v>2</v>
      </c>
      <c r="F135">
        <v>128</v>
      </c>
      <c r="G135" t="str">
        <f t="shared" si="9"/>
        <v>The is the new iPhone 12 Pro from Apple.</v>
      </c>
      <c r="H135" t="str">
        <f t="shared" si="10"/>
        <v>The iPhone 12 Pro from Apple, which costs 12990kr, is in the lovely color of Gray. It runs on iOS and has 128GB of storage.</v>
      </c>
      <c r="I135" t="str">
        <f t="shared" si="8"/>
        <v>134.png</v>
      </c>
      <c r="J135">
        <v>234571</v>
      </c>
      <c r="L135">
        <v>134</v>
      </c>
    </row>
    <row r="136" spans="1:12" x14ac:dyDescent="0.3">
      <c r="A136" t="s">
        <v>0</v>
      </c>
      <c r="B136" t="s">
        <v>42</v>
      </c>
      <c r="C136" s="1">
        <v>12990</v>
      </c>
      <c r="D136" t="s">
        <v>157</v>
      </c>
      <c r="E136" t="s">
        <v>2</v>
      </c>
      <c r="F136">
        <v>128</v>
      </c>
      <c r="G136" t="str">
        <f t="shared" si="9"/>
        <v>The is the new iPhone 12 Pro from Apple.</v>
      </c>
      <c r="H136" t="str">
        <f t="shared" si="10"/>
        <v>The iPhone 12 Pro from Apple, which costs 12990kr, is in the lovely color of Blue. It runs on iOS and has 128GB of storage.</v>
      </c>
      <c r="I136" t="str">
        <f t="shared" si="8"/>
        <v>135.png</v>
      </c>
      <c r="J136">
        <v>234590</v>
      </c>
      <c r="L136">
        <v>135</v>
      </c>
    </row>
    <row r="137" spans="1:12" x14ac:dyDescent="0.3">
      <c r="A137" t="s">
        <v>0</v>
      </c>
      <c r="B137" t="s">
        <v>42</v>
      </c>
      <c r="C137" s="1">
        <v>12990</v>
      </c>
      <c r="D137" t="s">
        <v>163</v>
      </c>
      <c r="E137" t="s">
        <v>2</v>
      </c>
      <c r="F137">
        <v>128</v>
      </c>
      <c r="G137" t="str">
        <f t="shared" si="9"/>
        <v>The is the new iPhone 12 Pro from Apple.</v>
      </c>
      <c r="H137" t="str">
        <f t="shared" si="10"/>
        <v>The iPhone 12 Pro from Apple, which costs 12990kr, is in the lovely color of Silver. It runs on iOS and has 128GB of storage.</v>
      </c>
      <c r="I137" t="str">
        <f t="shared" si="8"/>
        <v>136.png</v>
      </c>
      <c r="J137">
        <v>234592</v>
      </c>
      <c r="L137">
        <v>136</v>
      </c>
    </row>
    <row r="138" spans="1:12" x14ac:dyDescent="0.3">
      <c r="A138" t="s">
        <v>0</v>
      </c>
      <c r="B138" t="s">
        <v>42</v>
      </c>
      <c r="C138" s="1">
        <v>12990</v>
      </c>
      <c r="D138" t="s">
        <v>160</v>
      </c>
      <c r="E138" t="s">
        <v>2</v>
      </c>
      <c r="F138">
        <v>128</v>
      </c>
      <c r="G138" t="str">
        <f t="shared" si="9"/>
        <v>The is the new iPhone 12 Pro from Apple.</v>
      </c>
      <c r="H138" t="str">
        <f t="shared" si="10"/>
        <v>The iPhone 12 Pro from Apple, which costs 12990kr, is in the lovely color of Gold. It runs on iOS and has 128GB of storage.</v>
      </c>
      <c r="I138" t="str">
        <f t="shared" si="8"/>
        <v>137.png</v>
      </c>
      <c r="J138">
        <v>234597</v>
      </c>
      <c r="L138">
        <v>137</v>
      </c>
    </row>
    <row r="139" spans="1:12" x14ac:dyDescent="0.3">
      <c r="A139" t="s">
        <v>0</v>
      </c>
      <c r="B139" t="s">
        <v>42</v>
      </c>
      <c r="C139" s="1">
        <v>13990</v>
      </c>
      <c r="D139" t="s">
        <v>163</v>
      </c>
      <c r="E139" t="s">
        <v>2</v>
      </c>
      <c r="F139">
        <v>256</v>
      </c>
      <c r="G139" t="str">
        <f t="shared" si="9"/>
        <v>The is the new iPhone 12 Pro from Apple.</v>
      </c>
      <c r="H139" t="str">
        <f t="shared" si="10"/>
        <v>The iPhone 12 Pro from Apple, which costs 13990kr, is in the lovely color of Silver. It runs on iOS and has 256GB of storage.</v>
      </c>
      <c r="I139" t="str">
        <f t="shared" si="8"/>
        <v>138.png</v>
      </c>
      <c r="J139">
        <v>234570</v>
      </c>
      <c r="L139">
        <v>138</v>
      </c>
    </row>
    <row r="140" spans="1:12" x14ac:dyDescent="0.3">
      <c r="A140" t="s">
        <v>0</v>
      </c>
      <c r="B140" t="s">
        <v>42</v>
      </c>
      <c r="C140" s="1">
        <v>13990</v>
      </c>
      <c r="D140" t="s">
        <v>160</v>
      </c>
      <c r="E140" t="s">
        <v>2</v>
      </c>
      <c r="F140">
        <v>256</v>
      </c>
      <c r="G140" t="str">
        <f t="shared" si="9"/>
        <v>The is the new iPhone 12 Pro from Apple.</v>
      </c>
      <c r="H140" t="str">
        <f t="shared" si="10"/>
        <v>The iPhone 12 Pro from Apple, which costs 13990kr, is in the lovely color of Gold. It runs on iOS and has 256GB of storage.</v>
      </c>
      <c r="I140" t="str">
        <f t="shared" si="8"/>
        <v>139.png</v>
      </c>
      <c r="J140">
        <v>234577</v>
      </c>
      <c r="L140">
        <v>139</v>
      </c>
    </row>
    <row r="141" spans="1:12" x14ac:dyDescent="0.3">
      <c r="A141" t="s">
        <v>0</v>
      </c>
      <c r="B141" t="s">
        <v>42</v>
      </c>
      <c r="C141" s="1">
        <v>16490</v>
      </c>
      <c r="D141" t="s">
        <v>160</v>
      </c>
      <c r="E141" t="s">
        <v>2</v>
      </c>
      <c r="F141">
        <v>512</v>
      </c>
      <c r="G141" t="str">
        <f t="shared" si="9"/>
        <v>The is the new iPhone 12 Pro from Apple.</v>
      </c>
      <c r="H141" t="str">
        <f t="shared" si="10"/>
        <v>The iPhone 12 Pro from Apple, which costs 16490kr, is in the lovely color of Gold. It runs on iOS and has 512GB of storage.</v>
      </c>
      <c r="I141" t="str">
        <f t="shared" si="8"/>
        <v>140.png</v>
      </c>
      <c r="J141">
        <v>234568</v>
      </c>
      <c r="L141">
        <v>140</v>
      </c>
    </row>
    <row r="142" spans="1:12" x14ac:dyDescent="0.3">
      <c r="A142" t="s">
        <v>26</v>
      </c>
      <c r="B142" t="s">
        <v>43</v>
      </c>
      <c r="C142" s="1">
        <v>1790</v>
      </c>
      <c r="D142" t="s">
        <v>157</v>
      </c>
      <c r="E142" t="s">
        <v>5</v>
      </c>
      <c r="F142">
        <v>32</v>
      </c>
      <c r="G142" t="str">
        <f t="shared" si="9"/>
        <v>The is the new Nokia 3.4 from Nokia.</v>
      </c>
      <c r="H142" t="str">
        <f t="shared" si="10"/>
        <v>The Nokia 3.4 from Nokia, which costs 1790kr, is in the lovely color of Blue. It runs on Android and has 32GB of storage.</v>
      </c>
      <c r="I142" t="str">
        <f t="shared" si="8"/>
        <v>141.png</v>
      </c>
      <c r="J142">
        <v>216031</v>
      </c>
      <c r="L142">
        <v>141</v>
      </c>
    </row>
    <row r="143" spans="1:12" x14ac:dyDescent="0.3">
      <c r="A143" t="s">
        <v>26</v>
      </c>
      <c r="B143" t="s">
        <v>43</v>
      </c>
      <c r="C143" s="1">
        <v>1790</v>
      </c>
      <c r="D143" t="s">
        <v>158</v>
      </c>
      <c r="E143" t="s">
        <v>5</v>
      </c>
      <c r="F143">
        <v>32</v>
      </c>
      <c r="G143" t="str">
        <f t="shared" si="9"/>
        <v>The is the new Nokia 3.4 from Nokia.</v>
      </c>
      <c r="H143" t="str">
        <f t="shared" si="10"/>
        <v>The Nokia 3.4 from Nokia, which costs 1790kr, is in the lovely color of Gray. It runs on Android and has 32GB of storage.</v>
      </c>
      <c r="I143" t="str">
        <f t="shared" si="8"/>
        <v>142.png</v>
      </c>
      <c r="J143">
        <v>216033</v>
      </c>
      <c r="L143">
        <v>142</v>
      </c>
    </row>
    <row r="144" spans="1:12" x14ac:dyDescent="0.3">
      <c r="A144" t="s">
        <v>26</v>
      </c>
      <c r="B144" t="s">
        <v>43</v>
      </c>
      <c r="C144" s="1">
        <v>1790</v>
      </c>
      <c r="D144" t="s">
        <v>165</v>
      </c>
      <c r="E144" t="s">
        <v>5</v>
      </c>
      <c r="F144">
        <v>32</v>
      </c>
      <c r="G144" t="str">
        <f t="shared" si="9"/>
        <v>The is the new Nokia 3.4 from Nokia.</v>
      </c>
      <c r="H144" t="str">
        <f t="shared" si="10"/>
        <v>The Nokia 3.4 from Nokia, which costs 1790kr, is in the lovely color of Purple. It runs on Android and has 32GB of storage.</v>
      </c>
      <c r="I144" t="str">
        <f t="shared" si="8"/>
        <v>143.png</v>
      </c>
      <c r="J144">
        <v>216034</v>
      </c>
      <c r="L144">
        <v>143</v>
      </c>
    </row>
    <row r="145" spans="1:12" x14ac:dyDescent="0.3">
      <c r="A145" t="s">
        <v>0</v>
      </c>
      <c r="B145" t="s">
        <v>1</v>
      </c>
      <c r="C145" s="1">
        <v>8790</v>
      </c>
      <c r="D145" t="s">
        <v>167</v>
      </c>
      <c r="E145" t="s">
        <v>2</v>
      </c>
      <c r="F145">
        <v>64</v>
      </c>
      <c r="G145" t="str">
        <f t="shared" si="9"/>
        <v>The is the new iPhone 12 from Apple.</v>
      </c>
      <c r="H145" t="str">
        <f t="shared" si="10"/>
        <v>The iPhone 12 from Apple, which costs 8790kr, is in the lovely color of Black. It runs on iOS and has 64GB of storage.</v>
      </c>
      <c r="I145" t="str">
        <f t="shared" si="8"/>
        <v>144.png</v>
      </c>
      <c r="J145">
        <v>234550</v>
      </c>
      <c r="L145">
        <v>144</v>
      </c>
    </row>
    <row r="146" spans="1:12" x14ac:dyDescent="0.3">
      <c r="A146" t="s">
        <v>0</v>
      </c>
      <c r="B146" t="s">
        <v>1</v>
      </c>
      <c r="C146" s="1">
        <v>8790</v>
      </c>
      <c r="D146" t="s">
        <v>161</v>
      </c>
      <c r="E146" t="s">
        <v>2</v>
      </c>
      <c r="F146">
        <v>64</v>
      </c>
      <c r="G146" t="str">
        <f t="shared" si="9"/>
        <v>The is the new iPhone 12 from Apple.</v>
      </c>
      <c r="H146" t="str">
        <f t="shared" si="10"/>
        <v>The iPhone 12 from Apple, which costs 8790kr, is in the lovely color of White. It runs on iOS and has 64GB of storage.</v>
      </c>
      <c r="I146" t="str">
        <f t="shared" si="8"/>
        <v>145.png</v>
      </c>
      <c r="J146">
        <v>234555</v>
      </c>
      <c r="L146">
        <v>145</v>
      </c>
    </row>
    <row r="147" spans="1:12" x14ac:dyDescent="0.3">
      <c r="A147" t="s">
        <v>0</v>
      </c>
      <c r="B147" t="s">
        <v>1</v>
      </c>
      <c r="C147" s="1">
        <v>8790</v>
      </c>
      <c r="D147" t="s">
        <v>162</v>
      </c>
      <c r="E147" t="s">
        <v>2</v>
      </c>
      <c r="F147">
        <v>64</v>
      </c>
      <c r="G147" t="str">
        <f t="shared" si="9"/>
        <v>The is the new iPhone 12 from Apple.</v>
      </c>
      <c r="H147" t="str">
        <f t="shared" si="10"/>
        <v>The iPhone 12 from Apple, which costs 8790kr, is in the lovely color of Red. It runs on iOS and has 64GB of storage.</v>
      </c>
      <c r="I147" t="str">
        <f t="shared" si="8"/>
        <v>146.png</v>
      </c>
      <c r="J147">
        <v>234560</v>
      </c>
      <c r="L147">
        <v>146</v>
      </c>
    </row>
    <row r="148" spans="1:12" x14ac:dyDescent="0.3">
      <c r="A148" t="s">
        <v>0</v>
      </c>
      <c r="B148" t="s">
        <v>1</v>
      </c>
      <c r="C148" s="1">
        <v>9590</v>
      </c>
      <c r="D148" t="s">
        <v>167</v>
      </c>
      <c r="E148" t="s">
        <v>2</v>
      </c>
      <c r="F148">
        <v>128</v>
      </c>
      <c r="G148" t="str">
        <f t="shared" si="9"/>
        <v>The is the new iPhone 12 from Apple.</v>
      </c>
      <c r="H148" t="str">
        <f t="shared" si="10"/>
        <v>The iPhone 12 from Apple, which costs 9590kr, is in the lovely color of Black. It runs on iOS and has 128GB of storage.</v>
      </c>
      <c r="I148" t="str">
        <f t="shared" si="8"/>
        <v>147.png</v>
      </c>
      <c r="J148">
        <v>234553</v>
      </c>
      <c r="L148">
        <v>147</v>
      </c>
    </row>
    <row r="149" spans="1:12" x14ac:dyDescent="0.3">
      <c r="A149" t="s">
        <v>0</v>
      </c>
      <c r="B149" t="s">
        <v>1</v>
      </c>
      <c r="C149" s="1">
        <v>9590</v>
      </c>
      <c r="D149" t="s">
        <v>161</v>
      </c>
      <c r="E149" t="s">
        <v>2</v>
      </c>
      <c r="F149">
        <v>128</v>
      </c>
      <c r="G149" t="str">
        <f t="shared" si="9"/>
        <v>The is the new iPhone 12 from Apple.</v>
      </c>
      <c r="H149" t="str">
        <f t="shared" si="10"/>
        <v>The iPhone 12 from Apple, which costs 9590kr, is in the lovely color of White. It runs on iOS and has 128GB of storage.</v>
      </c>
      <c r="I149" t="str">
        <f t="shared" si="8"/>
        <v>148.png</v>
      </c>
      <c r="J149">
        <v>234558</v>
      </c>
      <c r="L149">
        <v>148</v>
      </c>
    </row>
    <row r="150" spans="1:12" x14ac:dyDescent="0.3">
      <c r="A150" t="s">
        <v>0</v>
      </c>
      <c r="B150" t="s">
        <v>1</v>
      </c>
      <c r="C150" s="1">
        <v>10890</v>
      </c>
      <c r="D150" t="s">
        <v>162</v>
      </c>
      <c r="E150" t="s">
        <v>2</v>
      </c>
      <c r="F150">
        <v>256</v>
      </c>
      <c r="G150" t="str">
        <f t="shared" si="9"/>
        <v>The is the new iPhone 12 from Apple.</v>
      </c>
      <c r="H150" t="str">
        <f t="shared" si="10"/>
        <v>The iPhone 12 from Apple, which costs 10890kr, is in the lovely color of Red. It runs on iOS and has 256GB of storage.</v>
      </c>
      <c r="I150" t="str">
        <f t="shared" si="8"/>
        <v>149.png</v>
      </c>
      <c r="J150">
        <v>234548</v>
      </c>
      <c r="L150">
        <v>149</v>
      </c>
    </row>
    <row r="151" spans="1:12" x14ac:dyDescent="0.3">
      <c r="A151" t="s">
        <v>0</v>
      </c>
      <c r="B151" t="s">
        <v>42</v>
      </c>
      <c r="C151" s="1">
        <v>13990</v>
      </c>
      <c r="D151" t="s">
        <v>158</v>
      </c>
      <c r="E151" t="s">
        <v>2</v>
      </c>
      <c r="F151">
        <v>256</v>
      </c>
      <c r="G151" t="str">
        <f t="shared" si="9"/>
        <v>The is the new iPhone 12 Pro from Apple.</v>
      </c>
      <c r="H151" t="str">
        <f t="shared" si="10"/>
        <v>The iPhone 12 Pro from Apple, which costs 13990kr, is in the lovely color of Gray. It runs on iOS and has 256GB of storage.</v>
      </c>
      <c r="I151" t="str">
        <f t="shared" si="8"/>
        <v>150.png</v>
      </c>
      <c r="J151">
        <v>234551</v>
      </c>
      <c r="L151">
        <v>150</v>
      </c>
    </row>
    <row r="152" spans="1:12" x14ac:dyDescent="0.3">
      <c r="A152" t="s">
        <v>0</v>
      </c>
      <c r="B152" t="s">
        <v>42</v>
      </c>
      <c r="C152" s="1">
        <v>13990</v>
      </c>
      <c r="D152" t="s">
        <v>157</v>
      </c>
      <c r="E152" t="s">
        <v>2</v>
      </c>
      <c r="F152">
        <v>256</v>
      </c>
      <c r="G152" t="str">
        <f t="shared" si="9"/>
        <v>The is the new iPhone 12 Pro from Apple.</v>
      </c>
      <c r="H152" t="str">
        <f t="shared" si="10"/>
        <v>The iPhone 12 Pro from Apple, which costs 13990kr, is in the lovely color of Blue. It runs on iOS and has 256GB of storage.</v>
      </c>
      <c r="I152" t="str">
        <f t="shared" si="8"/>
        <v>151.png</v>
      </c>
      <c r="J152">
        <v>234559</v>
      </c>
      <c r="L152">
        <v>151</v>
      </c>
    </row>
    <row r="153" spans="1:12" x14ac:dyDescent="0.3">
      <c r="A153" t="s">
        <v>0</v>
      </c>
      <c r="B153" t="s">
        <v>42</v>
      </c>
      <c r="C153" s="1">
        <v>16490</v>
      </c>
      <c r="D153" t="s">
        <v>157</v>
      </c>
      <c r="E153" t="s">
        <v>2</v>
      </c>
      <c r="F153">
        <v>512</v>
      </c>
      <c r="G153" t="str">
        <f t="shared" si="9"/>
        <v>The is the new iPhone 12 Pro from Apple.</v>
      </c>
      <c r="H153" t="str">
        <f t="shared" si="10"/>
        <v>The iPhone 12 Pro from Apple, which costs 16490kr, is in the lovely color of Blue. It runs on iOS and has 512GB of storage.</v>
      </c>
      <c r="I153" t="str">
        <f t="shared" si="8"/>
        <v>152.png</v>
      </c>
      <c r="J153">
        <v>234549</v>
      </c>
      <c r="L153">
        <v>152</v>
      </c>
    </row>
    <row r="154" spans="1:12" x14ac:dyDescent="0.3">
      <c r="A154" t="s">
        <v>0</v>
      </c>
      <c r="B154" t="s">
        <v>42</v>
      </c>
      <c r="C154" s="1">
        <v>16490</v>
      </c>
      <c r="D154" t="s">
        <v>163</v>
      </c>
      <c r="E154" t="s">
        <v>2</v>
      </c>
      <c r="F154">
        <v>512</v>
      </c>
      <c r="G154" t="str">
        <f t="shared" si="9"/>
        <v>The is the new iPhone 12 Pro from Apple.</v>
      </c>
      <c r="H154" t="str">
        <f t="shared" si="10"/>
        <v>The iPhone 12 Pro from Apple, which costs 16490kr, is in the lovely color of Silver. It runs on iOS and has 512GB of storage.</v>
      </c>
      <c r="I154" t="str">
        <f t="shared" si="8"/>
        <v>153.png</v>
      </c>
      <c r="J154">
        <v>234561</v>
      </c>
      <c r="L154">
        <v>153</v>
      </c>
    </row>
    <row r="155" spans="1:12" x14ac:dyDescent="0.3">
      <c r="A155" t="s">
        <v>0</v>
      </c>
      <c r="B155" t="s">
        <v>42</v>
      </c>
      <c r="C155" s="1">
        <v>16490</v>
      </c>
      <c r="D155" t="s">
        <v>158</v>
      </c>
      <c r="E155" t="s">
        <v>2</v>
      </c>
      <c r="F155">
        <v>512</v>
      </c>
      <c r="G155" t="str">
        <f t="shared" si="9"/>
        <v>The is the new iPhone 12 Pro from Apple.</v>
      </c>
      <c r="H155" t="str">
        <f t="shared" si="10"/>
        <v>The iPhone 12 Pro from Apple, which costs 16490kr, is in the lovely color of Gray. It runs on iOS and has 512GB of storage.</v>
      </c>
      <c r="I155" t="str">
        <f t="shared" si="8"/>
        <v>154.png</v>
      </c>
      <c r="J155">
        <v>234563</v>
      </c>
      <c r="L155">
        <v>154</v>
      </c>
    </row>
    <row r="156" spans="1:12" x14ac:dyDescent="0.3">
      <c r="A156" t="s">
        <v>6</v>
      </c>
      <c r="B156" t="s">
        <v>44</v>
      </c>
      <c r="C156" s="1">
        <v>15990</v>
      </c>
      <c r="D156" t="s">
        <v>167</v>
      </c>
      <c r="E156" t="s">
        <v>5</v>
      </c>
      <c r="F156">
        <v>256</v>
      </c>
      <c r="G156" t="str">
        <f t="shared" si="9"/>
        <v>The is the new Motorola Razr 5G from Motorola.</v>
      </c>
      <c r="H156" t="str">
        <f t="shared" si="10"/>
        <v>The Motorola Razr 5G from Motorola, which costs 15990kr, is in the lovely color of Black. It runs on Android and has 256GB of storage.</v>
      </c>
      <c r="I156" t="str">
        <f t="shared" si="8"/>
        <v>155.png</v>
      </c>
      <c r="J156">
        <v>216163</v>
      </c>
      <c r="L156">
        <v>155</v>
      </c>
    </row>
    <row r="157" spans="1:12" x14ac:dyDescent="0.3">
      <c r="A157" t="s">
        <v>10</v>
      </c>
      <c r="B157" t="s">
        <v>45</v>
      </c>
      <c r="C157" s="1">
        <v>5990</v>
      </c>
      <c r="D157" t="s">
        <v>167</v>
      </c>
      <c r="E157" t="s">
        <v>5</v>
      </c>
      <c r="F157">
        <v>128</v>
      </c>
      <c r="G157" t="str">
        <f t="shared" si="9"/>
        <v>The is the new Mi 10T from Xiaomi.</v>
      </c>
      <c r="H157" t="str">
        <f t="shared" si="10"/>
        <v>The Mi 10T from Xiaomi, which costs 5990kr, is in the lovely color of Black. It runs on Android and has 128GB of storage.</v>
      </c>
      <c r="I157" t="str">
        <f t="shared" si="8"/>
        <v>156.png</v>
      </c>
      <c r="J157">
        <v>227659</v>
      </c>
      <c r="L157">
        <v>156</v>
      </c>
    </row>
    <row r="158" spans="1:12" x14ac:dyDescent="0.3">
      <c r="A158" t="s">
        <v>4</v>
      </c>
      <c r="B158" t="s">
        <v>46</v>
      </c>
      <c r="C158" s="1">
        <v>5555</v>
      </c>
      <c r="D158" t="s">
        <v>159</v>
      </c>
      <c r="E158" t="s">
        <v>5</v>
      </c>
      <c r="F158">
        <v>128</v>
      </c>
      <c r="G158" t="str">
        <f t="shared" si="9"/>
        <v>The is the new 8T from OnePlus.</v>
      </c>
      <c r="H158" t="str">
        <f t="shared" si="10"/>
        <v>The 8T from OnePlus, which costs 5555kr, is in the lovely color of Green. It runs on Android and has 128GB of storage.</v>
      </c>
      <c r="I158" t="str">
        <f t="shared" si="8"/>
        <v>157.png</v>
      </c>
      <c r="J158">
        <v>218451</v>
      </c>
      <c r="L158">
        <v>157</v>
      </c>
    </row>
    <row r="159" spans="1:12" x14ac:dyDescent="0.3">
      <c r="A159" t="s">
        <v>4</v>
      </c>
      <c r="B159" t="s">
        <v>46</v>
      </c>
      <c r="C159" s="1">
        <v>5555</v>
      </c>
      <c r="D159" t="s">
        <v>163</v>
      </c>
      <c r="E159" t="s">
        <v>5</v>
      </c>
      <c r="F159">
        <v>128</v>
      </c>
      <c r="G159" t="str">
        <f t="shared" si="9"/>
        <v>The is the new 8T from OnePlus.</v>
      </c>
      <c r="H159" t="str">
        <f t="shared" si="10"/>
        <v>The 8T from OnePlus, which costs 5555kr, is in the lovely color of Silver. It runs on Android and has 128GB of storage.</v>
      </c>
      <c r="I159" t="str">
        <f t="shared" si="8"/>
        <v>158.png</v>
      </c>
      <c r="J159">
        <v>218452</v>
      </c>
      <c r="L159">
        <v>158</v>
      </c>
    </row>
    <row r="160" spans="1:12" x14ac:dyDescent="0.3">
      <c r="A160" t="s">
        <v>4</v>
      </c>
      <c r="B160" t="s">
        <v>46</v>
      </c>
      <c r="C160" s="1">
        <v>6490</v>
      </c>
      <c r="D160" t="s">
        <v>159</v>
      </c>
      <c r="E160" t="s">
        <v>5</v>
      </c>
      <c r="F160">
        <v>256</v>
      </c>
      <c r="G160" t="str">
        <f t="shared" si="9"/>
        <v>The is the new 8T from OnePlus.</v>
      </c>
      <c r="H160" t="str">
        <f t="shared" si="10"/>
        <v>The 8T from OnePlus, which costs 6490kr, is in the lovely color of Green. It runs on Android and has 256GB of storage.</v>
      </c>
      <c r="I160" t="str">
        <f t="shared" si="8"/>
        <v>159.png</v>
      </c>
      <c r="J160">
        <v>218450</v>
      </c>
      <c r="L160">
        <v>159</v>
      </c>
    </row>
    <row r="161" spans="1:12" x14ac:dyDescent="0.3">
      <c r="A161" t="s">
        <v>47</v>
      </c>
      <c r="B161" t="s">
        <v>48</v>
      </c>
      <c r="C161" s="1">
        <v>6499</v>
      </c>
      <c r="D161" t="s">
        <v>167</v>
      </c>
      <c r="E161" t="s">
        <v>5</v>
      </c>
      <c r="F161">
        <v>128</v>
      </c>
      <c r="G161" t="str">
        <f t="shared" si="9"/>
        <v>The is the new Sony Xperia 5 II from Sony.</v>
      </c>
      <c r="H161" t="str">
        <f t="shared" si="10"/>
        <v>The Sony Xperia 5 II from Sony, which costs 6499kr, is in the lovely color of Black. It runs on Android and has 128GB of storage.</v>
      </c>
      <c r="I161" t="str">
        <f t="shared" si="8"/>
        <v>160.png</v>
      </c>
      <c r="J161">
        <v>217748</v>
      </c>
      <c r="L161">
        <v>160</v>
      </c>
    </row>
    <row r="162" spans="1:12" x14ac:dyDescent="0.3">
      <c r="A162" t="s">
        <v>47</v>
      </c>
      <c r="B162" t="s">
        <v>48</v>
      </c>
      <c r="C162" s="1">
        <v>6499</v>
      </c>
      <c r="D162" t="s">
        <v>157</v>
      </c>
      <c r="E162" t="s">
        <v>5</v>
      </c>
      <c r="F162">
        <v>128</v>
      </c>
      <c r="G162" t="str">
        <f t="shared" si="9"/>
        <v>The is the new Sony Xperia 5 II from Sony.</v>
      </c>
      <c r="H162" t="str">
        <f t="shared" si="10"/>
        <v>The Sony Xperia 5 II from Sony, which costs 6499kr, is in the lovely color of Blue. It runs on Android and has 128GB of storage.</v>
      </c>
      <c r="I162" t="str">
        <f t="shared" ref="I162:I193" si="11">L162&amp;".png"</f>
        <v>161.png</v>
      </c>
      <c r="J162">
        <v>217749</v>
      </c>
      <c r="L162">
        <v>161</v>
      </c>
    </row>
    <row r="163" spans="1:12" x14ac:dyDescent="0.3">
      <c r="A163" t="s">
        <v>49</v>
      </c>
      <c r="B163" t="s">
        <v>50</v>
      </c>
      <c r="C163" s="1">
        <v>2490</v>
      </c>
      <c r="D163" t="s">
        <v>160</v>
      </c>
      <c r="E163" t="s">
        <v>5</v>
      </c>
      <c r="F163">
        <v>128</v>
      </c>
      <c r="G163" t="str">
        <f t="shared" si="9"/>
        <v>The is the new P Smart 2021 from Huawei.</v>
      </c>
      <c r="H163" t="str">
        <f t="shared" si="10"/>
        <v>The P Smart 2021 from Huawei, which costs 2490kr, is in the lovely color of Gold. It runs on Android and has 128GB of storage.</v>
      </c>
      <c r="I163" t="str">
        <f t="shared" si="11"/>
        <v>162.png</v>
      </c>
      <c r="J163">
        <v>222639</v>
      </c>
      <c r="L163">
        <v>162</v>
      </c>
    </row>
    <row r="164" spans="1:12" x14ac:dyDescent="0.3">
      <c r="A164" t="s">
        <v>49</v>
      </c>
      <c r="B164" t="s">
        <v>50</v>
      </c>
      <c r="C164" s="1">
        <v>2490</v>
      </c>
      <c r="D164" t="s">
        <v>159</v>
      </c>
      <c r="E164" t="s">
        <v>5</v>
      </c>
      <c r="F164">
        <v>128</v>
      </c>
      <c r="G164" t="str">
        <f t="shared" si="9"/>
        <v>The is the new P Smart 2021 from Huawei.</v>
      </c>
      <c r="H164" t="str">
        <f t="shared" si="10"/>
        <v>The P Smart 2021 from Huawei, which costs 2490kr, is in the lovely color of Green. It runs on Android and has 128GB of storage.</v>
      </c>
      <c r="I164" t="str">
        <f t="shared" si="11"/>
        <v>163.png</v>
      </c>
      <c r="J164">
        <v>222641</v>
      </c>
      <c r="L164">
        <v>163</v>
      </c>
    </row>
    <row r="165" spans="1:12" x14ac:dyDescent="0.3">
      <c r="A165" t="s">
        <v>26</v>
      </c>
      <c r="B165" t="s">
        <v>51</v>
      </c>
      <c r="C165" s="1">
        <v>1490</v>
      </c>
      <c r="D165" t="s">
        <v>158</v>
      </c>
      <c r="E165" t="s">
        <v>5</v>
      </c>
      <c r="F165">
        <v>32</v>
      </c>
      <c r="G165" t="str">
        <f t="shared" si="9"/>
        <v>The is the new Nokia 2.4 from Nokia.</v>
      </c>
      <c r="H165" t="str">
        <f t="shared" si="10"/>
        <v>The Nokia 2.4 from Nokia, which costs 1490kr, is in the lovely color of Gray. It runs on Android and has 32GB of storage.</v>
      </c>
      <c r="I165" t="str">
        <f t="shared" si="11"/>
        <v>164.png</v>
      </c>
      <c r="J165">
        <v>216028</v>
      </c>
      <c r="L165">
        <v>164</v>
      </c>
    </row>
    <row r="166" spans="1:12" x14ac:dyDescent="0.3">
      <c r="A166" t="s">
        <v>26</v>
      </c>
      <c r="B166" t="s">
        <v>51</v>
      </c>
      <c r="C166" s="1">
        <v>1490</v>
      </c>
      <c r="D166" t="s">
        <v>165</v>
      </c>
      <c r="E166" t="s">
        <v>5</v>
      </c>
      <c r="F166">
        <v>32</v>
      </c>
      <c r="G166" t="str">
        <f t="shared" si="9"/>
        <v>The is the new Nokia 2.4 from Nokia.</v>
      </c>
      <c r="H166" t="str">
        <f t="shared" si="10"/>
        <v>The Nokia 2.4 from Nokia, which costs 1490kr, is in the lovely color of Purple. It runs on Android and has 32GB of storage.</v>
      </c>
      <c r="I166" t="str">
        <f t="shared" si="11"/>
        <v>165.png</v>
      </c>
      <c r="J166">
        <v>216029</v>
      </c>
      <c r="L166">
        <v>165</v>
      </c>
    </row>
    <row r="167" spans="1:12" x14ac:dyDescent="0.3">
      <c r="A167" t="s">
        <v>26</v>
      </c>
      <c r="B167" t="s">
        <v>51</v>
      </c>
      <c r="C167" s="1">
        <v>1490</v>
      </c>
      <c r="D167" t="s">
        <v>157</v>
      </c>
      <c r="E167" t="s">
        <v>5</v>
      </c>
      <c r="F167">
        <v>32</v>
      </c>
      <c r="G167" t="str">
        <f t="shared" si="9"/>
        <v>The is the new Nokia 2.4 from Nokia.</v>
      </c>
      <c r="H167" t="str">
        <f t="shared" si="10"/>
        <v>The Nokia 2.4 from Nokia, which costs 1490kr, is in the lovely color of Blue. It runs on Android and has 32GB of storage.</v>
      </c>
      <c r="I167" t="str">
        <f t="shared" si="11"/>
        <v>166.png</v>
      </c>
      <c r="J167">
        <v>216030</v>
      </c>
      <c r="L167">
        <v>166</v>
      </c>
    </row>
    <row r="168" spans="1:12" x14ac:dyDescent="0.3">
      <c r="A168" t="s">
        <v>14</v>
      </c>
      <c r="B168" t="s">
        <v>52</v>
      </c>
      <c r="C168" s="1">
        <v>9190</v>
      </c>
      <c r="D168" t="s">
        <v>166</v>
      </c>
      <c r="E168" t="s">
        <v>5</v>
      </c>
      <c r="F168">
        <v>256</v>
      </c>
      <c r="G168" t="str">
        <f t="shared" si="9"/>
        <v>The is the new Galaxy S20 FE from Samsung.</v>
      </c>
      <c r="H168" t="str">
        <f t="shared" si="10"/>
        <v>The Galaxy S20 FE from Samsung, which costs 9190kr, is in the lovely color of Pink. It runs on Android and has 256GB of storage.</v>
      </c>
      <c r="I168" t="str">
        <f t="shared" si="11"/>
        <v>167.png</v>
      </c>
      <c r="J168">
        <v>227813</v>
      </c>
      <c r="L168">
        <v>167</v>
      </c>
    </row>
    <row r="169" spans="1:12" x14ac:dyDescent="0.3">
      <c r="A169" t="s">
        <v>14</v>
      </c>
      <c r="B169" t="s">
        <v>52</v>
      </c>
      <c r="C169" s="1">
        <v>9190</v>
      </c>
      <c r="D169" t="s">
        <v>159</v>
      </c>
      <c r="E169" t="s">
        <v>5</v>
      </c>
      <c r="F169">
        <v>256</v>
      </c>
      <c r="G169" t="str">
        <f t="shared" si="9"/>
        <v>The is the new Galaxy S20 FE from Samsung.</v>
      </c>
      <c r="H169" t="str">
        <f t="shared" si="10"/>
        <v>The Galaxy S20 FE from Samsung, which costs 9190kr, is in the lovely color of Green. It runs on Android and has 256GB of storage.</v>
      </c>
      <c r="I169" t="str">
        <f t="shared" si="11"/>
        <v>168.png</v>
      </c>
      <c r="J169">
        <v>227817</v>
      </c>
      <c r="L169">
        <v>168</v>
      </c>
    </row>
    <row r="170" spans="1:12" x14ac:dyDescent="0.3">
      <c r="A170" t="s">
        <v>14</v>
      </c>
      <c r="B170" t="s">
        <v>52</v>
      </c>
      <c r="C170" s="1">
        <v>8190</v>
      </c>
      <c r="D170" t="s">
        <v>162</v>
      </c>
      <c r="E170" t="s">
        <v>5</v>
      </c>
      <c r="F170">
        <v>256</v>
      </c>
      <c r="G170" t="str">
        <f t="shared" si="9"/>
        <v>The is the new Galaxy S20 FE from Samsung.</v>
      </c>
      <c r="H170" t="str">
        <f t="shared" si="10"/>
        <v>The Galaxy S20 FE from Samsung, which costs 8190kr, is in the lovely color of Red. It runs on Android and has 256GB of storage.</v>
      </c>
      <c r="I170" t="str">
        <f t="shared" si="11"/>
        <v>169.png</v>
      </c>
      <c r="J170">
        <v>227815</v>
      </c>
      <c r="L170">
        <v>169</v>
      </c>
    </row>
    <row r="171" spans="1:12" x14ac:dyDescent="0.3">
      <c r="A171" t="s">
        <v>14</v>
      </c>
      <c r="B171" t="s">
        <v>52</v>
      </c>
      <c r="C171" s="1">
        <v>9190</v>
      </c>
      <c r="D171" t="s">
        <v>168</v>
      </c>
      <c r="E171" t="s">
        <v>5</v>
      </c>
      <c r="F171">
        <v>256</v>
      </c>
      <c r="G171" t="str">
        <f t="shared" si="9"/>
        <v>The is the new Galaxy S20 FE from Samsung.</v>
      </c>
      <c r="H171" t="str">
        <f t="shared" si="10"/>
        <v>The Galaxy S20 FE from Samsung, which costs 9190kr, is in the lovely color of Orange. It runs on Android and has 256GB of storage.</v>
      </c>
      <c r="I171" t="str">
        <f t="shared" si="11"/>
        <v>170.png</v>
      </c>
      <c r="J171">
        <v>227823</v>
      </c>
      <c r="L171">
        <v>170</v>
      </c>
    </row>
    <row r="172" spans="1:12" x14ac:dyDescent="0.3">
      <c r="A172" t="s">
        <v>14</v>
      </c>
      <c r="B172" t="s">
        <v>52</v>
      </c>
      <c r="C172" s="1">
        <v>8190</v>
      </c>
      <c r="D172" t="s">
        <v>168</v>
      </c>
      <c r="E172" t="s">
        <v>5</v>
      </c>
      <c r="F172">
        <v>256</v>
      </c>
      <c r="G172" t="str">
        <f t="shared" si="9"/>
        <v>The is the new Galaxy S20 FE from Samsung.</v>
      </c>
      <c r="H172" t="str">
        <f t="shared" si="10"/>
        <v>The Galaxy S20 FE from Samsung, which costs 8190kr, is in the lovely color of Orange. It runs on Android and has 256GB of storage.</v>
      </c>
      <c r="I172" t="str">
        <f t="shared" si="11"/>
        <v>171.png</v>
      </c>
      <c r="J172">
        <v>227814</v>
      </c>
      <c r="L172">
        <v>171</v>
      </c>
    </row>
    <row r="173" spans="1:12" x14ac:dyDescent="0.3">
      <c r="A173" t="s">
        <v>14</v>
      </c>
      <c r="B173" t="s">
        <v>52</v>
      </c>
      <c r="C173" s="1">
        <v>8190</v>
      </c>
      <c r="D173" t="s">
        <v>166</v>
      </c>
      <c r="E173" t="s">
        <v>5</v>
      </c>
      <c r="F173">
        <v>256</v>
      </c>
      <c r="G173" t="str">
        <f t="shared" si="9"/>
        <v>The is the new Galaxy S20 FE from Samsung.</v>
      </c>
      <c r="H173" t="str">
        <f t="shared" si="10"/>
        <v>The Galaxy S20 FE from Samsung, which costs 8190kr, is in the lovely color of Pink. It runs on Android and has 256GB of storage.</v>
      </c>
      <c r="I173" t="str">
        <f t="shared" si="11"/>
        <v>172.png</v>
      </c>
      <c r="J173">
        <v>227818</v>
      </c>
      <c r="L173">
        <v>172</v>
      </c>
    </row>
    <row r="174" spans="1:12" x14ac:dyDescent="0.3">
      <c r="A174" t="s">
        <v>14</v>
      </c>
      <c r="B174" t="s">
        <v>52</v>
      </c>
      <c r="C174" s="1">
        <v>8190</v>
      </c>
      <c r="D174" t="s">
        <v>159</v>
      </c>
      <c r="E174" t="s">
        <v>5</v>
      </c>
      <c r="F174">
        <v>256</v>
      </c>
      <c r="G174" t="str">
        <f t="shared" si="9"/>
        <v>The is the new Galaxy S20 FE from Samsung.</v>
      </c>
      <c r="H174" t="str">
        <f t="shared" si="10"/>
        <v>The Galaxy S20 FE from Samsung, which costs 8190kr, is in the lovely color of Green. It runs on Android and has 256GB of storage.</v>
      </c>
      <c r="I174" t="str">
        <f t="shared" si="11"/>
        <v>173.png</v>
      </c>
      <c r="J174">
        <v>227820</v>
      </c>
      <c r="L174">
        <v>173</v>
      </c>
    </row>
    <row r="175" spans="1:12" x14ac:dyDescent="0.3">
      <c r="A175" t="s">
        <v>14</v>
      </c>
      <c r="B175" t="s">
        <v>52</v>
      </c>
      <c r="C175" s="1">
        <v>8190</v>
      </c>
      <c r="D175" t="s">
        <v>161</v>
      </c>
      <c r="E175" t="s">
        <v>5</v>
      </c>
      <c r="F175">
        <v>256</v>
      </c>
      <c r="G175" t="str">
        <f t="shared" si="9"/>
        <v>The is the new Galaxy S20 FE from Samsung.</v>
      </c>
      <c r="H175" t="str">
        <f t="shared" si="10"/>
        <v>The Galaxy S20 FE from Samsung, which costs 8190kr, is in the lovely color of White. It runs on Android and has 256GB of storage.</v>
      </c>
      <c r="I175" t="str">
        <f t="shared" si="11"/>
        <v>174.png</v>
      </c>
      <c r="J175">
        <v>227821</v>
      </c>
      <c r="L175">
        <v>174</v>
      </c>
    </row>
    <row r="176" spans="1:12" x14ac:dyDescent="0.3">
      <c r="A176" t="s">
        <v>14</v>
      </c>
      <c r="B176" t="s">
        <v>52</v>
      </c>
      <c r="C176" s="1">
        <v>9190</v>
      </c>
      <c r="D176" t="s">
        <v>157</v>
      </c>
      <c r="E176" t="s">
        <v>5</v>
      </c>
      <c r="F176">
        <v>256</v>
      </c>
      <c r="G176" t="str">
        <f t="shared" si="9"/>
        <v>The is the new Galaxy S20 FE from Samsung.</v>
      </c>
      <c r="H176" t="str">
        <f t="shared" si="10"/>
        <v>The Galaxy S20 FE from Samsung, which costs 9190kr, is in the lovely color of Blue. It runs on Android and has 256GB of storage.</v>
      </c>
      <c r="I176" t="str">
        <f t="shared" si="11"/>
        <v>175.png</v>
      </c>
      <c r="J176">
        <v>227816</v>
      </c>
      <c r="L176">
        <v>175</v>
      </c>
    </row>
    <row r="177" spans="1:12" x14ac:dyDescent="0.3">
      <c r="A177" t="s">
        <v>14</v>
      </c>
      <c r="B177" t="s">
        <v>52</v>
      </c>
      <c r="C177" s="1">
        <v>9190</v>
      </c>
      <c r="D177" t="s">
        <v>161</v>
      </c>
      <c r="E177" t="s">
        <v>5</v>
      </c>
      <c r="F177">
        <v>256</v>
      </c>
      <c r="G177" t="str">
        <f t="shared" si="9"/>
        <v>The is the new Galaxy S20 FE from Samsung.</v>
      </c>
      <c r="H177" t="str">
        <f t="shared" si="10"/>
        <v>The Galaxy S20 FE from Samsung, which costs 9190kr, is in the lovely color of White. It runs on Android and has 256GB of storage.</v>
      </c>
      <c r="I177" t="str">
        <f t="shared" si="11"/>
        <v>176.png</v>
      </c>
      <c r="J177">
        <v>227819</v>
      </c>
      <c r="L177">
        <v>176</v>
      </c>
    </row>
    <row r="178" spans="1:12" x14ac:dyDescent="0.3">
      <c r="A178" t="s">
        <v>14</v>
      </c>
      <c r="B178" t="s">
        <v>52</v>
      </c>
      <c r="C178" s="1">
        <v>9190</v>
      </c>
      <c r="D178" t="s">
        <v>162</v>
      </c>
      <c r="E178" t="s">
        <v>5</v>
      </c>
      <c r="F178">
        <v>256</v>
      </c>
      <c r="G178" t="str">
        <f t="shared" si="9"/>
        <v>The is the new Galaxy S20 FE from Samsung.</v>
      </c>
      <c r="H178" t="str">
        <f t="shared" si="10"/>
        <v>The Galaxy S20 FE from Samsung, which costs 9190kr, is in the lovely color of Red. It runs on Android and has 256GB of storage.</v>
      </c>
      <c r="I178" t="str">
        <f t="shared" si="11"/>
        <v>177.png</v>
      </c>
      <c r="J178">
        <v>227822</v>
      </c>
      <c r="L178">
        <v>177</v>
      </c>
    </row>
    <row r="179" spans="1:12" x14ac:dyDescent="0.3">
      <c r="A179" t="s">
        <v>4</v>
      </c>
      <c r="B179" t="s">
        <v>53</v>
      </c>
      <c r="C179" s="1">
        <v>5490</v>
      </c>
      <c r="D179" t="s">
        <v>158</v>
      </c>
      <c r="E179" t="s">
        <v>5</v>
      </c>
      <c r="F179">
        <v>256</v>
      </c>
      <c r="G179" t="str">
        <f t="shared" si="9"/>
        <v>The is the new Nord from OnePlus.</v>
      </c>
      <c r="H179" t="str">
        <f t="shared" si="10"/>
        <v>The Nord from OnePlus, which costs 5490kr, is in the lovely color of Gray. It runs on Android and has 256GB of storage.</v>
      </c>
      <c r="I179" t="str">
        <f t="shared" si="11"/>
        <v>178.png</v>
      </c>
      <c r="J179">
        <v>196846</v>
      </c>
      <c r="L179">
        <v>178</v>
      </c>
    </row>
    <row r="180" spans="1:12" x14ac:dyDescent="0.3">
      <c r="A180" t="s">
        <v>26</v>
      </c>
      <c r="B180" t="s">
        <v>54</v>
      </c>
      <c r="C180" s="1">
        <v>4497</v>
      </c>
      <c r="D180" t="s">
        <v>157</v>
      </c>
      <c r="E180" t="s">
        <v>5</v>
      </c>
      <c r="F180">
        <v>128</v>
      </c>
      <c r="G180" t="str">
        <f t="shared" si="9"/>
        <v>The is the new Nokia 8.3 from Nokia.</v>
      </c>
      <c r="H180" t="str">
        <f t="shared" si="10"/>
        <v>The Nokia 8.3 from Nokia, which costs 4497kr, is in the lovely color of Blue. It runs on Android and has 128GB of storage.</v>
      </c>
      <c r="I180" t="str">
        <f t="shared" si="11"/>
        <v>179.png</v>
      </c>
      <c r="J180">
        <v>216032</v>
      </c>
      <c r="L180">
        <v>179</v>
      </c>
    </row>
    <row r="181" spans="1:12" x14ac:dyDescent="0.3">
      <c r="A181" t="s">
        <v>14</v>
      </c>
      <c r="B181" t="s">
        <v>52</v>
      </c>
      <c r="C181" s="1">
        <v>7490</v>
      </c>
      <c r="D181" t="s">
        <v>166</v>
      </c>
      <c r="E181" t="s">
        <v>5</v>
      </c>
      <c r="F181">
        <v>128</v>
      </c>
      <c r="G181" t="str">
        <f t="shared" si="9"/>
        <v>The is the new Galaxy S20 FE from Samsung.</v>
      </c>
      <c r="H181" t="str">
        <f t="shared" si="10"/>
        <v>The Galaxy S20 FE from Samsung, which costs 7490kr, is in the lovely color of Pink. It runs on Android and has 128GB of storage.</v>
      </c>
      <c r="I181" t="str">
        <f t="shared" si="11"/>
        <v>180.png</v>
      </c>
      <c r="J181">
        <v>213260</v>
      </c>
      <c r="L181">
        <v>180</v>
      </c>
    </row>
    <row r="182" spans="1:12" x14ac:dyDescent="0.3">
      <c r="A182" t="s">
        <v>14</v>
      </c>
      <c r="B182" t="s">
        <v>52</v>
      </c>
      <c r="C182" s="1">
        <v>7490</v>
      </c>
      <c r="D182" t="s">
        <v>159</v>
      </c>
      <c r="E182" t="s">
        <v>5</v>
      </c>
      <c r="F182">
        <v>128</v>
      </c>
      <c r="G182" t="str">
        <f t="shared" si="9"/>
        <v>The is the new Galaxy S20 FE from Samsung.</v>
      </c>
      <c r="H182" t="str">
        <f t="shared" si="10"/>
        <v>The Galaxy S20 FE from Samsung, which costs 7490kr, is in the lovely color of Green. It runs on Android and has 128GB of storage.</v>
      </c>
      <c r="I182" t="str">
        <f t="shared" si="11"/>
        <v>181.png</v>
      </c>
      <c r="J182">
        <v>213262</v>
      </c>
      <c r="L182">
        <v>181</v>
      </c>
    </row>
    <row r="183" spans="1:12" x14ac:dyDescent="0.3">
      <c r="A183" t="s">
        <v>14</v>
      </c>
      <c r="B183" t="s">
        <v>52</v>
      </c>
      <c r="C183" s="1">
        <v>7490</v>
      </c>
      <c r="D183" t="s">
        <v>161</v>
      </c>
      <c r="E183" t="s">
        <v>5</v>
      </c>
      <c r="F183">
        <v>128</v>
      </c>
      <c r="G183" t="str">
        <f t="shared" si="9"/>
        <v>The is the new Galaxy S20 FE from Samsung.</v>
      </c>
      <c r="H183" t="str">
        <f t="shared" si="10"/>
        <v>The Galaxy S20 FE from Samsung, which costs 7490kr, is in the lovely color of White. It runs on Android and has 128GB of storage.</v>
      </c>
      <c r="I183" t="str">
        <f t="shared" si="11"/>
        <v>182.png</v>
      </c>
      <c r="J183">
        <v>213264</v>
      </c>
      <c r="L183">
        <v>182</v>
      </c>
    </row>
    <row r="184" spans="1:12" x14ac:dyDescent="0.3">
      <c r="A184" t="s">
        <v>14</v>
      </c>
      <c r="B184" t="s">
        <v>52</v>
      </c>
      <c r="C184" s="1">
        <v>7490</v>
      </c>
      <c r="D184" t="s">
        <v>168</v>
      </c>
      <c r="E184" t="s">
        <v>5</v>
      </c>
      <c r="F184">
        <v>128</v>
      </c>
      <c r="G184" t="str">
        <f t="shared" si="9"/>
        <v>The is the new Galaxy S20 FE from Samsung.</v>
      </c>
      <c r="H184" t="str">
        <f t="shared" si="10"/>
        <v>The Galaxy S20 FE from Samsung, which costs 7490kr, is in the lovely color of Orange. It runs on Android and has 128GB of storage.</v>
      </c>
      <c r="I184" t="str">
        <f t="shared" si="11"/>
        <v>183.png</v>
      </c>
      <c r="J184">
        <v>213266</v>
      </c>
      <c r="L184">
        <v>183</v>
      </c>
    </row>
    <row r="185" spans="1:12" x14ac:dyDescent="0.3">
      <c r="A185" t="s">
        <v>14</v>
      </c>
      <c r="B185" t="s">
        <v>52</v>
      </c>
      <c r="C185" s="1">
        <v>7490</v>
      </c>
      <c r="D185" t="s">
        <v>162</v>
      </c>
      <c r="E185" t="s">
        <v>5</v>
      </c>
      <c r="F185">
        <v>128</v>
      </c>
      <c r="G185" t="str">
        <f t="shared" si="9"/>
        <v>The is the new Galaxy S20 FE from Samsung.</v>
      </c>
      <c r="H185" t="str">
        <f t="shared" si="10"/>
        <v>The Galaxy S20 FE from Samsung, which costs 7490kr, is in the lovely color of Red. It runs on Android and has 128GB of storage.</v>
      </c>
      <c r="I185" t="str">
        <f t="shared" si="11"/>
        <v>184.png</v>
      </c>
      <c r="J185">
        <v>213267</v>
      </c>
      <c r="L185">
        <v>184</v>
      </c>
    </row>
    <row r="186" spans="1:12" x14ac:dyDescent="0.3">
      <c r="A186" t="s">
        <v>14</v>
      </c>
      <c r="B186" t="s">
        <v>52</v>
      </c>
      <c r="C186" s="1">
        <v>8490</v>
      </c>
      <c r="D186" t="s">
        <v>157</v>
      </c>
      <c r="E186" t="s">
        <v>5</v>
      </c>
      <c r="F186">
        <v>128</v>
      </c>
      <c r="G186" t="str">
        <f t="shared" si="9"/>
        <v>The is the new Galaxy S20 FE from Samsung.</v>
      </c>
      <c r="H186" t="str">
        <f t="shared" si="10"/>
        <v>The Galaxy S20 FE from Samsung, which costs 8490kr, is in the lovely color of Blue. It runs on Android and has 128GB of storage.</v>
      </c>
      <c r="I186" t="str">
        <f t="shared" si="11"/>
        <v>185.png</v>
      </c>
      <c r="J186">
        <v>213258</v>
      </c>
      <c r="L186">
        <v>185</v>
      </c>
    </row>
    <row r="187" spans="1:12" x14ac:dyDescent="0.3">
      <c r="A187" t="s">
        <v>14</v>
      </c>
      <c r="B187" t="s">
        <v>52</v>
      </c>
      <c r="C187" s="1">
        <v>8490</v>
      </c>
      <c r="D187" t="s">
        <v>162</v>
      </c>
      <c r="E187" t="s">
        <v>5</v>
      </c>
      <c r="F187">
        <v>128</v>
      </c>
      <c r="G187" t="str">
        <f t="shared" si="9"/>
        <v>The is the new Galaxy S20 FE from Samsung.</v>
      </c>
      <c r="H187" t="str">
        <f t="shared" si="10"/>
        <v>The Galaxy S20 FE from Samsung, which costs 8490kr, is in the lovely color of Red. It runs on Android and has 128GB of storage.</v>
      </c>
      <c r="I187" t="str">
        <f t="shared" si="11"/>
        <v>186.png</v>
      </c>
      <c r="J187">
        <v>213261</v>
      </c>
      <c r="L187">
        <v>186</v>
      </c>
    </row>
    <row r="188" spans="1:12" x14ac:dyDescent="0.3">
      <c r="A188" t="s">
        <v>14</v>
      </c>
      <c r="B188" t="s">
        <v>52</v>
      </c>
      <c r="C188" s="1">
        <v>8490</v>
      </c>
      <c r="D188" t="s">
        <v>161</v>
      </c>
      <c r="E188" t="s">
        <v>5</v>
      </c>
      <c r="F188">
        <v>128</v>
      </c>
      <c r="G188" t="str">
        <f t="shared" si="9"/>
        <v>The is the new Galaxy S20 FE from Samsung.</v>
      </c>
      <c r="H188" t="str">
        <f t="shared" si="10"/>
        <v>The Galaxy S20 FE from Samsung, which costs 8490kr, is in the lovely color of White. It runs on Android and has 128GB of storage.</v>
      </c>
      <c r="I188" t="str">
        <f t="shared" si="11"/>
        <v>187.png</v>
      </c>
      <c r="J188">
        <v>213263</v>
      </c>
      <c r="L188">
        <v>187</v>
      </c>
    </row>
    <row r="189" spans="1:12" x14ac:dyDescent="0.3">
      <c r="A189" t="s">
        <v>14</v>
      </c>
      <c r="B189" t="s">
        <v>52</v>
      </c>
      <c r="C189" s="1">
        <v>8490</v>
      </c>
      <c r="D189" t="s">
        <v>159</v>
      </c>
      <c r="E189" t="s">
        <v>5</v>
      </c>
      <c r="F189">
        <v>128</v>
      </c>
      <c r="G189" t="str">
        <f t="shared" si="9"/>
        <v>The is the new Galaxy S20 FE from Samsung.</v>
      </c>
      <c r="H189" t="str">
        <f t="shared" si="10"/>
        <v>The Galaxy S20 FE from Samsung, which costs 8490kr, is in the lovely color of Green. It runs on Android and has 128GB of storage.</v>
      </c>
      <c r="I189" t="str">
        <f t="shared" si="11"/>
        <v>188.png</v>
      </c>
      <c r="J189">
        <v>213265</v>
      </c>
      <c r="L189">
        <v>188</v>
      </c>
    </row>
    <row r="190" spans="1:12" x14ac:dyDescent="0.3">
      <c r="A190" t="s">
        <v>14</v>
      </c>
      <c r="B190" t="s">
        <v>52</v>
      </c>
      <c r="C190" s="1">
        <v>8490</v>
      </c>
      <c r="D190" t="s">
        <v>166</v>
      </c>
      <c r="E190" t="s">
        <v>5</v>
      </c>
      <c r="F190">
        <v>128</v>
      </c>
      <c r="G190" t="str">
        <f t="shared" si="9"/>
        <v>The is the new Galaxy S20 FE from Samsung.</v>
      </c>
      <c r="H190" t="str">
        <f t="shared" si="10"/>
        <v>The Galaxy S20 FE from Samsung, which costs 8490kr, is in the lovely color of Pink. It runs on Android and has 128GB of storage.</v>
      </c>
      <c r="I190" t="str">
        <f t="shared" si="11"/>
        <v>189.png</v>
      </c>
      <c r="J190">
        <v>213268</v>
      </c>
      <c r="L190">
        <v>189</v>
      </c>
    </row>
    <row r="191" spans="1:12" x14ac:dyDescent="0.3">
      <c r="A191" t="s">
        <v>14</v>
      </c>
      <c r="B191" t="s">
        <v>52</v>
      </c>
      <c r="C191" s="1">
        <v>8490</v>
      </c>
      <c r="D191" t="s">
        <v>168</v>
      </c>
      <c r="E191" t="s">
        <v>5</v>
      </c>
      <c r="F191">
        <v>128</v>
      </c>
      <c r="G191" t="str">
        <f t="shared" si="9"/>
        <v>The is the new Galaxy S20 FE from Samsung.</v>
      </c>
      <c r="H191" t="str">
        <f t="shared" si="10"/>
        <v>The Galaxy S20 FE from Samsung, which costs 8490kr, is in the lovely color of Orange. It runs on Android and has 128GB of storage.</v>
      </c>
      <c r="I191" t="str">
        <f t="shared" si="11"/>
        <v>190.png</v>
      </c>
      <c r="J191">
        <v>213269</v>
      </c>
      <c r="L191">
        <v>190</v>
      </c>
    </row>
    <row r="192" spans="1:12" x14ac:dyDescent="0.3">
      <c r="A192" t="s">
        <v>14</v>
      </c>
      <c r="B192" t="s">
        <v>52</v>
      </c>
      <c r="C192" s="1">
        <v>7490</v>
      </c>
      <c r="D192" t="s">
        <v>157</v>
      </c>
      <c r="E192" t="s">
        <v>5</v>
      </c>
      <c r="F192">
        <v>128</v>
      </c>
      <c r="G192" t="str">
        <f t="shared" si="9"/>
        <v>The is the new Galaxy S20 FE from Samsung.</v>
      </c>
      <c r="H192" t="str">
        <f t="shared" si="10"/>
        <v>The Galaxy S20 FE from Samsung, which costs 7490kr, is in the lovely color of Blue. It runs on Android and has 128GB of storage.</v>
      </c>
      <c r="I192" t="str">
        <f t="shared" si="11"/>
        <v>191.png</v>
      </c>
      <c r="J192">
        <v>213259</v>
      </c>
      <c r="L192">
        <v>191</v>
      </c>
    </row>
    <row r="193" spans="1:12" x14ac:dyDescent="0.3">
      <c r="A193" t="s">
        <v>14</v>
      </c>
      <c r="B193" t="s">
        <v>59</v>
      </c>
      <c r="C193" s="1">
        <v>14444</v>
      </c>
      <c r="D193" t="s">
        <v>167</v>
      </c>
      <c r="E193" t="s">
        <v>5</v>
      </c>
      <c r="F193">
        <v>256</v>
      </c>
      <c r="G193" t="str">
        <f t="shared" si="9"/>
        <v>The is the new Galaxy Z Fold2 5G from Samsung.</v>
      </c>
      <c r="H193" t="str">
        <f t="shared" si="10"/>
        <v>The Galaxy Z Fold2 5G from Samsung, which costs 14444kr, is in the lovely color of Black. It runs on Android and has 256GB of storage.</v>
      </c>
      <c r="I193" t="str">
        <f t="shared" si="11"/>
        <v>192.png</v>
      </c>
      <c r="J193">
        <v>209474</v>
      </c>
      <c r="L193">
        <v>192</v>
      </c>
    </row>
    <row r="194" spans="1:12" x14ac:dyDescent="0.3">
      <c r="A194" t="s">
        <v>14</v>
      </c>
      <c r="B194" t="s">
        <v>59</v>
      </c>
      <c r="C194" s="1">
        <v>14444</v>
      </c>
      <c r="D194" t="s">
        <v>164</v>
      </c>
      <c r="E194" t="s">
        <v>5</v>
      </c>
      <c r="F194">
        <v>256</v>
      </c>
      <c r="G194" t="str">
        <f t="shared" si="9"/>
        <v>The is the new Galaxy Z Fold2 5G from Samsung.</v>
      </c>
      <c r="H194" t="str">
        <f t="shared" si="10"/>
        <v>The Galaxy Z Fold2 5G from Samsung, which costs 14444kr, is in the lovely color of Copper. It runs on Android and has 256GB of storage.</v>
      </c>
      <c r="I194" t="str">
        <f t="shared" ref="I194:I201" si="12">L194&amp;".png"</f>
        <v>193.png</v>
      </c>
      <c r="J194">
        <v>209475</v>
      </c>
      <c r="L194">
        <v>193</v>
      </c>
    </row>
    <row r="195" spans="1:12" x14ac:dyDescent="0.3">
      <c r="A195" t="s">
        <v>6</v>
      </c>
      <c r="B195" t="s">
        <v>60</v>
      </c>
      <c r="C195" s="1">
        <v>1297</v>
      </c>
      <c r="D195" t="s">
        <v>159</v>
      </c>
      <c r="E195" t="s">
        <v>5</v>
      </c>
      <c r="F195">
        <v>64</v>
      </c>
      <c r="G195" t="str">
        <f t="shared" ref="G195:G201" si="13">"The is the new " &amp; B195 &amp; " from " &amp; A195 &amp; "."</f>
        <v>The is the new Moto G9 Play from Motorola.</v>
      </c>
      <c r="H195" t="str">
        <f t="shared" ref="H195:H201" si="14">"The " &amp; B195 &amp; " from "&amp; A195&amp;", which costs " &amp; C195 &amp; "kr, is in the lovely color of " &amp; D195 &amp; "." &amp; " It runs on " &amp; E195 &amp; " and has " &amp;F195&amp; "GB of storage."</f>
        <v>The Moto G9 Play from Motorola, which costs 1297kr, is in the lovely color of Green. It runs on Android and has 64GB of storage.</v>
      </c>
      <c r="I195" t="str">
        <f t="shared" si="12"/>
        <v>194.png</v>
      </c>
      <c r="J195">
        <v>197978</v>
      </c>
      <c r="L195">
        <v>194</v>
      </c>
    </row>
    <row r="196" spans="1:12" x14ac:dyDescent="0.3">
      <c r="A196" t="s">
        <v>14</v>
      </c>
      <c r="B196" t="s">
        <v>61</v>
      </c>
      <c r="C196" s="1">
        <v>11111</v>
      </c>
      <c r="D196" t="s">
        <v>158</v>
      </c>
      <c r="E196" t="s">
        <v>5</v>
      </c>
      <c r="F196">
        <v>256</v>
      </c>
      <c r="G196" t="str">
        <f t="shared" si="13"/>
        <v>The is the new Galaxy Z Flip 5G from Samsung.</v>
      </c>
      <c r="H196" t="str">
        <f t="shared" si="14"/>
        <v>The Galaxy Z Flip 5G from Samsung, which costs 11111kr, is in the lovely color of Gray. It runs on Android and has 256GB of storage.</v>
      </c>
      <c r="I196" t="str">
        <f t="shared" si="12"/>
        <v>195.png</v>
      </c>
      <c r="J196">
        <v>209476</v>
      </c>
      <c r="L196">
        <v>195</v>
      </c>
    </row>
    <row r="197" spans="1:12" x14ac:dyDescent="0.3">
      <c r="A197" t="s">
        <v>14</v>
      </c>
      <c r="B197" t="s">
        <v>61</v>
      </c>
      <c r="C197" s="1">
        <v>11111</v>
      </c>
      <c r="D197" t="s">
        <v>164</v>
      </c>
      <c r="E197" t="s">
        <v>5</v>
      </c>
      <c r="F197">
        <v>256</v>
      </c>
      <c r="G197" t="str">
        <f t="shared" si="13"/>
        <v>The is the new Galaxy Z Flip 5G from Samsung.</v>
      </c>
      <c r="H197" t="str">
        <f t="shared" si="14"/>
        <v>The Galaxy Z Flip 5G from Samsung, which costs 11111kr, is in the lovely color of Copper. It runs on Android and has 256GB of storage.</v>
      </c>
      <c r="I197" t="str">
        <f t="shared" si="12"/>
        <v>196.png</v>
      </c>
      <c r="J197">
        <v>209477</v>
      </c>
      <c r="L197">
        <v>196</v>
      </c>
    </row>
    <row r="198" spans="1:12" x14ac:dyDescent="0.3">
      <c r="A198" t="s">
        <v>14</v>
      </c>
      <c r="B198" t="s">
        <v>62</v>
      </c>
      <c r="C198" s="1">
        <v>10997</v>
      </c>
      <c r="D198" t="s">
        <v>158</v>
      </c>
      <c r="E198" t="s">
        <v>5</v>
      </c>
      <c r="F198">
        <v>256</v>
      </c>
      <c r="G198" t="str">
        <f t="shared" si="13"/>
        <v>The is the new Galaxy Note20 from Samsung.</v>
      </c>
      <c r="H198" t="str">
        <f t="shared" si="14"/>
        <v>The Galaxy Note20 from Samsung, which costs 10997kr, is in the lovely color of Gray. It runs on Android and has 256GB of storage.</v>
      </c>
      <c r="I198" t="str">
        <f t="shared" si="12"/>
        <v>197.png</v>
      </c>
      <c r="J198">
        <v>197520</v>
      </c>
      <c r="L198">
        <v>197</v>
      </c>
    </row>
    <row r="199" spans="1:12" x14ac:dyDescent="0.3">
      <c r="A199" t="s">
        <v>14</v>
      </c>
      <c r="B199" t="s">
        <v>62</v>
      </c>
      <c r="C199" s="1">
        <v>10997</v>
      </c>
      <c r="D199" t="s">
        <v>164</v>
      </c>
      <c r="E199" t="s">
        <v>5</v>
      </c>
      <c r="F199">
        <v>256</v>
      </c>
      <c r="G199" t="str">
        <f t="shared" si="13"/>
        <v>The is the new Galaxy Note20 from Samsung.</v>
      </c>
      <c r="H199" t="str">
        <f t="shared" si="14"/>
        <v>The Galaxy Note20 from Samsung, which costs 10997kr, is in the lovely color of Copper. It runs on Android and has 256GB of storage.</v>
      </c>
      <c r="I199" t="str">
        <f t="shared" si="12"/>
        <v>198.png</v>
      </c>
      <c r="J199">
        <v>197517</v>
      </c>
      <c r="L199">
        <v>198</v>
      </c>
    </row>
    <row r="200" spans="1:12" x14ac:dyDescent="0.3">
      <c r="A200" t="s">
        <v>14</v>
      </c>
      <c r="B200" t="s">
        <v>62</v>
      </c>
      <c r="C200" s="1">
        <v>11997</v>
      </c>
      <c r="D200" t="s">
        <v>159</v>
      </c>
      <c r="E200" t="s">
        <v>5</v>
      </c>
      <c r="F200">
        <v>256</v>
      </c>
      <c r="G200" t="str">
        <f t="shared" si="13"/>
        <v>The is the new Galaxy Note20 from Samsung.</v>
      </c>
      <c r="H200" t="str">
        <f t="shared" si="14"/>
        <v>The Galaxy Note20 from Samsung, which costs 11997kr, is in the lovely color of Green. It runs on Android and has 256GB of storage.</v>
      </c>
      <c r="I200" t="str">
        <f t="shared" si="12"/>
        <v>199.png</v>
      </c>
      <c r="J200">
        <v>197519</v>
      </c>
      <c r="L200">
        <v>199</v>
      </c>
    </row>
    <row r="201" spans="1:12" x14ac:dyDescent="0.3">
      <c r="A201" t="s">
        <v>14</v>
      </c>
      <c r="B201" t="s">
        <v>63</v>
      </c>
      <c r="C201" s="1">
        <v>12997</v>
      </c>
      <c r="D201" t="s">
        <v>167</v>
      </c>
      <c r="E201" t="s">
        <v>5</v>
      </c>
      <c r="F201">
        <v>256</v>
      </c>
      <c r="G201" t="str">
        <f t="shared" si="13"/>
        <v>The is the new Galaxy Note20 Ultra from Samsung.</v>
      </c>
      <c r="H201" t="str">
        <f t="shared" si="14"/>
        <v>The Galaxy Note20 Ultra from Samsung, which costs 12997kr, is in the lovely color of Black. It runs on Android and has 256GB of storage.</v>
      </c>
      <c r="I201" t="str">
        <f t="shared" si="12"/>
        <v>200.png</v>
      </c>
      <c r="J201">
        <v>197515</v>
      </c>
      <c r="L201">
        <v>200</v>
      </c>
    </row>
  </sheetData>
  <autoFilter ref="A1:J201" xr:uid="{23171E3D-7DA8-4B22-93D9-3A022C840C1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AC458-0881-4E80-8A98-DE9DD474A939}">
  <dimension ref="A1:H205"/>
  <sheetViews>
    <sheetView tabSelected="1" topLeftCell="A144" workbookViewId="0">
      <selection activeCell="E156" sqref="E156"/>
    </sheetView>
  </sheetViews>
  <sheetFormatPr defaultColWidth="11.5546875" defaultRowHeight="14.4" x14ac:dyDescent="0.3"/>
  <cols>
    <col min="7" max="7" width="17.21875" customWidth="1"/>
    <col min="8" max="8" width="11.5546875" bestFit="1" customWidth="1"/>
  </cols>
  <sheetData>
    <row r="1" spans="1:8" x14ac:dyDescent="0.3">
      <c r="A1" t="s">
        <v>55</v>
      </c>
      <c r="B1" t="s">
        <v>78</v>
      </c>
      <c r="C1" t="str">
        <f>"("&amp;Telefoner!A1&amp;", "&amp;Telefoner!B1&amp;", "&amp;Telefoner!C1&amp;", "&amp;Telefoner!D1&amp;", "&amp;Telefoner!E1&amp;", "&amp;Telefoner!F1&amp;", "&amp;Telefoner!G1&amp;", "&amp;Telefoner!H1&amp;", "&amp;Telefoner!I1&amp;")"</f>
        <v>(brand, name, price, color, operatingsystem, storage, short_desc, long_desc, image)</v>
      </c>
    </row>
    <row r="2" spans="1:8" x14ac:dyDescent="0.3">
      <c r="A2" t="s">
        <v>57</v>
      </c>
    </row>
    <row r="5" spans="1:8" x14ac:dyDescent="0.3">
      <c r="B5" s="3" t="str">
        <f>Telefoner!A1</f>
        <v>brand</v>
      </c>
      <c r="C5" s="3" t="str">
        <f>Telefoner!B1</f>
        <v>name</v>
      </c>
      <c r="D5" s="3" t="str">
        <f>Telefoner!C1</f>
        <v>price</v>
      </c>
      <c r="E5" s="3" t="str">
        <f>Telefoner!D1</f>
        <v>color</v>
      </c>
      <c r="F5" s="3" t="str">
        <f>Telefoner!E1</f>
        <v>operatingsystem</v>
      </c>
      <c r="G5" s="3" t="str">
        <f>Telefoner!F1</f>
        <v>storage</v>
      </c>
      <c r="H5" s="3" t="str">
        <f>Telefoner!J1</f>
        <v>productCode</v>
      </c>
    </row>
    <row r="6" spans="1:8" x14ac:dyDescent="0.3">
      <c r="A6">
        <v>1</v>
      </c>
      <c r="B6" t="str">
        <f>$A$1&amp;" "&amp;$B$1&amp;" "&amp;$C$1&amp;" "&amp;$A$2&amp;" ("&amp;"'"&amp;Telefoner!A2&amp;"'"&amp;", "&amp;"'"&amp;Telefoner!B2&amp;"'"&amp;", "&amp;Telefoner!C2&amp;", "&amp;"'"&amp;Telefoner!D2&amp;"'"&amp;", "&amp;"'"&amp;Telefoner!E2&amp;"'"&amp;", "&amp;Telefoner!F2&amp;", "&amp;"'"&amp;Telefoner!G2&amp;"'"&amp;", "&amp;"'"&amp;Telefoner!H2&amp;"'"&amp;", "&amp;"'"&amp;Telefoner!I2&amp;"'"&amp;");"</f>
        <v>INSERT INTO product (brand, name, price, color, operatingsystem, storage, short_desc, long_desc, image) VALUES ('Apple', 'iPhone 12', 8790, 'Purple', 'iOS', 64, 'The is the new iPhone 12 from Apple.', 'The iPhone 12 from Apple, which costs 8790kr, is in the lovely color of Purple. It runs on iOS and has 64GB of storage.', '1.png');</v>
      </c>
    </row>
    <row r="7" spans="1:8" x14ac:dyDescent="0.3">
      <c r="A7">
        <v>2</v>
      </c>
      <c r="B7" t="str">
        <f>$A$1&amp;" "&amp;$B$1&amp;" "&amp;$C$1&amp;" "&amp;$A$2&amp;" ("&amp;"'"&amp;Telefoner!A3&amp;"'"&amp;", "&amp;"'"&amp;Telefoner!B3&amp;"'"&amp;", "&amp;Telefoner!C3&amp;", "&amp;"'"&amp;Telefoner!D3&amp;"'"&amp;", "&amp;"'"&amp;Telefoner!E3&amp;"'"&amp;", "&amp;Telefoner!F3&amp;", "&amp;"'"&amp;Telefoner!G3&amp;"'"&amp;", "&amp;"'"&amp;Telefoner!H3&amp;"'"&amp;", "&amp;"'"&amp;Telefoner!I3&amp;"'"&amp;");"</f>
        <v>INSERT INTO product (brand, name, price, color, operatingsystem, storage, short_desc, long_desc, image) VALUES ('Apple', 'iPhone 12 mini', 7890, 'Purple', 'iOS', 64, 'The is the new iPhone 12 mini from Apple.', 'The iPhone 12 mini from Apple, which costs 7890kr, is in the lovely color of Purple. It runs on iOS and has 64GB of storage.', '2.png');</v>
      </c>
    </row>
    <row r="8" spans="1:8" x14ac:dyDescent="0.3">
      <c r="A8">
        <v>3</v>
      </c>
      <c r="B8" t="str">
        <f>$A$1&amp;" "&amp;$B$1&amp;" "&amp;$C$1&amp;" "&amp;$A$2&amp;" ("&amp;"'"&amp;Telefoner!A4&amp;"'"&amp;", "&amp;"'"&amp;Telefoner!B4&amp;"'"&amp;", "&amp;Telefoner!C4&amp;", "&amp;"'"&amp;Telefoner!D4&amp;"'"&amp;", "&amp;"'"&amp;Telefoner!E4&amp;"'"&amp;", "&amp;Telefoner!F4&amp;", "&amp;"'"&amp;Telefoner!G4&amp;"'"&amp;", "&amp;"'"&amp;Telefoner!H4&amp;"'"&amp;", "&amp;"'"&amp;Telefoner!I4&amp;"'"&amp;");"</f>
        <v>INSERT INTO product (brand, name, price, color, operatingsystem, storage, short_desc, long_desc, image) VALUES ('Apple', 'iPhone 12 mini', 8590, 'Purple', 'iOS', 128, 'The is the new iPhone 12 mini from Apple.', 'The iPhone 12 mini from Apple, which costs 8590kr, is in the lovely color of Purple. It runs on iOS and has 128GB of storage.', '3.png');</v>
      </c>
    </row>
    <row r="9" spans="1:8" x14ac:dyDescent="0.3">
      <c r="A9">
        <v>4</v>
      </c>
      <c r="B9" t="str">
        <f>$A$1&amp;" "&amp;$B$1&amp;" "&amp;$C$1&amp;" "&amp;$A$2&amp;" ("&amp;"'"&amp;Telefoner!A5&amp;"'"&amp;", "&amp;"'"&amp;Telefoner!B5&amp;"'"&amp;", "&amp;Telefoner!C5&amp;", "&amp;"'"&amp;Telefoner!D5&amp;"'"&amp;", "&amp;"'"&amp;Telefoner!E5&amp;"'"&amp;", "&amp;Telefoner!F5&amp;", "&amp;"'"&amp;Telefoner!G5&amp;"'"&amp;", "&amp;"'"&amp;Telefoner!H5&amp;"'"&amp;", "&amp;"'"&amp;Telefoner!I5&amp;"'"&amp;");"</f>
        <v>INSERT INTO product (brand, name, price, color, operatingsystem, storage, short_desc, long_desc, image) VALUES ('Apple', 'iPhone 12', 9590, 'Purple', 'iOS', 128, 'The is the new iPhone 12 from Apple.', 'The iPhone 12 from Apple, which costs 9590kr, is in the lovely color of Purple. It runs on iOS and has 128GB of storage.', '4.png');</v>
      </c>
    </row>
    <row r="10" spans="1:8" x14ac:dyDescent="0.3">
      <c r="A10">
        <v>5</v>
      </c>
      <c r="B10" t="str">
        <f>$A$1&amp;" "&amp;$B$1&amp;" "&amp;$C$1&amp;" "&amp;$A$2&amp;" ("&amp;"'"&amp;Telefoner!A6&amp;"'"&amp;", "&amp;"'"&amp;Telefoner!B6&amp;"'"&amp;", "&amp;Telefoner!C6&amp;", "&amp;"'"&amp;Telefoner!D6&amp;"'"&amp;", "&amp;"'"&amp;Telefoner!E6&amp;"'"&amp;", "&amp;Telefoner!F6&amp;", "&amp;"'"&amp;Telefoner!G6&amp;"'"&amp;", "&amp;"'"&amp;Telefoner!H6&amp;"'"&amp;", "&amp;"'"&amp;Telefoner!I6&amp;"'"&amp;");"</f>
        <v>INSERT INTO product (brand, name, price, color, operatingsystem, storage, short_desc, long_desc, image) VALUES ('Apple', 'iPhone 12 mini', 9790, 'Purple', 'iOS', 256, 'The is the new iPhone 12 mini from Apple.', 'The iPhone 12 mini from Apple, which costs 9790kr, is in the lovely color of Purple. It runs on iOS and has 256GB of storage.', '5.png');</v>
      </c>
    </row>
    <row r="11" spans="1:8" x14ac:dyDescent="0.3">
      <c r="A11">
        <v>6</v>
      </c>
      <c r="B11" t="str">
        <f>$A$1&amp;" "&amp;$B$1&amp;" "&amp;$C$1&amp;" "&amp;$A$2&amp;" ("&amp;"'"&amp;Telefoner!A7&amp;"'"&amp;", "&amp;"'"&amp;Telefoner!B7&amp;"'"&amp;", "&amp;Telefoner!C7&amp;", "&amp;"'"&amp;Telefoner!D7&amp;"'"&amp;", "&amp;"'"&amp;Telefoner!E7&amp;"'"&amp;", "&amp;Telefoner!F7&amp;", "&amp;"'"&amp;Telefoner!G7&amp;"'"&amp;", "&amp;"'"&amp;Telefoner!H7&amp;"'"&amp;", "&amp;"'"&amp;Telefoner!I7&amp;"'"&amp;");"</f>
        <v>INSERT INTO product (brand, name, price, color, operatingsystem, storage, short_desc, long_desc, image) VALUES ('Apple', 'iPhone 12', 10890, 'Purple', 'iOS', 256, 'The is the new iPhone 12 from Apple.', 'The iPhone 12 from Apple, which costs 10890kr, is in the lovely color of Purple. It runs on iOS and has 256GB of storage.', '6.png');</v>
      </c>
    </row>
    <row r="12" spans="1:8" x14ac:dyDescent="0.3">
      <c r="A12">
        <v>7</v>
      </c>
      <c r="B12" t="str">
        <f>$A$1&amp;" "&amp;$B$1&amp;" "&amp;$C$1&amp;" "&amp;$A$2&amp;" ("&amp;"'"&amp;Telefoner!A8&amp;"'"&amp;", "&amp;"'"&amp;Telefoner!B8&amp;"'"&amp;", "&amp;Telefoner!C8&amp;", "&amp;"'"&amp;Telefoner!D8&amp;"'"&amp;", "&amp;"'"&amp;Telefoner!E8&amp;"'"&amp;", "&amp;Telefoner!F8&amp;", "&amp;"'"&amp;Telefoner!G8&amp;"'"&amp;", "&amp;"'"&amp;Telefoner!H8&amp;"'"&amp;", "&amp;"'"&amp;Telefoner!I8&amp;"'"&amp;");"</f>
        <v>INSERT INTO product (brand, name, price, color, operatingsystem, storage, short_desc, long_desc, image) VALUES ('OnePlus', '9', 7890, 'Black', 'Android', 128, 'The is the new 9 from OnePlus.', 'The 9 from OnePlus, which costs 7890kr, is in the lovely color of Black. It runs on Android and has 128GB of storage.', '7.png');</v>
      </c>
    </row>
    <row r="13" spans="1:8" x14ac:dyDescent="0.3">
      <c r="A13">
        <v>8</v>
      </c>
      <c r="B13" t="str">
        <f>$A$1&amp;" "&amp;$B$1&amp;" "&amp;$C$1&amp;" "&amp;$A$2&amp;" ("&amp;"'"&amp;Telefoner!A9&amp;"'"&amp;", "&amp;"'"&amp;Telefoner!B9&amp;"'"&amp;", "&amp;Telefoner!C9&amp;", "&amp;"'"&amp;Telefoner!D9&amp;"'"&amp;", "&amp;"'"&amp;Telefoner!E9&amp;"'"&amp;", "&amp;Telefoner!F9&amp;", "&amp;"'"&amp;Telefoner!G9&amp;"'"&amp;", "&amp;"'"&amp;Telefoner!H9&amp;"'"&amp;", "&amp;"'"&amp;Telefoner!I9&amp;"'"&amp;");"</f>
        <v>INSERT INTO product (brand, name, price, color, operatingsystem, storage, short_desc, long_desc, image) VALUES ('OnePlus', '9', 7890, 'Blue', 'Android', 128, 'The is the new 9 from OnePlus.', 'The 9 from OnePlus, which costs 7890kr, is in the lovely color of Blue. It runs on Android and has 128GB of storage.', '8.png');</v>
      </c>
    </row>
    <row r="14" spans="1:8" x14ac:dyDescent="0.3">
      <c r="A14">
        <v>9</v>
      </c>
      <c r="B14" t="str">
        <f>$A$1&amp;" "&amp;$B$1&amp;" "&amp;$C$1&amp;" "&amp;$A$2&amp;" ("&amp;"'"&amp;Telefoner!A10&amp;"'"&amp;", "&amp;"'"&amp;Telefoner!B10&amp;"'"&amp;", "&amp;Telefoner!C10&amp;", "&amp;"'"&amp;Telefoner!D10&amp;"'"&amp;", "&amp;"'"&amp;Telefoner!E10&amp;"'"&amp;", "&amp;Telefoner!F10&amp;", "&amp;"'"&amp;Telefoner!G10&amp;"'"&amp;", "&amp;"'"&amp;Telefoner!H10&amp;"'"&amp;", "&amp;"'"&amp;Telefoner!I10&amp;"'"&amp;");"</f>
        <v>INSERT INTO product (brand, name, price, color, operatingsystem, storage, short_desc, long_desc, image) VALUES ('OnePlus', '9', 8890, 'Purple', 'Android', 256, 'The is the new 9 from OnePlus.', 'The 9 from OnePlus, which costs 8890kr, is in the lovely color of Purple. It runs on Android and has 256GB of storage.', '9.png');</v>
      </c>
    </row>
    <row r="15" spans="1:8" x14ac:dyDescent="0.3">
      <c r="A15">
        <v>10</v>
      </c>
      <c r="B15" t="str">
        <f>$A$1&amp;" "&amp;$B$1&amp;" "&amp;$C$1&amp;" "&amp;$A$2&amp;" ("&amp;"'"&amp;Telefoner!A11&amp;"'"&amp;", "&amp;"'"&amp;Telefoner!B11&amp;"'"&amp;", "&amp;Telefoner!C11&amp;", "&amp;"'"&amp;Telefoner!D11&amp;"'"&amp;", "&amp;"'"&amp;Telefoner!E11&amp;"'"&amp;", "&amp;Telefoner!F11&amp;", "&amp;"'"&amp;Telefoner!G11&amp;"'"&amp;", "&amp;"'"&amp;Telefoner!H11&amp;"'"&amp;", "&amp;"'"&amp;Telefoner!I11&amp;"'"&amp;");"</f>
        <v>INSERT INTO product (brand, name, price, color, operatingsystem, storage, short_desc, long_desc, image) VALUES ('OnePlus', '9', 8890, 'Black', 'Android', 256, 'The is the new 9 from OnePlus.', 'The 9 from OnePlus, which costs 8890kr, is in the lovely color of Black. It runs on Android and has 256GB of storage.', '10.png');</v>
      </c>
    </row>
    <row r="16" spans="1:8" x14ac:dyDescent="0.3">
      <c r="A16">
        <v>11</v>
      </c>
      <c r="B16" t="str">
        <f>$A$1&amp;" "&amp;$B$1&amp;" "&amp;$C$1&amp;" "&amp;$A$2&amp;" ("&amp;"'"&amp;Telefoner!A12&amp;"'"&amp;", "&amp;"'"&amp;Telefoner!B12&amp;"'"&amp;", "&amp;Telefoner!C12&amp;", "&amp;"'"&amp;Telefoner!D12&amp;"'"&amp;", "&amp;"'"&amp;Telefoner!E12&amp;"'"&amp;", "&amp;Telefoner!F12&amp;", "&amp;"'"&amp;Telefoner!G12&amp;"'"&amp;", "&amp;"'"&amp;Telefoner!H12&amp;"'"&amp;", "&amp;"'"&amp;Telefoner!I12&amp;"'"&amp;");"</f>
        <v>INSERT INTO product (brand, name, price, color, operatingsystem, storage, short_desc, long_desc, image) VALUES ('Motorola', 'Moto E7i Power', 1299, 'Blue', 'Android', 32, 'The is the new Moto E7i Power from Motorola.', 'The Moto E7i Power from Motorola, which costs 1299kr, is in the lovely color of Blue. It runs on Android and has 32GB of storage.', '11.png');</v>
      </c>
    </row>
    <row r="17" spans="1:2" x14ac:dyDescent="0.3">
      <c r="A17">
        <v>12</v>
      </c>
      <c r="B17" t="str">
        <f>$A$1&amp;" "&amp;$B$1&amp;" "&amp;$C$1&amp;" "&amp;$A$2&amp;" ("&amp;"'"&amp;Telefoner!A13&amp;"'"&amp;", "&amp;"'"&amp;Telefoner!B13&amp;"'"&amp;", "&amp;Telefoner!C13&amp;", "&amp;"'"&amp;Telefoner!D13&amp;"'"&amp;", "&amp;"'"&amp;Telefoner!E13&amp;"'"&amp;", "&amp;Telefoner!F13&amp;", "&amp;"'"&amp;Telefoner!G13&amp;"'"&amp;", "&amp;"'"&amp;Telefoner!H13&amp;"'"&amp;", "&amp;"'"&amp;Telefoner!I13&amp;"'"&amp;");"</f>
        <v>INSERT INTO product (brand, name, price, color, operatingsystem, storage, short_desc, long_desc, image) VALUES ('Motorola', 'Moto G100', 4999, 'White', 'Android', 128, 'The is the new Moto G100 from Motorola.', 'The Moto G100 from Motorola, which costs 4999kr, is in the lovely color of White. It runs on Android and has 128GB of storage.', '12.png');</v>
      </c>
    </row>
    <row r="18" spans="1:2" x14ac:dyDescent="0.3">
      <c r="A18">
        <v>13</v>
      </c>
      <c r="B18" t="str">
        <f>$A$1&amp;" "&amp;$B$1&amp;" "&amp;$C$1&amp;" "&amp;$A$2&amp;" ("&amp;"'"&amp;Telefoner!A14&amp;"'"&amp;", "&amp;"'"&amp;Telefoner!B14&amp;"'"&amp;", "&amp;Telefoner!C14&amp;", "&amp;"'"&amp;Telefoner!D14&amp;"'"&amp;", "&amp;"'"&amp;Telefoner!E14&amp;"'"&amp;", "&amp;Telefoner!F14&amp;", "&amp;"'"&amp;Telefoner!G14&amp;"'"&amp;", "&amp;"'"&amp;Telefoner!H14&amp;"'"&amp;", "&amp;"'"&amp;Telefoner!I14&amp;"'"&amp;");"</f>
        <v>INSERT INTO product (brand, name, price, color, operatingsystem, storage, short_desc, long_desc, image) VALUES ('Motorola', 'Moto G100', 4999, 'Blue', 'Android', 128, 'The is the new Moto G100 from Motorola.', 'The Moto G100 from Motorola, which costs 4999kr, is in the lovely color of Blue. It runs on Android and has 128GB of storage.', '13.png');</v>
      </c>
    </row>
    <row r="19" spans="1:2" x14ac:dyDescent="0.3">
      <c r="A19">
        <v>14</v>
      </c>
      <c r="B19" t="str">
        <f>$A$1&amp;" "&amp;$B$1&amp;" "&amp;$C$1&amp;" "&amp;$A$2&amp;" ("&amp;"'"&amp;Telefoner!A15&amp;"'"&amp;", "&amp;"'"&amp;Telefoner!B15&amp;"'"&amp;", "&amp;Telefoner!C15&amp;", "&amp;"'"&amp;Telefoner!D15&amp;"'"&amp;", "&amp;"'"&amp;Telefoner!E15&amp;"'"&amp;", "&amp;Telefoner!F15&amp;", "&amp;"'"&amp;Telefoner!G15&amp;"'"&amp;", "&amp;"'"&amp;Telefoner!H15&amp;"'"&amp;", "&amp;"'"&amp;Telefoner!I15&amp;"'"&amp;");"</f>
        <v>INSERT INTO product (brand, name, price, color, operatingsystem, storage, short_desc, long_desc, image) VALUES ('OnePlus', '9 Pro', 9890, 'Black', 'Android', 128, 'The is the new 9 Pro from OnePlus.', 'The 9 Pro from OnePlus, which costs 9890kr, is in the lovely color of Black. It runs on Android and has 128GB of storage.', '14.png');</v>
      </c>
    </row>
    <row r="20" spans="1:2" x14ac:dyDescent="0.3">
      <c r="A20">
        <v>15</v>
      </c>
      <c r="B20" t="str">
        <f>$A$1&amp;" "&amp;$B$1&amp;" "&amp;$C$1&amp;" "&amp;$A$2&amp;" ("&amp;"'"&amp;Telefoner!A16&amp;"'"&amp;", "&amp;"'"&amp;Telefoner!B16&amp;"'"&amp;", "&amp;Telefoner!C16&amp;", "&amp;"'"&amp;Telefoner!D16&amp;"'"&amp;", "&amp;"'"&amp;Telefoner!E16&amp;"'"&amp;", "&amp;Telefoner!F16&amp;", "&amp;"'"&amp;Telefoner!G16&amp;"'"&amp;", "&amp;"'"&amp;Telefoner!H16&amp;"'"&amp;", "&amp;"'"&amp;Telefoner!I16&amp;"'"&amp;");"</f>
        <v>INSERT INTO product (brand, name, price, color, operatingsystem, storage, short_desc, long_desc, image) VALUES ('OnePlus', '9 Pro', 9890, 'Silver', 'Android', 128, 'The is the new 9 Pro from OnePlus.', 'The 9 Pro from OnePlus, which costs 9890kr, is in the lovely color of Silver. It runs on Android and has 128GB of storage.', '15.png');</v>
      </c>
    </row>
    <row r="21" spans="1:2" x14ac:dyDescent="0.3">
      <c r="A21">
        <v>16</v>
      </c>
      <c r="B21" t="str">
        <f>$A$1&amp;" "&amp;$B$1&amp;" "&amp;$C$1&amp;" "&amp;$A$2&amp;" ("&amp;"'"&amp;Telefoner!A17&amp;"'"&amp;", "&amp;"'"&amp;Telefoner!B17&amp;"'"&amp;", "&amp;Telefoner!C17&amp;", "&amp;"'"&amp;Telefoner!D17&amp;"'"&amp;", "&amp;"'"&amp;Telefoner!E17&amp;"'"&amp;", "&amp;Telefoner!F17&amp;", "&amp;"'"&amp;Telefoner!G17&amp;"'"&amp;", "&amp;"'"&amp;Telefoner!H17&amp;"'"&amp;", "&amp;"'"&amp;Telefoner!I17&amp;"'"&amp;");"</f>
        <v>INSERT INTO product (brand, name, price, color, operatingsystem, storage, short_desc, long_desc, image) VALUES ('OnePlus', '9 Pro', 9890, 'Green', 'Android', 128, 'The is the new 9 Pro from OnePlus.', 'The 9 Pro from OnePlus, which costs 9890kr, is in the lovely color of Green. It runs on Android and has 128GB of storage.', '16.png');</v>
      </c>
    </row>
    <row r="22" spans="1:2" x14ac:dyDescent="0.3">
      <c r="A22">
        <v>17</v>
      </c>
      <c r="B22" t="str">
        <f>$A$1&amp;" "&amp;$B$1&amp;" "&amp;$C$1&amp;" "&amp;$A$2&amp;" ("&amp;"'"&amp;Telefoner!A18&amp;"'"&amp;", "&amp;"'"&amp;Telefoner!B18&amp;"'"&amp;", "&amp;Telefoner!C18&amp;", "&amp;"'"&amp;Telefoner!D18&amp;"'"&amp;", "&amp;"'"&amp;Telefoner!E18&amp;"'"&amp;", "&amp;Telefoner!F18&amp;", "&amp;"'"&amp;Telefoner!G18&amp;"'"&amp;", "&amp;"'"&amp;Telefoner!H18&amp;"'"&amp;", "&amp;"'"&amp;Telefoner!I18&amp;"'"&amp;");"</f>
        <v>INSERT INTO product (brand, name, price, color, operatingsystem, storage, short_desc, long_desc, image) VALUES ('OnePlus', '9 Pro', 10890, 'Black', 'Android', 256, 'The is the new 9 Pro from OnePlus.', 'The 9 Pro from OnePlus, which costs 10890kr, is in the lovely color of Black. It runs on Android and has 256GB of storage.', '17.png');</v>
      </c>
    </row>
    <row r="23" spans="1:2" x14ac:dyDescent="0.3">
      <c r="A23">
        <v>18</v>
      </c>
      <c r="B23" t="str">
        <f>$A$1&amp;" "&amp;$B$1&amp;" "&amp;$C$1&amp;" "&amp;$A$2&amp;" ("&amp;"'"&amp;Telefoner!A19&amp;"'"&amp;", "&amp;"'"&amp;Telefoner!B19&amp;"'"&amp;", "&amp;Telefoner!C19&amp;", "&amp;"'"&amp;Telefoner!D19&amp;"'"&amp;", "&amp;"'"&amp;Telefoner!E19&amp;"'"&amp;", "&amp;Telefoner!F19&amp;", "&amp;"'"&amp;Telefoner!G19&amp;"'"&amp;", "&amp;"'"&amp;Telefoner!H19&amp;"'"&amp;", "&amp;"'"&amp;Telefoner!I19&amp;"'"&amp;");"</f>
        <v>INSERT INTO product (brand, name, price, color, operatingsystem, storage, short_desc, long_desc, image) VALUES ('OnePlus', '9 Pro', 10890, 'Green', 'Android', 256, 'The is the new 9 Pro from OnePlus.', 'The 9 Pro from OnePlus, which costs 10890kr, is in the lovely color of Green. It runs on Android and has 256GB of storage.', '18.png');</v>
      </c>
    </row>
    <row r="24" spans="1:2" x14ac:dyDescent="0.3">
      <c r="A24">
        <v>19</v>
      </c>
      <c r="B24" t="str">
        <f>$A$1&amp;" "&amp;$B$1&amp;" "&amp;$C$1&amp;" "&amp;$A$2&amp;" ("&amp;"'"&amp;Telefoner!A20&amp;"'"&amp;", "&amp;"'"&amp;Telefoner!B20&amp;"'"&amp;", "&amp;Telefoner!C20&amp;", "&amp;"'"&amp;Telefoner!D20&amp;"'"&amp;", "&amp;"'"&amp;Telefoner!E20&amp;"'"&amp;", "&amp;Telefoner!F20&amp;", "&amp;"'"&amp;Telefoner!G20&amp;"'"&amp;", "&amp;"'"&amp;Telefoner!H20&amp;"'"&amp;", "&amp;"'"&amp;Telefoner!I20&amp;"'"&amp;");"</f>
        <v>INSERT INTO product (brand, name, price, color, operatingsystem, storage, short_desc, long_desc, image) VALUES ('Xiaomi', 'Mi 11', 8690, 'Black', 'Android', 256, 'The is the new Mi 11 from Xiaomi.', 'The Mi 11 from Xiaomi, which costs 8690kr, is in the lovely color of Black. It runs on Android and has 256GB of storage.', '19.png');</v>
      </c>
    </row>
    <row r="25" spans="1:2" x14ac:dyDescent="0.3">
      <c r="A25">
        <v>20</v>
      </c>
      <c r="B25" t="str">
        <f>$A$1&amp;" "&amp;$B$1&amp;" "&amp;$C$1&amp;" "&amp;$A$2&amp;" ("&amp;"'"&amp;Telefoner!A21&amp;"'"&amp;", "&amp;"'"&amp;Telefoner!B21&amp;"'"&amp;", "&amp;Telefoner!C21&amp;", "&amp;"'"&amp;Telefoner!D21&amp;"'"&amp;", "&amp;"'"&amp;Telefoner!E21&amp;"'"&amp;", "&amp;Telefoner!F21&amp;", "&amp;"'"&amp;Telefoner!G21&amp;"'"&amp;", "&amp;"'"&amp;Telefoner!H21&amp;"'"&amp;", "&amp;"'"&amp;Telefoner!I21&amp;"'"&amp;");"</f>
        <v>INSERT INTO product (brand, name, price, color, operatingsystem, storage, short_desc, long_desc, image) VALUES ('Xiaomi', 'Mi 11', 8690, 'Blue', 'Android', 256, 'The is the new Mi 11 from Xiaomi.', 'The Mi 11 from Xiaomi, which costs 8690kr, is in the lovely color of Blue. It runs on Android and has 256GB of storage.', '20.png');</v>
      </c>
    </row>
    <row r="26" spans="1:2" x14ac:dyDescent="0.3">
      <c r="A26">
        <v>21</v>
      </c>
      <c r="B26" t="str">
        <f>$A$1&amp;" "&amp;$B$1&amp;" "&amp;$C$1&amp;" "&amp;$A$2&amp;" ("&amp;"'"&amp;Telefoner!A22&amp;"'"&amp;", "&amp;"'"&amp;Telefoner!B22&amp;"'"&amp;", "&amp;Telefoner!C22&amp;", "&amp;"'"&amp;Telefoner!D22&amp;"'"&amp;", "&amp;"'"&amp;Telefoner!E22&amp;"'"&amp;", "&amp;Telefoner!F22&amp;", "&amp;"'"&amp;Telefoner!G22&amp;"'"&amp;", "&amp;"'"&amp;Telefoner!H22&amp;"'"&amp;", "&amp;"'"&amp;Telefoner!I22&amp;"'"&amp;");"</f>
        <v>INSERT INTO product (brand, name, price, color, operatingsystem, storage, short_desc, long_desc, image) VALUES ('Motorola', 'Moto G30', 1999, 'White', 'Android', 128, 'The is the new Moto G30 from Motorola.', 'The Moto G30 from Motorola, which costs 1999kr, is in the lovely color of White. It runs on Android and has 128GB of storage.', '21.png');</v>
      </c>
    </row>
    <row r="27" spans="1:2" x14ac:dyDescent="0.3">
      <c r="A27">
        <v>22</v>
      </c>
      <c r="B27" t="str">
        <f>$A$1&amp;" "&amp;$B$1&amp;" "&amp;$C$1&amp;" "&amp;$A$2&amp;" ("&amp;"'"&amp;Telefoner!A23&amp;"'"&amp;", "&amp;"'"&amp;Telefoner!B23&amp;"'"&amp;", "&amp;Telefoner!C23&amp;", "&amp;"'"&amp;Telefoner!D23&amp;"'"&amp;", "&amp;"'"&amp;Telefoner!E23&amp;"'"&amp;", "&amp;Telefoner!F23&amp;", "&amp;"'"&amp;Telefoner!G23&amp;"'"&amp;", "&amp;"'"&amp;Telefoner!H23&amp;"'"&amp;", "&amp;"'"&amp;Telefoner!I23&amp;"'"&amp;");"</f>
        <v>INSERT INTO product (brand, name, price, color, operatingsystem, storage, short_desc, long_desc, image) VALUES ('Motorola', 'Moto G30', 1999, 'Black', 'Android', 128, 'The is the new Moto G30 from Motorola.', 'The Moto G30 from Motorola, which costs 1999kr, is in the lovely color of Black. It runs on Android and has 128GB of storage.', '22.png');</v>
      </c>
    </row>
    <row r="28" spans="1:2" x14ac:dyDescent="0.3">
      <c r="A28">
        <v>23</v>
      </c>
      <c r="B28" t="str">
        <f>$A$1&amp;" "&amp;$B$1&amp;" "&amp;$C$1&amp;" "&amp;$A$2&amp;" ("&amp;"'"&amp;Telefoner!A24&amp;"'"&amp;", "&amp;"'"&amp;Telefoner!B24&amp;"'"&amp;", "&amp;Telefoner!C24&amp;", "&amp;"'"&amp;Telefoner!D24&amp;"'"&amp;", "&amp;"'"&amp;Telefoner!E24&amp;"'"&amp;", "&amp;Telefoner!F24&amp;", "&amp;"'"&amp;Telefoner!G24&amp;"'"&amp;", "&amp;"'"&amp;Telefoner!H24&amp;"'"&amp;", "&amp;"'"&amp;Telefoner!I24&amp;"'"&amp;");"</f>
        <v>INSERT INTO product (brand, name, price, color, operatingsystem, storage, short_desc, long_desc, image) VALUES ('Motorola', 'Moto E6i', 999, 'Black', 'Android', 32, 'The is the new Moto E6i from Motorola.', 'The Moto E6i from Motorola, which costs 999kr, is in the lovely color of Black. It runs on Android and has 32GB of storage.', '23.png');</v>
      </c>
    </row>
    <row r="29" spans="1:2" x14ac:dyDescent="0.3">
      <c r="A29">
        <v>24</v>
      </c>
      <c r="B29" t="str">
        <f>$A$1&amp;" "&amp;$B$1&amp;" "&amp;$C$1&amp;" "&amp;$A$2&amp;" ("&amp;"'"&amp;Telefoner!A25&amp;"'"&amp;", "&amp;"'"&amp;Telefoner!B25&amp;"'"&amp;", "&amp;Telefoner!C25&amp;", "&amp;"'"&amp;Telefoner!D25&amp;"'"&amp;", "&amp;"'"&amp;Telefoner!E25&amp;"'"&amp;", "&amp;Telefoner!F25&amp;", "&amp;"'"&amp;Telefoner!G25&amp;"'"&amp;", "&amp;"'"&amp;Telefoner!H25&amp;"'"&amp;", "&amp;"'"&amp;Telefoner!I25&amp;"'"&amp;");"</f>
        <v>INSERT INTO product (brand, name, price, color, operatingsystem, storage, short_desc, long_desc, image) VALUES ('Samsung', 'Galaxy A52 4G', 3890, 'Black', 'Android', 128, 'The is the new Galaxy A52 4G from Samsung.', 'The Galaxy A52 4G from Samsung, which costs 3890kr, is in the lovely color of Black. It runs on Android and has 128GB of storage.', '24.png');</v>
      </c>
    </row>
    <row r="30" spans="1:2" x14ac:dyDescent="0.3">
      <c r="A30">
        <v>25</v>
      </c>
      <c r="B30" t="str">
        <f>$A$1&amp;" "&amp;$B$1&amp;" "&amp;$C$1&amp;" "&amp;$A$2&amp;" ("&amp;"'"&amp;Telefoner!A26&amp;"'"&amp;", "&amp;"'"&amp;Telefoner!B26&amp;"'"&amp;", "&amp;Telefoner!C26&amp;", "&amp;"'"&amp;Telefoner!D26&amp;"'"&amp;", "&amp;"'"&amp;Telefoner!E26&amp;"'"&amp;", "&amp;Telefoner!F26&amp;", "&amp;"'"&amp;Telefoner!G26&amp;"'"&amp;", "&amp;"'"&amp;Telefoner!H26&amp;"'"&amp;", "&amp;"'"&amp;Telefoner!I26&amp;"'"&amp;");"</f>
        <v>INSERT INTO product (brand, name, price, color, operatingsystem, storage, short_desc, long_desc, image) VALUES ('Samsung', 'Galaxy A52 4G', 3890, 'White', 'Android', 128, 'The is the new Galaxy A52 4G from Samsung.', 'The Galaxy A52 4G from Samsung, which costs 3890kr, is in the lovely color of White. It runs on Android and has 128GB of storage.', '25.png');</v>
      </c>
    </row>
    <row r="31" spans="1:2" x14ac:dyDescent="0.3">
      <c r="A31">
        <v>26</v>
      </c>
      <c r="B31" t="str">
        <f>$A$1&amp;" "&amp;$B$1&amp;" "&amp;$C$1&amp;" "&amp;$A$2&amp;" ("&amp;"'"&amp;Telefoner!A27&amp;"'"&amp;", "&amp;"'"&amp;Telefoner!B27&amp;"'"&amp;", "&amp;Telefoner!C27&amp;", "&amp;"'"&amp;Telefoner!D27&amp;"'"&amp;", "&amp;"'"&amp;Telefoner!E27&amp;"'"&amp;", "&amp;Telefoner!F27&amp;", "&amp;"'"&amp;Telefoner!G27&amp;"'"&amp;", "&amp;"'"&amp;Telefoner!H27&amp;"'"&amp;", "&amp;"'"&amp;Telefoner!I27&amp;"'"&amp;");"</f>
        <v>INSERT INTO product (brand, name, price, color, operatingsystem, storage, short_desc, long_desc, image) VALUES ('Samsung', 'Galaxy A52 4G', 3890, 'Purple', 'Android', 128, 'The is the new Galaxy A52 4G from Samsung.', 'The Galaxy A52 4G from Samsung, which costs 3890kr, is in the lovely color of Purple. It runs on Android and has 128GB of storage.', '26.png');</v>
      </c>
    </row>
    <row r="32" spans="1:2" x14ac:dyDescent="0.3">
      <c r="A32">
        <v>27</v>
      </c>
      <c r="B32" t="str">
        <f>$A$1&amp;" "&amp;$B$1&amp;" "&amp;$C$1&amp;" "&amp;$A$2&amp;" ("&amp;"'"&amp;Telefoner!A28&amp;"'"&amp;", "&amp;"'"&amp;Telefoner!B28&amp;"'"&amp;", "&amp;Telefoner!C28&amp;", "&amp;"'"&amp;Telefoner!D28&amp;"'"&amp;", "&amp;"'"&amp;Telefoner!E28&amp;"'"&amp;", "&amp;Telefoner!F28&amp;", "&amp;"'"&amp;Telefoner!G28&amp;"'"&amp;", "&amp;"'"&amp;Telefoner!H28&amp;"'"&amp;", "&amp;"'"&amp;Telefoner!I28&amp;"'"&amp;");"</f>
        <v>INSERT INTO product (brand, name, price, color, operatingsystem, storage, short_desc, long_desc, image) VALUES ('Samsung', 'Galaxy A52 4G', 3890, 'Blue', 'Android', 128, 'The is the new Galaxy A52 4G from Samsung.', 'The Galaxy A52 4G from Samsung, which costs 3890kr, is in the lovely color of Blue. It runs on Android and has 128GB of storage.', '27.png');</v>
      </c>
    </row>
    <row r="33" spans="1:2" x14ac:dyDescent="0.3">
      <c r="A33">
        <v>28</v>
      </c>
      <c r="B33" t="str">
        <f>$A$1&amp;" "&amp;$B$1&amp;" "&amp;$C$1&amp;" "&amp;$A$2&amp;" ("&amp;"'"&amp;Telefoner!A29&amp;"'"&amp;", "&amp;"'"&amp;Telefoner!B29&amp;"'"&amp;", "&amp;Telefoner!C29&amp;", "&amp;"'"&amp;Telefoner!D29&amp;"'"&amp;", "&amp;"'"&amp;Telefoner!E29&amp;"'"&amp;", "&amp;Telefoner!F29&amp;", "&amp;"'"&amp;Telefoner!G29&amp;"'"&amp;", "&amp;"'"&amp;Telefoner!H29&amp;"'"&amp;", "&amp;"'"&amp;Telefoner!I29&amp;"'"&amp;");"</f>
        <v>INSERT INTO product (brand, name, price, color, operatingsystem, storage, short_desc, long_desc, image) VALUES ('Samsung', 'Galaxy A52 5G', 4690, 'Black', 'Android', 128, 'The is the new Galaxy A52 5G from Samsung.', 'The Galaxy A52 5G from Samsung, which costs 4690kr, is in the lovely color of Black. It runs on Android and has 128GB of storage.', '28.png');</v>
      </c>
    </row>
    <row r="34" spans="1:2" x14ac:dyDescent="0.3">
      <c r="A34">
        <v>29</v>
      </c>
      <c r="B34" t="str">
        <f>$A$1&amp;" "&amp;$B$1&amp;" "&amp;$C$1&amp;" "&amp;$A$2&amp;" ("&amp;"'"&amp;Telefoner!A30&amp;"'"&amp;", "&amp;"'"&amp;Telefoner!B30&amp;"'"&amp;", "&amp;Telefoner!C30&amp;", "&amp;"'"&amp;Telefoner!D30&amp;"'"&amp;", "&amp;"'"&amp;Telefoner!E30&amp;"'"&amp;", "&amp;Telefoner!F30&amp;", "&amp;"'"&amp;Telefoner!G30&amp;"'"&amp;", "&amp;"'"&amp;Telefoner!H30&amp;"'"&amp;", "&amp;"'"&amp;Telefoner!I30&amp;"'"&amp;");"</f>
        <v>INSERT INTO product (brand, name, price, color, operatingsystem, storage, short_desc, long_desc, image) VALUES ('Samsung', 'Galaxy A52 5G', 4690, 'White', 'Android', 128, 'The is the new Galaxy A52 5G from Samsung.', 'The Galaxy A52 5G from Samsung, which costs 4690kr, is in the lovely color of White. It runs on Android and has 128GB of storage.', '29.png');</v>
      </c>
    </row>
    <row r="35" spans="1:2" x14ac:dyDescent="0.3">
      <c r="A35">
        <v>30</v>
      </c>
      <c r="B35" t="str">
        <f>$A$1&amp;" "&amp;$B$1&amp;" "&amp;$C$1&amp;" "&amp;$A$2&amp;" ("&amp;"'"&amp;Telefoner!A31&amp;"'"&amp;", "&amp;"'"&amp;Telefoner!B31&amp;"'"&amp;", "&amp;Telefoner!C31&amp;", "&amp;"'"&amp;Telefoner!D31&amp;"'"&amp;", "&amp;"'"&amp;Telefoner!E31&amp;"'"&amp;", "&amp;Telefoner!F31&amp;", "&amp;"'"&amp;Telefoner!G31&amp;"'"&amp;", "&amp;"'"&amp;Telefoner!H31&amp;"'"&amp;", "&amp;"'"&amp;Telefoner!I31&amp;"'"&amp;");"</f>
        <v>INSERT INTO product (brand, name, price, color, operatingsystem, storage, short_desc, long_desc, image) VALUES ('Samsung', 'Galaxy A52 5G', 4890, 'Black', 'Android', 128, 'The is the new Galaxy A52 5G from Samsung.', 'The Galaxy A52 5G from Samsung, which costs 4890kr, is in the lovely color of Black. It runs on Android and has 128GB of storage.', '30.png');</v>
      </c>
    </row>
    <row r="36" spans="1:2" x14ac:dyDescent="0.3">
      <c r="A36">
        <v>31</v>
      </c>
      <c r="B36" t="str">
        <f>$A$1&amp;" "&amp;$B$1&amp;" "&amp;$C$1&amp;" "&amp;$A$2&amp;" ("&amp;"'"&amp;Telefoner!A32&amp;"'"&amp;", "&amp;"'"&amp;Telefoner!B32&amp;"'"&amp;", "&amp;Telefoner!C32&amp;", "&amp;"'"&amp;Telefoner!D32&amp;"'"&amp;", "&amp;"'"&amp;Telefoner!E32&amp;"'"&amp;", "&amp;Telefoner!F32&amp;", "&amp;"'"&amp;Telefoner!G32&amp;"'"&amp;", "&amp;"'"&amp;Telefoner!H32&amp;"'"&amp;", "&amp;"'"&amp;Telefoner!I32&amp;"'"&amp;");"</f>
        <v>INSERT INTO product (brand, name, price, color, operatingsystem, storage, short_desc, long_desc, image) VALUES ('Samsung', 'Galaxy A72 4G', 4990, 'Blue', 'Android', 128, 'The is the new Galaxy A72 4G from Samsung.', 'The Galaxy A72 4G from Samsung, which costs 4990kr, is in the lovely color of Blue. It runs on Android and has 128GB of storage.', '31.png');</v>
      </c>
    </row>
    <row r="37" spans="1:2" x14ac:dyDescent="0.3">
      <c r="A37">
        <v>32</v>
      </c>
      <c r="B37" t="str">
        <f>$A$1&amp;" "&amp;$B$1&amp;" "&amp;$C$1&amp;" "&amp;$A$2&amp;" ("&amp;"'"&amp;Telefoner!A33&amp;"'"&amp;", "&amp;"'"&amp;Telefoner!B33&amp;"'"&amp;", "&amp;Telefoner!C33&amp;", "&amp;"'"&amp;Telefoner!D33&amp;"'"&amp;", "&amp;"'"&amp;Telefoner!E33&amp;"'"&amp;", "&amp;Telefoner!F33&amp;", "&amp;"'"&amp;Telefoner!G33&amp;"'"&amp;", "&amp;"'"&amp;Telefoner!H33&amp;"'"&amp;", "&amp;"'"&amp;Telefoner!I33&amp;"'"&amp;");"</f>
        <v>INSERT INTO product (brand, name, price, color, operatingsystem, storage, short_desc, long_desc, image) VALUES ('Samsung', 'Galaxy A72 4G', 4990, 'White', 'Android', 128, 'The is the new Galaxy A72 4G from Samsung.', 'The Galaxy A72 4G from Samsung, which costs 4990kr, is in the lovely color of White. It runs on Android and has 128GB of storage.', '32.png');</v>
      </c>
    </row>
    <row r="38" spans="1:2" x14ac:dyDescent="0.3">
      <c r="A38">
        <v>33</v>
      </c>
      <c r="B38" t="str">
        <f>$A$1&amp;" "&amp;$B$1&amp;" "&amp;$C$1&amp;" "&amp;$A$2&amp;" ("&amp;"'"&amp;Telefoner!A34&amp;"'"&amp;", "&amp;"'"&amp;Telefoner!B34&amp;"'"&amp;", "&amp;Telefoner!C34&amp;", "&amp;"'"&amp;Telefoner!D34&amp;"'"&amp;", "&amp;"'"&amp;Telefoner!E34&amp;"'"&amp;", "&amp;Telefoner!F34&amp;", "&amp;"'"&amp;Telefoner!G34&amp;"'"&amp;", "&amp;"'"&amp;Telefoner!H34&amp;"'"&amp;", "&amp;"'"&amp;Telefoner!I34&amp;"'"&amp;");"</f>
        <v>INSERT INTO product (brand, name, price, color, operatingsystem, storage, short_desc, long_desc, image) VALUES ('Samsung', 'Galaxy A72 4G', 4990, 'Black', 'Android', 128, 'The is the new Galaxy A72 4G from Samsung.', 'The Galaxy A72 4G from Samsung, which costs 4990kr, is in the lovely color of Black. It runs on Android and has 128GB of storage.', '33.png');</v>
      </c>
    </row>
    <row r="39" spans="1:2" x14ac:dyDescent="0.3">
      <c r="A39">
        <v>34</v>
      </c>
      <c r="B39" t="str">
        <f>$A$1&amp;" "&amp;$B$1&amp;" "&amp;$C$1&amp;" "&amp;$A$2&amp;" ("&amp;"'"&amp;Telefoner!A35&amp;"'"&amp;", "&amp;"'"&amp;Telefoner!B35&amp;"'"&amp;", "&amp;Telefoner!C35&amp;", "&amp;"'"&amp;Telefoner!D35&amp;"'"&amp;", "&amp;"'"&amp;Telefoner!E35&amp;"'"&amp;", "&amp;Telefoner!F35&amp;", "&amp;"'"&amp;Telefoner!G35&amp;"'"&amp;", "&amp;"'"&amp;Telefoner!H35&amp;"'"&amp;", "&amp;"'"&amp;Telefoner!I35&amp;"'"&amp;");"</f>
        <v>INSERT INTO product (brand, name, price, color, operatingsystem, storage, short_desc, long_desc, image) VALUES ('Samsung', 'Galaxy A52 5G', 4690, 'Blue', 'Android', 128, 'The is the new Galaxy A52 5G from Samsung.', 'The Galaxy A52 5G from Samsung, which costs 4690kr, is in the lovely color of Blue. It runs on Android and has 128GB of storage.', '34.png');</v>
      </c>
    </row>
    <row r="40" spans="1:2" x14ac:dyDescent="0.3">
      <c r="A40">
        <v>35</v>
      </c>
      <c r="B40" t="str">
        <f>$A$1&amp;" "&amp;$B$1&amp;" "&amp;$C$1&amp;" "&amp;$A$2&amp;" ("&amp;"'"&amp;Telefoner!A36&amp;"'"&amp;", "&amp;"'"&amp;Telefoner!B36&amp;"'"&amp;", "&amp;Telefoner!C36&amp;", "&amp;"'"&amp;Telefoner!D36&amp;"'"&amp;", "&amp;"'"&amp;Telefoner!E36&amp;"'"&amp;", "&amp;Telefoner!F36&amp;", "&amp;"'"&amp;Telefoner!G36&amp;"'"&amp;", "&amp;"'"&amp;Telefoner!H36&amp;"'"&amp;", "&amp;"'"&amp;Telefoner!I36&amp;"'"&amp;");"</f>
        <v>INSERT INTO product (brand, name, price, color, operatingsystem, storage, short_desc, long_desc, image) VALUES ('Samsung', 'Galaxy A52 5G', 4690, 'Purple', 'Android', 128, 'The is the new Galaxy A52 5G from Samsung.', 'The Galaxy A52 5G from Samsung, which costs 4690kr, is in the lovely color of Purple. It runs on Android and has 128GB of storage.', '35.png');</v>
      </c>
    </row>
    <row r="41" spans="1:2" x14ac:dyDescent="0.3">
      <c r="A41">
        <v>36</v>
      </c>
      <c r="B41" t="str">
        <f>$A$1&amp;" "&amp;$B$1&amp;" "&amp;$C$1&amp;" "&amp;$A$2&amp;" ("&amp;"'"&amp;Telefoner!A37&amp;"'"&amp;", "&amp;"'"&amp;Telefoner!B37&amp;"'"&amp;", "&amp;Telefoner!C37&amp;", "&amp;"'"&amp;Telefoner!D37&amp;"'"&amp;", "&amp;"'"&amp;Telefoner!E37&amp;"'"&amp;", "&amp;Telefoner!F37&amp;", "&amp;"'"&amp;Telefoner!G37&amp;"'"&amp;", "&amp;"'"&amp;Telefoner!H37&amp;"'"&amp;", "&amp;"'"&amp;Telefoner!I37&amp;"'"&amp;");"</f>
        <v>INSERT INTO product (brand, name, price, color, operatingsystem, storage, short_desc, long_desc, image) VALUES ('Samsung', 'Galaxy A72 4G', 4990, 'Purple', 'Android', 128, 'The is the new Galaxy A72 4G from Samsung.', 'The Galaxy A72 4G from Samsung, which costs 4990kr, is in the lovely color of Purple. It runs on Android and has 128GB of storage.', '36.png');</v>
      </c>
    </row>
    <row r="42" spans="1:2" x14ac:dyDescent="0.3">
      <c r="A42">
        <v>37</v>
      </c>
      <c r="B42" t="str">
        <f>$A$1&amp;" "&amp;$B$1&amp;" "&amp;$C$1&amp;" "&amp;$A$2&amp;" ("&amp;"'"&amp;Telefoner!A38&amp;"'"&amp;", "&amp;"'"&amp;Telefoner!B38&amp;"'"&amp;", "&amp;Telefoner!C38&amp;", "&amp;"'"&amp;Telefoner!D38&amp;"'"&amp;", "&amp;"'"&amp;Telefoner!E38&amp;"'"&amp;", "&amp;Telefoner!F38&amp;", "&amp;"'"&amp;Telefoner!G38&amp;"'"&amp;", "&amp;"'"&amp;Telefoner!H38&amp;"'"&amp;", "&amp;"'"&amp;Telefoner!I38&amp;"'"&amp;");"</f>
        <v>INSERT INTO product (brand, name, price, color, operatingsystem, storage, short_desc, long_desc, image) VALUES ('Asus', 'ROG Phone 5', 9999, 'Black', 'Android', 256, 'The is the new ROG Phone 5 from Asus.', 'The ROG Phone 5 from Asus, which costs 9999kr, is in the lovely color of Black. It runs on Android and has 256GB of storage.', '37.png');</v>
      </c>
    </row>
    <row r="43" spans="1:2" x14ac:dyDescent="0.3">
      <c r="A43">
        <v>38</v>
      </c>
      <c r="B43" t="str">
        <f>$A$1&amp;" "&amp;$B$1&amp;" "&amp;$C$1&amp;" "&amp;$A$2&amp;" ("&amp;"'"&amp;Telefoner!A39&amp;"'"&amp;", "&amp;"'"&amp;Telefoner!B39&amp;"'"&amp;", "&amp;Telefoner!C39&amp;", "&amp;"'"&amp;Telefoner!D39&amp;"'"&amp;", "&amp;"'"&amp;Telefoner!E39&amp;"'"&amp;", "&amp;Telefoner!F39&amp;", "&amp;"'"&amp;Telefoner!G39&amp;"'"&amp;", "&amp;"'"&amp;Telefoner!H39&amp;"'"&amp;", "&amp;"'"&amp;Telefoner!I39&amp;"'"&amp;");"</f>
        <v>INSERT INTO product (brand, name, price, color, operatingsystem, storage, short_desc, long_desc, image) VALUES ('Asus', 'ROG Phone 5', 10999, 'Black', 'Android', 256, 'The is the new ROG Phone 5 from Asus.', 'The ROG Phone 5 from Asus, which costs 10999kr, is in the lovely color of Black. It runs on Android and has 256GB of storage.', '38.png');</v>
      </c>
    </row>
    <row r="44" spans="1:2" x14ac:dyDescent="0.3">
      <c r="A44">
        <v>39</v>
      </c>
      <c r="B44" t="str">
        <f>$A$1&amp;" "&amp;$B$1&amp;" "&amp;$C$1&amp;" "&amp;$A$2&amp;" ("&amp;"'"&amp;Telefoner!A40&amp;"'"&amp;", "&amp;"'"&amp;Telefoner!B40&amp;"'"&amp;", "&amp;Telefoner!C40&amp;", "&amp;"'"&amp;Telefoner!D40&amp;"'"&amp;", "&amp;"'"&amp;Telefoner!E40&amp;"'"&amp;", "&amp;Telefoner!F40&amp;", "&amp;"'"&amp;Telefoner!G40&amp;"'"&amp;", "&amp;"'"&amp;Telefoner!H40&amp;"'"&amp;", "&amp;"'"&amp;Telefoner!I40&amp;"'"&amp;");"</f>
        <v>INSERT INTO product (brand, name, price, color, operatingsystem, storage, short_desc, long_desc, image) VALUES ('Samsung', 'Galaxy XCover 5', 3290, 'Black', 'Android', 64, 'The is the new Galaxy XCover 5 from Samsung.', 'The Galaxy XCover 5 from Samsung, which costs 3290kr, is in the lovely color of Black. It runs on Android and has 64GB of storage.', '39.png');</v>
      </c>
    </row>
    <row r="45" spans="1:2" x14ac:dyDescent="0.3">
      <c r="A45">
        <v>40</v>
      </c>
      <c r="B45" t="str">
        <f>$A$1&amp;" "&amp;$B$1&amp;" "&amp;$C$1&amp;" "&amp;$A$2&amp;" ("&amp;"'"&amp;Telefoner!A41&amp;"'"&amp;", "&amp;"'"&amp;Telefoner!B41&amp;"'"&amp;", "&amp;Telefoner!C41&amp;", "&amp;"'"&amp;Telefoner!D41&amp;"'"&amp;", "&amp;"'"&amp;Telefoner!E41&amp;"'"&amp;", "&amp;Telefoner!F41&amp;", "&amp;"'"&amp;Telefoner!G41&amp;"'"&amp;", "&amp;"'"&amp;Telefoner!H41&amp;"'"&amp;", "&amp;"'"&amp;Telefoner!I41&amp;"'"&amp;");"</f>
        <v>INSERT INTO product (brand, name, price, color, operatingsystem, storage, short_desc, long_desc, image) VALUES ('Samsung', 'Galaxy A32 5G', 3090, 'Black', 'Android', 64, 'The is the new Galaxy A32 5G from Samsung.', 'The Galaxy A32 5G from Samsung, which costs 3090kr, is in the lovely color of Black. It runs on Android and has 64GB of storage.', '40.png');</v>
      </c>
    </row>
    <row r="46" spans="1:2" x14ac:dyDescent="0.3">
      <c r="A46">
        <v>41</v>
      </c>
      <c r="B46" t="str">
        <f>$A$1&amp;" "&amp;$B$1&amp;" "&amp;$C$1&amp;" "&amp;$A$2&amp;" ("&amp;"'"&amp;Telefoner!A42&amp;"'"&amp;", "&amp;"'"&amp;Telefoner!B42&amp;"'"&amp;", "&amp;Telefoner!C42&amp;", "&amp;"'"&amp;Telefoner!D42&amp;"'"&amp;", "&amp;"'"&amp;Telefoner!E42&amp;"'"&amp;", "&amp;Telefoner!F42&amp;", "&amp;"'"&amp;Telefoner!G42&amp;"'"&amp;", "&amp;"'"&amp;Telefoner!H42&amp;"'"&amp;", "&amp;"'"&amp;Telefoner!I42&amp;"'"&amp;");"</f>
        <v>INSERT INTO product (brand, name, price, color, operatingsystem, storage, short_desc, long_desc, image) VALUES ('Samsung', 'Galaxy A32 5G', 3090, 'Purple', 'Android', 64, 'The is the new Galaxy A32 5G from Samsung.', 'The Galaxy A32 5G from Samsung, which costs 3090kr, is in the lovely color of Purple. It runs on Android and has 64GB of storage.', '41.png');</v>
      </c>
    </row>
    <row r="47" spans="1:2" x14ac:dyDescent="0.3">
      <c r="A47">
        <v>42</v>
      </c>
      <c r="B47" t="str">
        <f>$A$1&amp;" "&amp;$B$1&amp;" "&amp;$C$1&amp;" "&amp;$A$2&amp;" ("&amp;"'"&amp;Telefoner!A43&amp;"'"&amp;", "&amp;"'"&amp;Telefoner!B43&amp;"'"&amp;", "&amp;Telefoner!C43&amp;", "&amp;"'"&amp;Telefoner!D43&amp;"'"&amp;", "&amp;"'"&amp;Telefoner!E43&amp;"'"&amp;", "&amp;Telefoner!F43&amp;", "&amp;"'"&amp;Telefoner!G43&amp;"'"&amp;", "&amp;"'"&amp;Telefoner!H43&amp;"'"&amp;", "&amp;"'"&amp;Telefoner!I43&amp;"'"&amp;");"</f>
        <v>INSERT INTO product (brand, name, price, color, operatingsystem, storage, short_desc, long_desc, image) VALUES ('Samsung', 'Galaxy A32 5G', 3090, 'White', 'Android', 64, 'The is the new Galaxy A32 5G from Samsung.', 'The Galaxy A32 5G from Samsung, which costs 3090kr, is in the lovely color of White. It runs on Android and has 64GB of storage.', '42.png');</v>
      </c>
    </row>
    <row r="48" spans="1:2" x14ac:dyDescent="0.3">
      <c r="A48">
        <v>43</v>
      </c>
      <c r="B48" t="str">
        <f>$A$1&amp;" "&amp;$B$1&amp;" "&amp;$C$1&amp;" "&amp;$A$2&amp;" ("&amp;"'"&amp;Telefoner!A44&amp;"'"&amp;", "&amp;"'"&amp;Telefoner!B44&amp;"'"&amp;", "&amp;Telefoner!C44&amp;", "&amp;"'"&amp;Telefoner!D44&amp;"'"&amp;", "&amp;"'"&amp;Telefoner!E44&amp;"'"&amp;", "&amp;Telefoner!F44&amp;", "&amp;"'"&amp;Telefoner!G44&amp;"'"&amp;", "&amp;"'"&amp;Telefoner!H44&amp;"'"&amp;", "&amp;"'"&amp;Telefoner!I44&amp;"'"&amp;");"</f>
        <v>INSERT INTO product (brand, name, price, color, operatingsystem, storage, short_desc, long_desc, image) VALUES ('Samsung', 'Galaxy A32 5G', 3090, 'Blue', 'Android', 64, 'The is the new Galaxy A32 5G from Samsung.', 'The Galaxy A32 5G from Samsung, which costs 3090kr, is in the lovely color of Blue. It runs on Android and has 64GB of storage.', '43.png');</v>
      </c>
    </row>
    <row r="49" spans="1:2" x14ac:dyDescent="0.3">
      <c r="A49">
        <v>44</v>
      </c>
      <c r="B49" t="str">
        <f>$A$1&amp;" "&amp;$B$1&amp;" "&amp;$C$1&amp;" "&amp;$A$2&amp;" ("&amp;"'"&amp;Telefoner!A45&amp;"'"&amp;", "&amp;"'"&amp;Telefoner!B45&amp;"'"&amp;", "&amp;Telefoner!C45&amp;", "&amp;"'"&amp;Telefoner!D45&amp;"'"&amp;", "&amp;"'"&amp;Telefoner!E45&amp;"'"&amp;", "&amp;Telefoner!F45&amp;", "&amp;"'"&amp;Telefoner!G45&amp;"'"&amp;", "&amp;"'"&amp;Telefoner!H45&amp;"'"&amp;", "&amp;"'"&amp;Telefoner!I45&amp;"'"&amp;");"</f>
        <v>INSERT INTO product (brand, name, price, color, operatingsystem, storage, short_desc, long_desc, image) VALUES ('Xiaomi', 'Redmi 9C NFC', 1290, 'Gray', 'Android', 64, 'The is the new Redmi 9C NFC from Xiaomi.', 'The Redmi 9C NFC from Xiaomi, which costs 1290kr, is in the lovely color of Gray. It runs on Android and has 64GB of storage.', '44.png');</v>
      </c>
    </row>
    <row r="50" spans="1:2" x14ac:dyDescent="0.3">
      <c r="A50">
        <v>45</v>
      </c>
      <c r="B50" t="str">
        <f>$A$1&amp;" "&amp;$B$1&amp;" "&amp;$C$1&amp;" "&amp;$A$2&amp;" ("&amp;"'"&amp;Telefoner!A46&amp;"'"&amp;", "&amp;"'"&amp;Telefoner!B46&amp;"'"&amp;", "&amp;Telefoner!C46&amp;", "&amp;"'"&amp;Telefoner!D46&amp;"'"&amp;", "&amp;"'"&amp;Telefoner!E46&amp;"'"&amp;", "&amp;Telefoner!F46&amp;", "&amp;"'"&amp;Telefoner!G46&amp;"'"&amp;", "&amp;"'"&amp;Telefoner!H46&amp;"'"&amp;", "&amp;"'"&amp;Telefoner!I46&amp;"'"&amp;");"</f>
        <v>INSERT INTO product (brand, name, price, color, operatingsystem, storage, short_desc, long_desc, image) VALUES ('Samsung', 'Galaxy S21', 7990, 'Purple', 'Android', 128, 'The is the new Galaxy S21 from Samsung.', 'The Galaxy S21 from Samsung, which costs 7990kr, is in the lovely color of Purple. It runs on Android and has 128GB of storage.', '45.png');</v>
      </c>
    </row>
    <row r="51" spans="1:2" x14ac:dyDescent="0.3">
      <c r="A51">
        <v>46</v>
      </c>
      <c r="B51" t="str">
        <f>$A$1&amp;" "&amp;$B$1&amp;" "&amp;$C$1&amp;" "&amp;$A$2&amp;" ("&amp;"'"&amp;Telefoner!A47&amp;"'"&amp;", "&amp;"'"&amp;Telefoner!B47&amp;"'"&amp;", "&amp;Telefoner!C47&amp;", "&amp;"'"&amp;Telefoner!D47&amp;"'"&amp;", "&amp;"'"&amp;Telefoner!E47&amp;"'"&amp;", "&amp;Telefoner!F47&amp;", "&amp;"'"&amp;Telefoner!G47&amp;"'"&amp;", "&amp;"'"&amp;Telefoner!H47&amp;"'"&amp;", "&amp;"'"&amp;Telefoner!I47&amp;"'"&amp;");"</f>
        <v>INSERT INTO product (brand, name, price, color, operatingsystem, storage, short_desc, long_desc, image) VALUES ('Samsung', 'Galaxy S21', 7990, 'White', 'Android', 128, 'The is the new Galaxy S21 from Samsung.', 'The Galaxy S21 from Samsung, which costs 7990kr, is in the lovely color of White. It runs on Android and has 128GB of storage.', '46.png');</v>
      </c>
    </row>
    <row r="52" spans="1:2" x14ac:dyDescent="0.3">
      <c r="A52">
        <v>47</v>
      </c>
      <c r="B52" t="str">
        <f>$A$1&amp;" "&amp;$B$1&amp;" "&amp;$C$1&amp;" "&amp;$A$2&amp;" ("&amp;"'"&amp;Telefoner!A48&amp;"'"&amp;", "&amp;"'"&amp;Telefoner!B48&amp;"'"&amp;", "&amp;Telefoner!C48&amp;", "&amp;"'"&amp;Telefoner!D48&amp;"'"&amp;", "&amp;"'"&amp;Telefoner!E48&amp;"'"&amp;", "&amp;Telefoner!F48&amp;", "&amp;"'"&amp;Telefoner!G48&amp;"'"&amp;", "&amp;"'"&amp;Telefoner!H48&amp;"'"&amp;", "&amp;"'"&amp;Telefoner!I48&amp;"'"&amp;");"</f>
        <v>INSERT INTO product (brand, name, price, color, operatingsystem, storage, short_desc, long_desc, image) VALUES ('Samsung', 'Galaxy S21', 9790, 'Gray', 'Android', 128, 'The is the new Galaxy S21 from Samsung.', 'The Galaxy S21 from Samsung, which costs 9790kr, is in the lovely color of Gray. It runs on Android and has 128GB of storage.', '47.png');</v>
      </c>
    </row>
    <row r="53" spans="1:2" x14ac:dyDescent="0.3">
      <c r="A53">
        <v>48</v>
      </c>
      <c r="B53" t="str">
        <f>$A$1&amp;" "&amp;$B$1&amp;" "&amp;$C$1&amp;" "&amp;$A$2&amp;" ("&amp;"'"&amp;Telefoner!A49&amp;"'"&amp;", "&amp;"'"&amp;Telefoner!B49&amp;"'"&amp;", "&amp;Telefoner!C49&amp;", "&amp;"'"&amp;Telefoner!D49&amp;"'"&amp;", "&amp;"'"&amp;Telefoner!E49&amp;"'"&amp;", "&amp;Telefoner!F49&amp;", "&amp;"'"&amp;Telefoner!G49&amp;"'"&amp;", "&amp;"'"&amp;Telefoner!H49&amp;"'"&amp;", "&amp;"'"&amp;Telefoner!I49&amp;"'"&amp;");"</f>
        <v>INSERT INTO product (brand, name, price, color, operatingsystem, storage, short_desc, long_desc, image) VALUES ('Samsung', 'Galaxy S21', 10490, 'Pink', 'Android', 256, 'The is the new Galaxy S21 from Samsung.', 'The Galaxy S21 from Samsung, which costs 10490kr, is in the lovely color of Pink. It runs on Android and has 256GB of storage.', '48.png');</v>
      </c>
    </row>
    <row r="54" spans="1:2" x14ac:dyDescent="0.3">
      <c r="A54">
        <v>49</v>
      </c>
      <c r="B54" t="str">
        <f>$A$1&amp;" "&amp;$B$1&amp;" "&amp;$C$1&amp;" "&amp;$A$2&amp;" ("&amp;"'"&amp;Telefoner!A50&amp;"'"&amp;", "&amp;"'"&amp;Telefoner!B50&amp;"'"&amp;", "&amp;Telefoner!C50&amp;", "&amp;"'"&amp;Telefoner!D50&amp;"'"&amp;", "&amp;"'"&amp;Telefoner!E50&amp;"'"&amp;", "&amp;Telefoner!F50&amp;", "&amp;"'"&amp;Telefoner!G50&amp;"'"&amp;", "&amp;"'"&amp;Telefoner!H50&amp;"'"&amp;", "&amp;"'"&amp;Telefoner!I50&amp;"'"&amp;");"</f>
        <v>INSERT INTO product (brand, name, price, color, operatingsystem, storage, short_desc, long_desc, image) VALUES ('Samsung', 'Galaxy S21 Plus', 11990, 'Black', 'Android', 128, 'The is the new Galaxy S21 Plus from Samsung.', 'The Galaxy S21 Plus from Samsung, which costs 11990kr, is in the lovely color of Black. It runs on Android and has 128GB of storage.', '49.png');</v>
      </c>
    </row>
    <row r="55" spans="1:2" x14ac:dyDescent="0.3">
      <c r="A55">
        <v>50</v>
      </c>
      <c r="B55" t="str">
        <f>$A$1&amp;" "&amp;$B$1&amp;" "&amp;$C$1&amp;" "&amp;$A$2&amp;" ("&amp;"'"&amp;Telefoner!A51&amp;"'"&amp;", "&amp;"'"&amp;Telefoner!B51&amp;"'"&amp;", "&amp;Telefoner!C51&amp;", "&amp;"'"&amp;Telefoner!D51&amp;"'"&amp;", "&amp;"'"&amp;Telefoner!E51&amp;"'"&amp;", "&amp;Telefoner!F51&amp;", "&amp;"'"&amp;Telefoner!G51&amp;"'"&amp;", "&amp;"'"&amp;Telefoner!H51&amp;"'"&amp;", "&amp;"'"&amp;Telefoner!I51&amp;"'"&amp;");"</f>
        <v>INSERT INTO product (brand, name, price, color, operatingsystem, storage, short_desc, long_desc, image) VALUES ('Samsung', 'Galaxy S21 Ultra', 11990, 'Silver', 'Android', 128, 'The is the new Galaxy S21 Ultra from Samsung.', 'The Galaxy S21 Ultra from Samsung, which costs 11990kr, is in the lovely color of Silver. It runs on Android and has 128GB of storage.', '50.png');</v>
      </c>
    </row>
    <row r="56" spans="1:2" x14ac:dyDescent="0.3">
      <c r="A56">
        <v>51</v>
      </c>
      <c r="B56" t="str">
        <f>$A$1&amp;" "&amp;$B$1&amp;" "&amp;$C$1&amp;" "&amp;$A$2&amp;" ("&amp;"'"&amp;Telefoner!A52&amp;"'"&amp;", "&amp;"'"&amp;Telefoner!B52&amp;"'"&amp;", "&amp;Telefoner!C52&amp;", "&amp;"'"&amp;Telefoner!D52&amp;"'"&amp;", "&amp;"'"&amp;Telefoner!E52&amp;"'"&amp;", "&amp;Telefoner!F52&amp;", "&amp;"'"&amp;Telefoner!G52&amp;"'"&amp;", "&amp;"'"&amp;Telefoner!H52&amp;"'"&amp;", "&amp;"'"&amp;Telefoner!I52&amp;"'"&amp;");"</f>
        <v>INSERT INTO product (brand, name, price, color, operatingsystem, storage, short_desc, long_desc, image) VALUES ('Samsung', 'Galaxy S21 Ultra', 12490, 'Black', 'Android', 256, 'The is the new Galaxy S21 Ultra from Samsung.', 'The Galaxy S21 Ultra from Samsung, which costs 12490kr, is in the lovely color of Black. It runs on Android and has 256GB of storage.', '51.png');</v>
      </c>
    </row>
    <row r="57" spans="1:2" x14ac:dyDescent="0.3">
      <c r="A57">
        <v>52</v>
      </c>
      <c r="B57" t="str">
        <f>$A$1&amp;" "&amp;$B$1&amp;" "&amp;$C$1&amp;" "&amp;$A$2&amp;" ("&amp;"'"&amp;Telefoner!A53&amp;"'"&amp;", "&amp;"'"&amp;Telefoner!B53&amp;"'"&amp;", "&amp;Telefoner!C53&amp;", "&amp;"'"&amp;Telefoner!D53&amp;"'"&amp;", "&amp;"'"&amp;Telefoner!E53&amp;"'"&amp;", "&amp;Telefoner!F53&amp;", "&amp;"'"&amp;Telefoner!G53&amp;"'"&amp;", "&amp;"'"&amp;Telefoner!H53&amp;"'"&amp;", "&amp;"'"&amp;Telefoner!I53&amp;"'"&amp;");"</f>
        <v>INSERT INTO product (brand, name, price, color, operatingsystem, storage, short_desc, long_desc, image) VALUES ('Samsung', 'Galaxy S21 Ultra', 16490, 'Silver', 'Android', 512, 'The is the new Galaxy S21 Ultra from Samsung.', 'The Galaxy S21 Ultra from Samsung, which costs 16490kr, is in the lovely color of Silver. It runs on Android and has 512GB of storage.', '52.png');</v>
      </c>
    </row>
    <row r="58" spans="1:2" x14ac:dyDescent="0.3">
      <c r="A58">
        <v>53</v>
      </c>
      <c r="B58" t="str">
        <f>$A$1&amp;" "&amp;$B$1&amp;" "&amp;$C$1&amp;" "&amp;$A$2&amp;" ("&amp;"'"&amp;Telefoner!A54&amp;"'"&amp;", "&amp;"'"&amp;Telefoner!B54&amp;"'"&amp;", "&amp;Telefoner!C54&amp;", "&amp;"'"&amp;Telefoner!D54&amp;"'"&amp;", "&amp;"'"&amp;Telefoner!E54&amp;"'"&amp;", "&amp;Telefoner!F54&amp;", "&amp;"'"&amp;Telefoner!G54&amp;"'"&amp;", "&amp;"'"&amp;Telefoner!H54&amp;"'"&amp;", "&amp;"'"&amp;Telefoner!I54&amp;"'"&amp;");"</f>
        <v>INSERT INTO product (brand, name, price, color, operatingsystem, storage, short_desc, long_desc, image) VALUES ('Samsung', 'Galaxy S21', 7990, 'Pink', 'Android', 128, 'The is the new Galaxy S21 from Samsung.', 'The Galaxy S21 from Samsung, which costs 7990kr, is in the lovely color of Pink. It runs on Android and has 128GB of storage.', '53.png');</v>
      </c>
    </row>
    <row r="59" spans="1:2" x14ac:dyDescent="0.3">
      <c r="A59">
        <v>54</v>
      </c>
      <c r="B59" t="str">
        <f>$A$1&amp;" "&amp;$B$1&amp;" "&amp;$C$1&amp;" "&amp;$A$2&amp;" ("&amp;"'"&amp;Telefoner!A55&amp;"'"&amp;", "&amp;"'"&amp;Telefoner!B55&amp;"'"&amp;", "&amp;Telefoner!C55&amp;", "&amp;"'"&amp;Telefoner!D55&amp;"'"&amp;", "&amp;"'"&amp;Telefoner!E55&amp;"'"&amp;", "&amp;Telefoner!F55&amp;", "&amp;"'"&amp;Telefoner!G55&amp;"'"&amp;", "&amp;"'"&amp;Telefoner!H55&amp;"'"&amp;", "&amp;"'"&amp;Telefoner!I55&amp;"'"&amp;");"</f>
        <v>INSERT INTO product (brand, name, price, color, operatingsystem, storage, short_desc, long_desc, image) VALUES ('Samsung', 'Galaxy S21', 7990, 'Gray', 'Android', 128, 'The is the new Galaxy S21 from Samsung.', 'The Galaxy S21 from Samsung, which costs 7990kr, is in the lovely color of Gray. It runs on Android and has 128GB of storage.', '54.png');</v>
      </c>
    </row>
    <row r="60" spans="1:2" x14ac:dyDescent="0.3">
      <c r="A60">
        <v>55</v>
      </c>
      <c r="B60" t="str">
        <f>$A$1&amp;" "&amp;$B$1&amp;" "&amp;$C$1&amp;" "&amp;$A$2&amp;" ("&amp;"'"&amp;Telefoner!A56&amp;"'"&amp;", "&amp;"'"&amp;Telefoner!B56&amp;"'"&amp;", "&amp;Telefoner!C56&amp;", "&amp;"'"&amp;Telefoner!D56&amp;"'"&amp;", "&amp;"'"&amp;Telefoner!E56&amp;"'"&amp;", "&amp;Telefoner!F56&amp;", "&amp;"'"&amp;Telefoner!G56&amp;"'"&amp;", "&amp;"'"&amp;Telefoner!H56&amp;"'"&amp;", "&amp;"'"&amp;Telefoner!I56&amp;"'"&amp;");"</f>
        <v>INSERT INTO product (brand, name, price, color, operatingsystem, storage, short_desc, long_desc, image) VALUES ('Samsung', 'Galaxy S21', 10490, 'White', 'Android', 256, 'The is the new Galaxy S21 from Samsung.', 'The Galaxy S21 from Samsung, which costs 10490kr, is in the lovely color of White. It runs on Android and has 256GB of storage.', '55.png');</v>
      </c>
    </row>
    <row r="61" spans="1:2" x14ac:dyDescent="0.3">
      <c r="A61">
        <v>56</v>
      </c>
      <c r="B61" t="str">
        <f>$A$1&amp;" "&amp;$B$1&amp;" "&amp;$C$1&amp;" "&amp;$A$2&amp;" ("&amp;"'"&amp;Telefoner!A57&amp;"'"&amp;", "&amp;"'"&amp;Telefoner!B57&amp;"'"&amp;", "&amp;Telefoner!C57&amp;", "&amp;"'"&amp;Telefoner!D57&amp;"'"&amp;", "&amp;"'"&amp;Telefoner!E57&amp;"'"&amp;", "&amp;Telefoner!F57&amp;", "&amp;"'"&amp;Telefoner!G57&amp;"'"&amp;", "&amp;"'"&amp;Telefoner!H57&amp;"'"&amp;", "&amp;"'"&amp;Telefoner!I57&amp;"'"&amp;");"</f>
        <v>INSERT INTO product (brand, name, price, color, operatingsystem, storage, short_desc, long_desc, image) VALUES ('Samsung', 'Galaxy S21', 10490, 'Purple', 'Android', 256, 'The is the new Galaxy S21 from Samsung.', 'The Galaxy S21 from Samsung, which costs 10490kr, is in the lovely color of Purple. It runs on Android and has 256GB of storage.', '56.png');</v>
      </c>
    </row>
    <row r="62" spans="1:2" x14ac:dyDescent="0.3">
      <c r="A62">
        <v>57</v>
      </c>
      <c r="B62" t="str">
        <f>$A$1&amp;" "&amp;$B$1&amp;" "&amp;$C$1&amp;" "&amp;$A$2&amp;" ("&amp;"'"&amp;Telefoner!A58&amp;"'"&amp;", "&amp;"'"&amp;Telefoner!B58&amp;"'"&amp;", "&amp;Telefoner!C58&amp;", "&amp;"'"&amp;Telefoner!D58&amp;"'"&amp;", "&amp;"'"&amp;Telefoner!E58&amp;"'"&amp;", "&amp;Telefoner!F58&amp;", "&amp;"'"&amp;Telefoner!G58&amp;"'"&amp;", "&amp;"'"&amp;Telefoner!H58&amp;"'"&amp;", "&amp;"'"&amp;Telefoner!I58&amp;"'"&amp;");"</f>
        <v>INSERT INTO product (brand, name, price, color, operatingsystem, storage, short_desc, long_desc, image) VALUES ('Samsung', 'Galaxy S21', 10490, 'Gray', 'Android', 256, 'The is the new Galaxy S21 from Samsung.', 'The Galaxy S21 from Samsung, which costs 10490kr, is in the lovely color of Gray. It runs on Android and has 256GB of storage.', '57.png');</v>
      </c>
    </row>
    <row r="63" spans="1:2" x14ac:dyDescent="0.3">
      <c r="A63">
        <v>58</v>
      </c>
      <c r="B63" t="str">
        <f>$A$1&amp;" "&amp;$B$1&amp;" "&amp;$C$1&amp;" "&amp;$A$2&amp;" ("&amp;"'"&amp;Telefoner!A59&amp;"'"&amp;", "&amp;"'"&amp;Telefoner!B59&amp;"'"&amp;", "&amp;Telefoner!C59&amp;", "&amp;"'"&amp;Telefoner!D59&amp;"'"&amp;", "&amp;"'"&amp;Telefoner!E59&amp;"'"&amp;", "&amp;Telefoner!F59&amp;", "&amp;"'"&amp;Telefoner!G59&amp;"'"&amp;", "&amp;"'"&amp;Telefoner!H59&amp;"'"&amp;", "&amp;"'"&amp;Telefoner!I59&amp;"'"&amp;");"</f>
        <v>INSERT INTO product (brand, name, price, color, operatingsystem, storage, short_desc, long_desc, image) VALUES ('Samsung', 'Galaxy S21 Plus', 11990, 'Silver', 'Android', 128, 'The is the new Galaxy S21 Plus from Samsung.', 'The Galaxy S21 Plus from Samsung, which costs 11990kr, is in the lovely color of Silver. It runs on Android and has 128GB of storage.', '58.png');</v>
      </c>
    </row>
    <row r="64" spans="1:2" x14ac:dyDescent="0.3">
      <c r="A64">
        <v>59</v>
      </c>
      <c r="B64" t="str">
        <f>$A$1&amp;" "&amp;$B$1&amp;" "&amp;$C$1&amp;" "&amp;$A$2&amp;" ("&amp;"'"&amp;Telefoner!A60&amp;"'"&amp;", "&amp;"'"&amp;Telefoner!B60&amp;"'"&amp;", "&amp;Telefoner!C60&amp;", "&amp;"'"&amp;Telefoner!D60&amp;"'"&amp;", "&amp;"'"&amp;Telefoner!E60&amp;"'"&amp;", "&amp;Telefoner!F60&amp;", "&amp;"'"&amp;Telefoner!G60&amp;"'"&amp;", "&amp;"'"&amp;Telefoner!H60&amp;"'"&amp;", "&amp;"'"&amp;Telefoner!I60&amp;"'"&amp;");"</f>
        <v>INSERT INTO product (brand, name, price, color, operatingsystem, storage, short_desc, long_desc, image) VALUES ('Samsung', 'Galaxy S21 Ultra', 11990, 'Black', 'Android', 128, 'The is the new Galaxy S21 Ultra from Samsung.', 'The Galaxy S21 Ultra from Samsung, which costs 11990kr, is in the lovely color of Black. It runs on Android and has 128GB of storage.', '59.png');</v>
      </c>
    </row>
    <row r="65" spans="1:2" x14ac:dyDescent="0.3">
      <c r="A65">
        <v>60</v>
      </c>
      <c r="B65" t="str">
        <f>$A$1&amp;" "&amp;$B$1&amp;" "&amp;$C$1&amp;" "&amp;$A$2&amp;" ("&amp;"'"&amp;Telefoner!A61&amp;"'"&amp;", "&amp;"'"&amp;Telefoner!B61&amp;"'"&amp;", "&amp;Telefoner!C61&amp;", "&amp;"'"&amp;Telefoner!D61&amp;"'"&amp;", "&amp;"'"&amp;Telefoner!E61&amp;"'"&amp;", "&amp;Telefoner!F61&amp;", "&amp;"'"&amp;Telefoner!G61&amp;"'"&amp;", "&amp;"'"&amp;Telefoner!H61&amp;"'"&amp;", "&amp;"'"&amp;Telefoner!I61&amp;"'"&amp;");"</f>
        <v>INSERT INTO product (brand, name, price, color, operatingsystem, storage, short_desc, long_desc, image) VALUES ('Samsung', 'Galaxy S21 Plus', 11990, 'Purple', 'Android', 128, 'The is the new Galaxy S21 Plus from Samsung.', 'The Galaxy S21 Plus from Samsung, which costs 11990kr, is in the lovely color of Purple. It runs on Android and has 128GB of storage.', '60.png');</v>
      </c>
    </row>
    <row r="66" spans="1:2" x14ac:dyDescent="0.3">
      <c r="A66">
        <v>61</v>
      </c>
      <c r="B66" t="str">
        <f>$A$1&amp;" "&amp;$B$1&amp;" "&amp;$C$1&amp;" "&amp;$A$2&amp;" ("&amp;"'"&amp;Telefoner!A62&amp;"'"&amp;", "&amp;"'"&amp;Telefoner!B62&amp;"'"&amp;", "&amp;Telefoner!C62&amp;", "&amp;"'"&amp;Telefoner!D62&amp;"'"&amp;", "&amp;"'"&amp;Telefoner!E62&amp;"'"&amp;", "&amp;Telefoner!F62&amp;", "&amp;"'"&amp;Telefoner!G62&amp;"'"&amp;", "&amp;"'"&amp;Telefoner!H62&amp;"'"&amp;", "&amp;"'"&amp;Telefoner!I62&amp;"'"&amp;");"</f>
        <v>INSERT INTO product (brand, name, price, color, operatingsystem, storage, short_desc, long_desc, image) VALUES ('Samsung', 'Galaxy S21 Plus', 12790, 'Silver', 'Android', 256, 'The is the new Galaxy S21 Plus from Samsung.', 'The Galaxy S21 Plus from Samsung, which costs 12790kr, is in the lovely color of Silver. It runs on Android and has 256GB of storage.', '61.png');</v>
      </c>
    </row>
    <row r="67" spans="1:2" x14ac:dyDescent="0.3">
      <c r="A67">
        <v>62</v>
      </c>
      <c r="B67" t="str">
        <f>$A$1&amp;" "&amp;$B$1&amp;" "&amp;$C$1&amp;" "&amp;$A$2&amp;" ("&amp;"'"&amp;Telefoner!A63&amp;"'"&amp;", "&amp;"'"&amp;Telefoner!B63&amp;"'"&amp;", "&amp;Telefoner!C63&amp;", "&amp;"'"&amp;Telefoner!D63&amp;"'"&amp;", "&amp;"'"&amp;Telefoner!E63&amp;"'"&amp;", "&amp;Telefoner!F63&amp;", "&amp;"'"&amp;Telefoner!G63&amp;"'"&amp;", "&amp;"'"&amp;Telefoner!H63&amp;"'"&amp;", "&amp;"'"&amp;Telefoner!I63&amp;"'"&amp;");"</f>
        <v>INSERT INTO product (brand, name, price, color, operatingsystem, storage, short_desc, long_desc, image) VALUES ('Samsung', 'Galaxy S21 Ultra', 16490, 'Black', 'Android', 512, 'The is the new Galaxy S21 Ultra from Samsung.', 'The Galaxy S21 Ultra from Samsung, which costs 16490kr, is in the lovely color of Black. It runs on Android and has 512GB of storage.', '62.png');</v>
      </c>
    </row>
    <row r="68" spans="1:2" x14ac:dyDescent="0.3">
      <c r="A68">
        <v>63</v>
      </c>
      <c r="B68" t="str">
        <f>$A$1&amp;" "&amp;$B$1&amp;" "&amp;$C$1&amp;" "&amp;$A$2&amp;" ("&amp;"'"&amp;Telefoner!A64&amp;"'"&amp;", "&amp;"'"&amp;Telefoner!B64&amp;"'"&amp;", "&amp;Telefoner!C64&amp;", "&amp;"'"&amp;Telefoner!D64&amp;"'"&amp;", "&amp;"'"&amp;Telefoner!E64&amp;"'"&amp;", "&amp;Telefoner!F64&amp;", "&amp;"'"&amp;Telefoner!G64&amp;"'"&amp;", "&amp;"'"&amp;Telefoner!H64&amp;"'"&amp;", "&amp;"'"&amp;Telefoner!I64&amp;"'"&amp;");"</f>
        <v>INSERT INTO product (brand, name, price, color, operatingsystem, storage, short_desc, long_desc, image) VALUES ('Samsung', 'Galaxy S21 Ultra', 12490, 'Silver', 'Android', 256, 'The is the new Galaxy S21 Ultra from Samsung.', 'The Galaxy S21 Ultra from Samsung, which costs 12490kr, is in the lovely color of Silver. It runs on Android and has 256GB of storage.', '63.png');</v>
      </c>
    </row>
    <row r="69" spans="1:2" x14ac:dyDescent="0.3">
      <c r="A69">
        <v>64</v>
      </c>
      <c r="B69" t="str">
        <f>$A$1&amp;" "&amp;$B$1&amp;" "&amp;$C$1&amp;" "&amp;$A$2&amp;" ("&amp;"'"&amp;Telefoner!A65&amp;"'"&amp;", "&amp;"'"&amp;Telefoner!B65&amp;"'"&amp;", "&amp;Telefoner!C65&amp;", "&amp;"'"&amp;Telefoner!D65&amp;"'"&amp;", "&amp;"'"&amp;Telefoner!E65&amp;"'"&amp;", "&amp;Telefoner!F65&amp;", "&amp;"'"&amp;Telefoner!G65&amp;"'"&amp;", "&amp;"'"&amp;Telefoner!H65&amp;"'"&amp;", "&amp;"'"&amp;Telefoner!I65&amp;"'"&amp;");"</f>
        <v>INSERT INTO product (brand, name, price, color, operatingsystem, storage, short_desc, long_desc, image) VALUES ('Samsung', 'Galaxy S21 Plus', 12790, 'Black', 'Android', 256, 'The is the new Galaxy S21 Plus from Samsung.', 'The Galaxy S21 Plus from Samsung, which costs 12790kr, is in the lovely color of Black. It runs on Android and has 256GB of storage.', '64.png');</v>
      </c>
    </row>
    <row r="70" spans="1:2" x14ac:dyDescent="0.3">
      <c r="A70">
        <v>65</v>
      </c>
      <c r="B70" t="str">
        <f>$A$1&amp;" "&amp;$B$1&amp;" "&amp;$C$1&amp;" "&amp;$A$2&amp;" ("&amp;"'"&amp;Telefoner!A66&amp;"'"&amp;", "&amp;"'"&amp;Telefoner!B66&amp;"'"&amp;", "&amp;Telefoner!C66&amp;", "&amp;"'"&amp;Telefoner!D66&amp;"'"&amp;", "&amp;"'"&amp;Telefoner!E66&amp;"'"&amp;", "&amp;Telefoner!F66&amp;", "&amp;"'"&amp;Telefoner!G66&amp;"'"&amp;", "&amp;"'"&amp;Telefoner!H66&amp;"'"&amp;", "&amp;"'"&amp;Telefoner!I66&amp;"'"&amp;");"</f>
        <v>INSERT INTO product (brand, name, price, color, operatingsystem, storage, short_desc, long_desc, image) VALUES ('Samsung', 'Galaxy S21 Plus', 12790, 'Purple', 'Android', 256, 'The is the new Galaxy S21 Plus from Samsung.', 'The Galaxy S21 Plus from Samsung, which costs 12790kr, is in the lovely color of Purple. It runs on Android and has 256GB of storage.', '65.png');</v>
      </c>
    </row>
    <row r="71" spans="1:2" x14ac:dyDescent="0.3">
      <c r="A71">
        <v>66</v>
      </c>
      <c r="B71" t="str">
        <f>$A$1&amp;" "&amp;$B$1&amp;" "&amp;$C$1&amp;" "&amp;$A$2&amp;" ("&amp;"'"&amp;Telefoner!A67&amp;"'"&amp;", "&amp;"'"&amp;Telefoner!B67&amp;"'"&amp;", "&amp;Telefoner!C67&amp;", "&amp;"'"&amp;Telefoner!D67&amp;"'"&amp;", "&amp;"'"&amp;Telefoner!E67&amp;"'"&amp;", "&amp;Telefoner!F67&amp;", "&amp;"'"&amp;Telefoner!G67&amp;"'"&amp;", "&amp;"'"&amp;Telefoner!H67&amp;"'"&amp;", "&amp;"'"&amp;Telefoner!I67&amp;"'"&amp;");"</f>
        <v>INSERT INTO product (brand, name, price, color, operatingsystem, storage, short_desc, long_desc, image) VALUES ('Nokia', '5.4', 2490, 'Blue', 'Android', 64, 'The is the new 5.4 from Nokia.', 'The 5.4 from Nokia, which costs 2490kr, is in the lovely color of Blue. It runs on Android and has 64GB of storage.', '66.png');</v>
      </c>
    </row>
    <row r="72" spans="1:2" x14ac:dyDescent="0.3">
      <c r="A72">
        <v>67</v>
      </c>
      <c r="B72" t="str">
        <f>$A$1&amp;" "&amp;$B$1&amp;" "&amp;$C$1&amp;" "&amp;$A$2&amp;" ("&amp;"'"&amp;Telefoner!A68&amp;"'"&amp;", "&amp;"'"&amp;Telefoner!B68&amp;"'"&amp;", "&amp;Telefoner!C68&amp;", "&amp;"'"&amp;Telefoner!D68&amp;"'"&amp;", "&amp;"'"&amp;Telefoner!E68&amp;"'"&amp;", "&amp;Telefoner!F68&amp;", "&amp;"'"&amp;Telefoner!G68&amp;"'"&amp;", "&amp;"'"&amp;Telefoner!H68&amp;"'"&amp;", "&amp;"'"&amp;Telefoner!I68&amp;"'"&amp;");"</f>
        <v>INSERT INTO product (brand, name, price, color, operatingsystem, storage, short_desc, long_desc, image) VALUES ('Nokia', '5.4', 2490, 'Purple', 'Android', 64, 'The is the new 5.4 from Nokia.', 'The 5.4 from Nokia, which costs 2490kr, is in the lovely color of Purple. It runs on Android and has 64GB of storage.', '67.png');</v>
      </c>
    </row>
    <row r="73" spans="1:2" x14ac:dyDescent="0.3">
      <c r="A73">
        <v>68</v>
      </c>
      <c r="B73" t="str">
        <f>$A$1&amp;" "&amp;$B$1&amp;" "&amp;$C$1&amp;" "&amp;$A$2&amp;" ("&amp;"'"&amp;Telefoner!A69&amp;"'"&amp;", "&amp;"'"&amp;Telefoner!B69&amp;"'"&amp;", "&amp;Telefoner!C69&amp;", "&amp;"'"&amp;Telefoner!D69&amp;"'"&amp;", "&amp;"'"&amp;Telefoner!E69&amp;"'"&amp;", "&amp;Telefoner!F69&amp;", "&amp;"'"&amp;Telefoner!G69&amp;"'"&amp;", "&amp;"'"&amp;Telefoner!H69&amp;"'"&amp;", "&amp;"'"&amp;Telefoner!I69&amp;"'"&amp;");"</f>
        <v>INSERT INTO product (brand, name, price, color, operatingsystem, storage, short_desc, long_desc, image) VALUES ('Samsung', 'Galaxy A02s', 1390, 'Black', 'Android', 32, 'The is the new Galaxy A02s from Samsung.', 'The Galaxy A02s from Samsung, which costs 1390kr, is in the lovely color of Black. It runs on Android and has 32GB of storage.', '68.png');</v>
      </c>
    </row>
    <row r="74" spans="1:2" x14ac:dyDescent="0.3">
      <c r="A74">
        <v>69</v>
      </c>
      <c r="B74" t="str">
        <f>$A$1&amp;" "&amp;$B$1&amp;" "&amp;$C$1&amp;" "&amp;$A$2&amp;" ("&amp;"'"&amp;Telefoner!A70&amp;"'"&amp;", "&amp;"'"&amp;Telefoner!B70&amp;"'"&amp;", "&amp;Telefoner!C70&amp;", "&amp;"'"&amp;Telefoner!D70&amp;"'"&amp;", "&amp;"'"&amp;Telefoner!E70&amp;"'"&amp;", "&amp;Telefoner!F70&amp;", "&amp;"'"&amp;Telefoner!G70&amp;"'"&amp;", "&amp;"'"&amp;Telefoner!H70&amp;"'"&amp;", "&amp;"'"&amp;Telefoner!I70&amp;"'"&amp;");"</f>
        <v>INSERT INTO product (brand, name, price, color, operatingsystem, storage, short_desc, long_desc, image) VALUES ('Samsung', 'Galaxy A02s', 1390, 'White', 'Android', 32, 'The is the new Galaxy A02s from Samsung.', 'The Galaxy A02s from Samsung, which costs 1390kr, is in the lovely color of White. It runs on Android and has 32GB of storage.', '69.png');</v>
      </c>
    </row>
    <row r="75" spans="1:2" x14ac:dyDescent="0.3">
      <c r="A75">
        <v>70</v>
      </c>
      <c r="B75" t="str">
        <f>$A$1&amp;" "&amp;$B$1&amp;" "&amp;$C$1&amp;" "&amp;$A$2&amp;" ("&amp;"'"&amp;Telefoner!A71&amp;"'"&amp;", "&amp;"'"&amp;Telefoner!B71&amp;"'"&amp;", "&amp;Telefoner!C71&amp;", "&amp;"'"&amp;Telefoner!D71&amp;"'"&amp;", "&amp;"'"&amp;Telefoner!E71&amp;"'"&amp;", "&amp;Telefoner!F71&amp;", "&amp;"'"&amp;Telefoner!G71&amp;"'"&amp;", "&amp;"'"&amp;Telefoner!H71&amp;"'"&amp;", "&amp;"'"&amp;Telefoner!I71&amp;"'"&amp;");"</f>
        <v>INSERT INTO product (brand, name, price, color, operatingsystem, storage, short_desc, long_desc, image) VALUES ('Samsung', 'Galaxy A12', 1990, 'White', 'Android', 64, 'The is the new Galaxy A12 from Samsung.', 'The Galaxy A12 from Samsung, which costs 1990kr, is in the lovely color of White. It runs on Android and has 64GB of storage.', '70.png');</v>
      </c>
    </row>
    <row r="76" spans="1:2" x14ac:dyDescent="0.3">
      <c r="A76">
        <v>71</v>
      </c>
      <c r="B76" t="str">
        <f>$A$1&amp;" "&amp;$B$1&amp;" "&amp;$C$1&amp;" "&amp;$A$2&amp;" ("&amp;"'"&amp;Telefoner!A72&amp;"'"&amp;", "&amp;"'"&amp;Telefoner!B72&amp;"'"&amp;", "&amp;Telefoner!C72&amp;", "&amp;"'"&amp;Telefoner!D72&amp;"'"&amp;", "&amp;"'"&amp;Telefoner!E72&amp;"'"&amp;", "&amp;Telefoner!F72&amp;", "&amp;"'"&amp;Telefoner!G72&amp;"'"&amp;", "&amp;"'"&amp;Telefoner!H72&amp;"'"&amp;", "&amp;"'"&amp;Telefoner!I72&amp;"'"&amp;");"</f>
        <v>INSERT INTO product (brand, name, price, color, operatingsystem, storage, short_desc, long_desc, image) VALUES ('Samsung', 'Galaxy A12', 1990, 'Black', 'Android', 64, 'The is the new Galaxy A12 from Samsung.', 'The Galaxy A12 from Samsung, which costs 1990kr, is in the lovely color of Black. It runs on Android and has 64GB of storage.', '71.png');</v>
      </c>
    </row>
    <row r="77" spans="1:2" x14ac:dyDescent="0.3">
      <c r="A77">
        <v>72</v>
      </c>
      <c r="B77" t="str">
        <f>$A$1&amp;" "&amp;$B$1&amp;" "&amp;$C$1&amp;" "&amp;$A$2&amp;" ("&amp;"'"&amp;Telefoner!A73&amp;"'"&amp;", "&amp;"'"&amp;Telefoner!B73&amp;"'"&amp;", "&amp;Telefoner!C73&amp;", "&amp;"'"&amp;Telefoner!D73&amp;"'"&amp;", "&amp;"'"&amp;Telefoner!E73&amp;"'"&amp;", "&amp;Telefoner!F73&amp;", "&amp;"'"&amp;Telefoner!G73&amp;"'"&amp;", "&amp;"'"&amp;Telefoner!H73&amp;"'"&amp;", "&amp;"'"&amp;Telefoner!I73&amp;"'"&amp;");"</f>
        <v>INSERT INTO product (brand, name, price, color, operatingsystem, storage, short_desc, long_desc, image) VALUES ('Samsung', 'Galaxy A12', 1990, 'Blue', 'Android', 64, 'The is the new Galaxy A12 from Samsung.', 'The Galaxy A12 from Samsung, which costs 1990kr, is in the lovely color of Blue. It runs on Android and has 64GB of storage.', '72.png');</v>
      </c>
    </row>
    <row r="78" spans="1:2" x14ac:dyDescent="0.3">
      <c r="A78">
        <v>73</v>
      </c>
      <c r="B78" t="str">
        <f>$A$1&amp;" "&amp;$B$1&amp;" "&amp;$C$1&amp;" "&amp;$A$2&amp;" ("&amp;"'"&amp;Telefoner!A74&amp;"'"&amp;", "&amp;"'"&amp;Telefoner!B74&amp;"'"&amp;", "&amp;Telefoner!C74&amp;", "&amp;"'"&amp;Telefoner!D74&amp;"'"&amp;", "&amp;"'"&amp;Telefoner!E74&amp;"'"&amp;", "&amp;Telefoner!F74&amp;", "&amp;"'"&amp;Telefoner!G74&amp;"'"&amp;", "&amp;"'"&amp;Telefoner!H74&amp;"'"&amp;", "&amp;"'"&amp;Telefoner!I74&amp;"'"&amp;");"</f>
        <v>INSERT INTO product (brand, name, price, color, operatingsystem, storage, short_desc, long_desc, image) VALUES ('Motorola', 'Moto E7', 1290, 'Red', 'Android', 32, 'The is the new Moto E7 from Motorola.', 'The Moto E7 from Motorola, which costs 1290kr, is in the lovely color of Red. It runs on Android and has 32GB of storage.', '73.png');</v>
      </c>
    </row>
    <row r="79" spans="1:2" x14ac:dyDescent="0.3">
      <c r="A79">
        <v>74</v>
      </c>
      <c r="B79" t="str">
        <f>$A$1&amp;" "&amp;$B$1&amp;" "&amp;$C$1&amp;" "&amp;$A$2&amp;" ("&amp;"'"&amp;Telefoner!A75&amp;"'"&amp;", "&amp;"'"&amp;Telefoner!B75&amp;"'"&amp;", "&amp;Telefoner!C75&amp;", "&amp;"'"&amp;Telefoner!D75&amp;"'"&amp;", "&amp;"'"&amp;Telefoner!E75&amp;"'"&amp;", "&amp;Telefoner!F75&amp;", "&amp;"'"&amp;Telefoner!G75&amp;"'"&amp;", "&amp;"'"&amp;Telefoner!H75&amp;"'"&amp;", "&amp;"'"&amp;Telefoner!I75&amp;"'"&amp;");"</f>
        <v>INSERT INTO product (brand, name, price, color, operatingsystem, storage, short_desc, long_desc, image) VALUES ('OnePlus', 'Nord N10 5G', 2790, 'Blue', 'Android', 128, 'The is the new Nord N10 5G from OnePlus.', 'The Nord N10 5G from OnePlus, which costs 2790kr, is in the lovely color of Blue. It runs on Android and has 128GB of storage.', '74.png');</v>
      </c>
    </row>
    <row r="80" spans="1:2" x14ac:dyDescent="0.3">
      <c r="A80">
        <v>75</v>
      </c>
      <c r="B80" t="str">
        <f>$A$1&amp;" "&amp;$B$1&amp;" "&amp;$C$1&amp;" "&amp;$A$2&amp;" ("&amp;"'"&amp;Telefoner!A76&amp;"'"&amp;", "&amp;"'"&amp;Telefoner!B76&amp;"'"&amp;", "&amp;Telefoner!C76&amp;", "&amp;"'"&amp;Telefoner!D76&amp;"'"&amp;", "&amp;"'"&amp;Telefoner!E76&amp;"'"&amp;", "&amp;Telefoner!F76&amp;", "&amp;"'"&amp;Telefoner!G76&amp;"'"&amp;", "&amp;"'"&amp;Telefoner!H76&amp;"'"&amp;", "&amp;"'"&amp;Telefoner!I76&amp;"'"&amp;");"</f>
        <v>INSERT INTO product (brand, name, price, color, operatingsystem, storage, short_desc, long_desc, image) VALUES ('Apple', 'iPhone 12 mini', 7890, 'Black', 'iOS', 64, 'The is the new iPhone 12 mini from Apple.', 'The iPhone 12 mini from Apple, which costs 7890kr, is in the lovely color of Black. It runs on iOS and has 64GB of storage.', '75.png');</v>
      </c>
    </row>
    <row r="81" spans="1:2" x14ac:dyDescent="0.3">
      <c r="A81">
        <v>76</v>
      </c>
      <c r="B81" t="str">
        <f>$A$1&amp;" "&amp;$B$1&amp;" "&amp;$C$1&amp;" "&amp;$A$2&amp;" ("&amp;"'"&amp;Telefoner!A77&amp;"'"&amp;", "&amp;"'"&amp;Telefoner!B77&amp;"'"&amp;", "&amp;Telefoner!C77&amp;", "&amp;"'"&amp;Telefoner!D77&amp;"'"&amp;", "&amp;"'"&amp;Telefoner!E77&amp;"'"&amp;", "&amp;Telefoner!F77&amp;", "&amp;"'"&amp;Telefoner!G77&amp;"'"&amp;", "&amp;"'"&amp;Telefoner!H77&amp;"'"&amp;", "&amp;"'"&amp;Telefoner!I77&amp;"'"&amp;");"</f>
        <v>INSERT INTO product (brand, name, price, color, operatingsystem, storage, short_desc, long_desc, image) VALUES ('Apple', 'iPhone 12 mini', 7890, 'Red', 'iOS', 64, 'The is the new iPhone 12 mini from Apple.', 'The iPhone 12 mini from Apple, which costs 7890kr, is in the lovely color of Red. It runs on iOS and has 64GB of storage.', '76.png');</v>
      </c>
    </row>
    <row r="82" spans="1:2" x14ac:dyDescent="0.3">
      <c r="A82">
        <v>77</v>
      </c>
      <c r="B82" t="str">
        <f>$A$1&amp;" "&amp;$B$1&amp;" "&amp;$C$1&amp;" "&amp;$A$2&amp;" ("&amp;"'"&amp;Telefoner!A78&amp;"'"&amp;", "&amp;"'"&amp;Telefoner!B78&amp;"'"&amp;", "&amp;Telefoner!C78&amp;", "&amp;"'"&amp;Telefoner!D78&amp;"'"&amp;", "&amp;"'"&amp;Telefoner!E78&amp;"'"&amp;", "&amp;Telefoner!F78&amp;", "&amp;"'"&amp;Telefoner!G78&amp;"'"&amp;", "&amp;"'"&amp;Telefoner!H78&amp;"'"&amp;", "&amp;"'"&amp;Telefoner!I78&amp;"'"&amp;");"</f>
        <v>INSERT INTO product (brand, name, price, color, operatingsystem, storage, short_desc, long_desc, image) VALUES ('Apple', 'iPhone 12 mini', 8590, 'Blue', 'iOS', 128, 'The is the new iPhone 12 mini from Apple.', 'The iPhone 12 mini from Apple, which costs 8590kr, is in the lovely color of Blue. It runs on iOS and has 128GB of storage.', '77.png');</v>
      </c>
    </row>
    <row r="83" spans="1:2" x14ac:dyDescent="0.3">
      <c r="A83">
        <v>78</v>
      </c>
      <c r="B83" t="str">
        <f>$A$1&amp;" "&amp;$B$1&amp;" "&amp;$C$1&amp;" "&amp;$A$2&amp;" ("&amp;"'"&amp;Telefoner!A79&amp;"'"&amp;", "&amp;"'"&amp;Telefoner!B79&amp;"'"&amp;", "&amp;Telefoner!C79&amp;", "&amp;"'"&amp;Telefoner!D79&amp;"'"&amp;", "&amp;"'"&amp;Telefoner!E79&amp;"'"&amp;", "&amp;Telefoner!F79&amp;", "&amp;"'"&amp;Telefoner!G79&amp;"'"&amp;", "&amp;"'"&amp;Telefoner!H79&amp;"'"&amp;", "&amp;"'"&amp;Telefoner!I79&amp;"'"&amp;");"</f>
        <v>INSERT INTO product (brand, name, price, color, operatingsystem, storage, short_desc, long_desc, image) VALUES ('Apple', 'iPhone 12 mini', 8590, 'White', 'iOS', 128, 'The is the new iPhone 12 mini from Apple.', 'The iPhone 12 mini from Apple, which costs 8590kr, is in the lovely color of White. It runs on iOS and has 128GB of storage.', '78.png');</v>
      </c>
    </row>
    <row r="84" spans="1:2" x14ac:dyDescent="0.3">
      <c r="A84">
        <v>79</v>
      </c>
      <c r="B84" t="str">
        <f>$A$1&amp;" "&amp;$B$1&amp;" "&amp;$C$1&amp;" "&amp;$A$2&amp;" ("&amp;"'"&amp;Telefoner!A80&amp;"'"&amp;", "&amp;"'"&amp;Telefoner!B80&amp;"'"&amp;", "&amp;Telefoner!C80&amp;", "&amp;"'"&amp;Telefoner!D80&amp;"'"&amp;", "&amp;"'"&amp;Telefoner!E80&amp;"'"&amp;", "&amp;Telefoner!F80&amp;", "&amp;"'"&amp;Telefoner!G80&amp;"'"&amp;", "&amp;"'"&amp;Telefoner!H80&amp;"'"&amp;", "&amp;"'"&amp;Telefoner!I80&amp;"'"&amp;");"</f>
        <v>INSERT INTO product (brand, name, price, color, operatingsystem, storage, short_desc, long_desc, image) VALUES ('Apple', 'iPhone 12 mini', 8590, 'Red', 'iOS', 128, 'The is the new iPhone 12 mini from Apple.', 'The iPhone 12 mini from Apple, which costs 8590kr, is in the lovely color of Red. It runs on iOS and has 128GB of storage.', '79.png');</v>
      </c>
    </row>
    <row r="85" spans="1:2" x14ac:dyDescent="0.3">
      <c r="A85">
        <v>80</v>
      </c>
      <c r="B85" t="str">
        <f>$A$1&amp;" "&amp;$B$1&amp;" "&amp;$C$1&amp;" "&amp;$A$2&amp;" ("&amp;"'"&amp;Telefoner!A81&amp;"'"&amp;", "&amp;"'"&amp;Telefoner!B81&amp;"'"&amp;", "&amp;Telefoner!C81&amp;", "&amp;"'"&amp;Telefoner!D81&amp;"'"&amp;", "&amp;"'"&amp;Telefoner!E81&amp;"'"&amp;", "&amp;Telefoner!F81&amp;", "&amp;"'"&amp;Telefoner!G81&amp;"'"&amp;", "&amp;"'"&amp;Telefoner!H81&amp;"'"&amp;", "&amp;"'"&amp;Telefoner!I81&amp;"'"&amp;");"</f>
        <v>INSERT INTO product (brand, name, price, color, operatingsystem, storage, short_desc, long_desc, image) VALUES ('Apple', 'iPhone 12 mini', 9790, 'White', 'iOS', 256, 'The is the new iPhone 12 mini from Apple.', 'The iPhone 12 mini from Apple, which costs 9790kr, is in the lovely color of White. It runs on iOS and has 256GB of storage.', '80.png');</v>
      </c>
    </row>
    <row r="86" spans="1:2" x14ac:dyDescent="0.3">
      <c r="A86">
        <v>81</v>
      </c>
      <c r="B86" t="str">
        <f>$A$1&amp;" "&amp;$B$1&amp;" "&amp;$C$1&amp;" "&amp;$A$2&amp;" ("&amp;"'"&amp;Telefoner!A82&amp;"'"&amp;", "&amp;"'"&amp;Telefoner!B82&amp;"'"&amp;", "&amp;Telefoner!C82&amp;", "&amp;"'"&amp;Telefoner!D82&amp;"'"&amp;", "&amp;"'"&amp;Telefoner!E82&amp;"'"&amp;", "&amp;Telefoner!F82&amp;", "&amp;"'"&amp;Telefoner!G82&amp;"'"&amp;", "&amp;"'"&amp;Telefoner!H82&amp;"'"&amp;", "&amp;"'"&amp;Telefoner!I82&amp;"'"&amp;");"</f>
        <v>INSERT INTO product (brand, name, price, color, operatingsystem, storage, short_desc, long_desc, image) VALUES ('Apple', 'iPhone 12 mini', 9790, 'Green', 'iOS', 256, 'The is the new iPhone 12 mini from Apple.', 'The iPhone 12 mini from Apple, which costs 9790kr, is in the lovely color of Green. It runs on iOS and has 256GB of storage.', '81.png');</v>
      </c>
    </row>
    <row r="87" spans="1:2" x14ac:dyDescent="0.3">
      <c r="A87">
        <v>82</v>
      </c>
      <c r="B87" t="str">
        <f>$A$1&amp;" "&amp;$B$1&amp;" "&amp;$C$1&amp;" "&amp;$A$2&amp;" ("&amp;"'"&amp;Telefoner!A83&amp;"'"&amp;", "&amp;"'"&amp;Telefoner!B83&amp;"'"&amp;", "&amp;Telefoner!C83&amp;", "&amp;"'"&amp;Telefoner!D83&amp;"'"&amp;", "&amp;"'"&amp;Telefoner!E83&amp;"'"&amp;", "&amp;Telefoner!F83&amp;", "&amp;"'"&amp;Telefoner!G83&amp;"'"&amp;", "&amp;"'"&amp;Telefoner!H83&amp;"'"&amp;", "&amp;"'"&amp;Telefoner!I83&amp;"'"&amp;");"</f>
        <v>INSERT INTO product (brand, name, price, color, operatingsystem, storage, short_desc, long_desc, image) VALUES ('Apple', 'iPhone 12 mini', 9790, 'Black', 'iOS', 256, 'The is the new iPhone 12 mini from Apple.', 'The iPhone 12 mini from Apple, which costs 9790kr, is in the lovely color of Black. It runs on iOS and has 256GB of storage.', '82.png');</v>
      </c>
    </row>
    <row r="88" spans="1:2" x14ac:dyDescent="0.3">
      <c r="A88">
        <v>83</v>
      </c>
      <c r="B88" t="str">
        <f>$A$1&amp;" "&amp;$B$1&amp;" "&amp;$C$1&amp;" "&amp;$A$2&amp;" ("&amp;"'"&amp;Telefoner!A84&amp;"'"&amp;", "&amp;"'"&amp;Telefoner!B84&amp;"'"&amp;", "&amp;Telefoner!C84&amp;", "&amp;"'"&amp;Telefoner!D84&amp;"'"&amp;", "&amp;"'"&amp;Telefoner!E84&amp;"'"&amp;", "&amp;Telefoner!F84&amp;", "&amp;"'"&amp;Telefoner!G84&amp;"'"&amp;", "&amp;"'"&amp;Telefoner!H84&amp;"'"&amp;", "&amp;"'"&amp;Telefoner!I84&amp;"'"&amp;");"</f>
        <v>INSERT INTO product (brand, name, price, color, operatingsystem, storage, short_desc, long_desc, image) VALUES ('Apple', 'iPhone 12 mini', 9790, 'Blue', 'iOS', 256, 'The is the new iPhone 12 mini from Apple.', 'The iPhone 12 mini from Apple, which costs 9790kr, is in the lovely color of Blue. It runs on iOS and has 256GB of storage.', '83.png');</v>
      </c>
    </row>
    <row r="89" spans="1:2" x14ac:dyDescent="0.3">
      <c r="A89">
        <v>84</v>
      </c>
      <c r="B89" t="str">
        <f>$A$1&amp;" "&amp;$B$1&amp;" "&amp;$C$1&amp;" "&amp;$A$2&amp;" ("&amp;"'"&amp;Telefoner!A85&amp;"'"&amp;", "&amp;"'"&amp;Telefoner!B85&amp;"'"&amp;", "&amp;Telefoner!C85&amp;", "&amp;"'"&amp;Telefoner!D85&amp;"'"&amp;", "&amp;"'"&amp;Telefoner!E85&amp;"'"&amp;", "&amp;Telefoner!F85&amp;", "&amp;"'"&amp;Telefoner!G85&amp;"'"&amp;", "&amp;"'"&amp;Telefoner!H85&amp;"'"&amp;", "&amp;"'"&amp;Telefoner!I85&amp;"'"&amp;");"</f>
        <v>INSERT INTO product (brand, name, price, color, operatingsystem, storage, short_desc, long_desc, image) VALUES ('Apple', 'iPhone 12 Pro Max', 13890, 'Gold', 'iOS', 128, 'The is the new iPhone 12 Pro Max from Apple.', 'The iPhone 12 Pro Max from Apple, which costs 13890kr, is in the lovely color of Gold. It runs on iOS and has 128GB of storage.', '84.png');</v>
      </c>
    </row>
    <row r="90" spans="1:2" x14ac:dyDescent="0.3">
      <c r="A90">
        <v>85</v>
      </c>
      <c r="B90" t="str">
        <f>$A$1&amp;" "&amp;$B$1&amp;" "&amp;$C$1&amp;" "&amp;$A$2&amp;" ("&amp;"'"&amp;Telefoner!A86&amp;"'"&amp;", "&amp;"'"&amp;Telefoner!B86&amp;"'"&amp;", "&amp;Telefoner!C86&amp;", "&amp;"'"&amp;Telefoner!D86&amp;"'"&amp;", "&amp;"'"&amp;Telefoner!E86&amp;"'"&amp;", "&amp;Telefoner!F86&amp;", "&amp;"'"&amp;Telefoner!G86&amp;"'"&amp;", "&amp;"'"&amp;Telefoner!H86&amp;"'"&amp;", "&amp;"'"&amp;Telefoner!I86&amp;"'"&amp;");"</f>
        <v>INSERT INTO product (brand, name, price, color, operatingsystem, storage, short_desc, long_desc, image) VALUES ('Apple', 'iPhone 12 Pro Max', 14990, 'Gray', 'iOS', 256, 'The is the new iPhone 12 Pro Max from Apple.', 'The iPhone 12 Pro Max from Apple, which costs 14990kr, is in the lovely color of Gray. It runs on iOS and has 256GB of storage.', '85.png');</v>
      </c>
    </row>
    <row r="91" spans="1:2" x14ac:dyDescent="0.3">
      <c r="A91">
        <v>86</v>
      </c>
      <c r="B91" t="str">
        <f>$A$1&amp;" "&amp;$B$1&amp;" "&amp;$C$1&amp;" "&amp;$A$2&amp;" ("&amp;"'"&amp;Telefoner!A87&amp;"'"&amp;", "&amp;"'"&amp;Telefoner!B87&amp;"'"&amp;", "&amp;Telefoner!C87&amp;", "&amp;"'"&amp;Telefoner!D87&amp;"'"&amp;", "&amp;"'"&amp;Telefoner!E87&amp;"'"&amp;", "&amp;Telefoner!F87&amp;", "&amp;"'"&amp;Telefoner!G87&amp;"'"&amp;", "&amp;"'"&amp;Telefoner!H87&amp;"'"&amp;", "&amp;"'"&amp;Telefoner!I87&amp;"'"&amp;");"</f>
        <v>INSERT INTO product (brand, name, price, color, operatingsystem, storage, short_desc, long_desc, image) VALUES ('Apple', 'iPhone 12 Pro Max', 14990, 'Gold', 'iOS', 256, 'The is the new iPhone 12 Pro Max from Apple.', 'The iPhone 12 Pro Max from Apple, which costs 14990kr, is in the lovely color of Gold. It runs on iOS and has 256GB of storage.', '86.png');</v>
      </c>
    </row>
    <row r="92" spans="1:2" x14ac:dyDescent="0.3">
      <c r="A92">
        <v>87</v>
      </c>
      <c r="B92" t="str">
        <f>$A$1&amp;" "&amp;$B$1&amp;" "&amp;$C$1&amp;" "&amp;$A$2&amp;" ("&amp;"'"&amp;Telefoner!A88&amp;"'"&amp;", "&amp;"'"&amp;Telefoner!B88&amp;"'"&amp;", "&amp;Telefoner!C88&amp;", "&amp;"'"&amp;Telefoner!D88&amp;"'"&amp;", "&amp;"'"&amp;Telefoner!E88&amp;"'"&amp;", "&amp;Telefoner!F88&amp;", "&amp;"'"&amp;Telefoner!G88&amp;"'"&amp;", "&amp;"'"&amp;Telefoner!H88&amp;"'"&amp;", "&amp;"'"&amp;Telefoner!I88&amp;"'"&amp;");"</f>
        <v>INSERT INTO product (brand, name, price, color, operatingsystem, storage, short_desc, long_desc, image) VALUES ('Apple', 'iPhone 12 Pro Max', 17790, 'Gold', 'iOS', 512, 'The is the new iPhone 12 Pro Max from Apple.', 'The iPhone 12 Pro Max from Apple, which costs 17790kr, is in the lovely color of Gold. It runs on iOS and has 512GB of storage.', '87.png');</v>
      </c>
    </row>
    <row r="93" spans="1:2" x14ac:dyDescent="0.3">
      <c r="A93">
        <v>88</v>
      </c>
      <c r="B93" t="str">
        <f>$A$1&amp;" "&amp;$B$1&amp;" "&amp;$C$1&amp;" "&amp;$A$2&amp;" ("&amp;"'"&amp;Telefoner!A89&amp;"'"&amp;", "&amp;"'"&amp;Telefoner!B89&amp;"'"&amp;", "&amp;Telefoner!C89&amp;", "&amp;"'"&amp;Telefoner!D89&amp;"'"&amp;", "&amp;"'"&amp;Telefoner!E89&amp;"'"&amp;", "&amp;Telefoner!F89&amp;", "&amp;"'"&amp;Telefoner!G89&amp;"'"&amp;", "&amp;"'"&amp;Telefoner!H89&amp;"'"&amp;", "&amp;"'"&amp;Telefoner!I89&amp;"'"&amp;");"</f>
        <v>INSERT INTO product (brand, name, price, color, operatingsystem, storage, short_desc, long_desc, image) VALUES ('Apple', 'iPhone 12 mini', 7890, 'White', 'iOS', 64, 'The is the new iPhone 12 mini from Apple.', 'The iPhone 12 mini from Apple, which costs 7890kr, is in the lovely color of White. It runs on iOS and has 64GB of storage.', '88.png');</v>
      </c>
    </row>
    <row r="94" spans="1:2" x14ac:dyDescent="0.3">
      <c r="A94">
        <v>89</v>
      </c>
      <c r="B94" t="str">
        <f>$A$1&amp;" "&amp;$B$1&amp;" "&amp;$C$1&amp;" "&amp;$A$2&amp;" ("&amp;"'"&amp;Telefoner!A90&amp;"'"&amp;", "&amp;"'"&amp;Telefoner!B90&amp;"'"&amp;", "&amp;Telefoner!C90&amp;", "&amp;"'"&amp;Telefoner!D90&amp;"'"&amp;", "&amp;"'"&amp;Telefoner!E90&amp;"'"&amp;", "&amp;Telefoner!F90&amp;", "&amp;"'"&amp;Telefoner!G90&amp;"'"&amp;", "&amp;"'"&amp;Telefoner!H90&amp;"'"&amp;", "&amp;"'"&amp;Telefoner!I90&amp;"'"&amp;");"</f>
        <v>INSERT INTO product (brand, name, price, color, operatingsystem, storage, short_desc, long_desc, image) VALUES ('Apple', 'iPhone 12 mini', 7890, 'Green', 'iOS', 64, 'The is the new iPhone 12 mini from Apple.', 'The iPhone 12 mini from Apple, which costs 7890kr, is in the lovely color of Green. It runs on iOS and has 64GB of storage.', '89.png');</v>
      </c>
    </row>
    <row r="95" spans="1:2" x14ac:dyDescent="0.3">
      <c r="A95">
        <v>90</v>
      </c>
      <c r="B95" t="str">
        <f>$A$1&amp;" "&amp;$B$1&amp;" "&amp;$C$1&amp;" "&amp;$A$2&amp;" ("&amp;"'"&amp;Telefoner!A91&amp;"'"&amp;", "&amp;"'"&amp;Telefoner!B91&amp;"'"&amp;", "&amp;Telefoner!C91&amp;", "&amp;"'"&amp;Telefoner!D91&amp;"'"&amp;", "&amp;"'"&amp;Telefoner!E91&amp;"'"&amp;", "&amp;Telefoner!F91&amp;", "&amp;"'"&amp;Telefoner!G91&amp;"'"&amp;", "&amp;"'"&amp;Telefoner!H91&amp;"'"&amp;", "&amp;"'"&amp;Telefoner!I91&amp;"'"&amp;");"</f>
        <v>INSERT INTO product (brand, name, price, color, operatingsystem, storage, short_desc, long_desc, image) VALUES ('Apple', 'iPhone 12 mini', 7890, 'Blue', 'iOS', 64, 'The is the new iPhone 12 mini from Apple.', 'The iPhone 12 mini from Apple, which costs 7890kr, is in the lovely color of Blue. It runs on iOS and has 64GB of storage.', '90.png');</v>
      </c>
    </row>
    <row r="96" spans="1:2" x14ac:dyDescent="0.3">
      <c r="A96">
        <v>91</v>
      </c>
      <c r="B96" t="str">
        <f>$A$1&amp;" "&amp;$B$1&amp;" "&amp;$C$1&amp;" "&amp;$A$2&amp;" ("&amp;"'"&amp;Telefoner!A92&amp;"'"&amp;", "&amp;"'"&amp;Telefoner!B92&amp;"'"&amp;", "&amp;Telefoner!C92&amp;", "&amp;"'"&amp;Telefoner!D92&amp;"'"&amp;", "&amp;"'"&amp;Telefoner!E92&amp;"'"&amp;", "&amp;Telefoner!F92&amp;", "&amp;"'"&amp;Telefoner!G92&amp;"'"&amp;", "&amp;"'"&amp;Telefoner!H92&amp;"'"&amp;", "&amp;"'"&amp;Telefoner!I92&amp;"'"&amp;");"</f>
        <v>INSERT INTO product (brand, name, price, color, operatingsystem, storage, short_desc, long_desc, image) VALUES ('Apple', 'iPhone 12 mini', 8590, 'Green', 'iOS', 128, 'The is the new iPhone 12 mini from Apple.', 'The iPhone 12 mini from Apple, which costs 8590kr, is in the lovely color of Green. It runs on iOS and has 128GB of storage.', '91.png');</v>
      </c>
    </row>
    <row r="97" spans="1:2" x14ac:dyDescent="0.3">
      <c r="A97">
        <v>92</v>
      </c>
      <c r="B97" t="str">
        <f>$A$1&amp;" "&amp;$B$1&amp;" "&amp;$C$1&amp;" "&amp;$A$2&amp;" ("&amp;"'"&amp;Telefoner!A93&amp;"'"&amp;", "&amp;"'"&amp;Telefoner!B93&amp;"'"&amp;", "&amp;Telefoner!C93&amp;", "&amp;"'"&amp;Telefoner!D93&amp;"'"&amp;", "&amp;"'"&amp;Telefoner!E93&amp;"'"&amp;", "&amp;Telefoner!F93&amp;", "&amp;"'"&amp;Telefoner!G93&amp;"'"&amp;", "&amp;"'"&amp;Telefoner!H93&amp;"'"&amp;", "&amp;"'"&amp;Telefoner!I93&amp;"'"&amp;");"</f>
        <v>INSERT INTO product (brand, name, price, color, operatingsystem, storage, short_desc, long_desc, image) VALUES ('Apple', 'iPhone 12 mini', 8590, 'Black', 'iOS', 128, 'The is the new iPhone 12 mini from Apple.', 'The iPhone 12 mini from Apple, which costs 8590kr, is in the lovely color of Black. It runs on iOS and has 128GB of storage.', '92.png');</v>
      </c>
    </row>
    <row r="98" spans="1:2" x14ac:dyDescent="0.3">
      <c r="A98">
        <v>93</v>
      </c>
      <c r="B98" t="str">
        <f>$A$1&amp;" "&amp;$B$1&amp;" "&amp;$C$1&amp;" "&amp;$A$2&amp;" ("&amp;"'"&amp;Telefoner!A94&amp;"'"&amp;", "&amp;"'"&amp;Telefoner!B94&amp;"'"&amp;", "&amp;Telefoner!C94&amp;", "&amp;"'"&amp;Telefoner!D94&amp;"'"&amp;", "&amp;"'"&amp;Telefoner!E94&amp;"'"&amp;", "&amp;Telefoner!F94&amp;", "&amp;"'"&amp;Telefoner!G94&amp;"'"&amp;", "&amp;"'"&amp;Telefoner!H94&amp;"'"&amp;", "&amp;"'"&amp;Telefoner!I94&amp;"'"&amp;");"</f>
        <v>INSERT INTO product (brand, name, price, color, operatingsystem, storage, short_desc, long_desc, image) VALUES ('Apple', 'iPhone 12 mini', 9790, 'Red', 'iOS', 256, 'The is the new iPhone 12 mini from Apple.', 'The iPhone 12 mini from Apple, which costs 9790kr, is in the lovely color of Red. It runs on iOS and has 256GB of storage.', '93.png');</v>
      </c>
    </row>
    <row r="99" spans="1:2" x14ac:dyDescent="0.3">
      <c r="A99">
        <v>94</v>
      </c>
      <c r="B99" t="str">
        <f>$A$1&amp;" "&amp;$B$1&amp;" "&amp;$C$1&amp;" "&amp;$A$2&amp;" ("&amp;"'"&amp;Telefoner!A95&amp;"'"&amp;", "&amp;"'"&amp;Telefoner!B95&amp;"'"&amp;", "&amp;Telefoner!C95&amp;", "&amp;"'"&amp;Telefoner!D95&amp;"'"&amp;", "&amp;"'"&amp;Telefoner!E95&amp;"'"&amp;", "&amp;Telefoner!F95&amp;", "&amp;"'"&amp;Telefoner!G95&amp;"'"&amp;", "&amp;"'"&amp;Telefoner!H95&amp;"'"&amp;", "&amp;"'"&amp;Telefoner!I95&amp;"'"&amp;");"</f>
        <v>INSERT INTO product (brand, name, price, color, operatingsystem, storage, short_desc, long_desc, image) VALUES ('Apple', 'iPhone 12 Pro Max', 13890, 'Blue', 'iOS', 128, 'The is the new iPhone 12 Pro Max from Apple.', 'The iPhone 12 Pro Max from Apple, which costs 13890kr, is in the lovely color of Blue. It runs on iOS and has 128GB of storage.', '94.png');</v>
      </c>
    </row>
    <row r="100" spans="1:2" x14ac:dyDescent="0.3">
      <c r="A100">
        <v>95</v>
      </c>
      <c r="B100" t="str">
        <f>$A$1&amp;" "&amp;$B$1&amp;" "&amp;$C$1&amp;" "&amp;$A$2&amp;" ("&amp;"'"&amp;Telefoner!A96&amp;"'"&amp;", "&amp;"'"&amp;Telefoner!B96&amp;"'"&amp;", "&amp;Telefoner!C96&amp;", "&amp;"'"&amp;Telefoner!D96&amp;"'"&amp;", "&amp;"'"&amp;Telefoner!E96&amp;"'"&amp;", "&amp;Telefoner!F96&amp;", "&amp;"'"&amp;Telefoner!G96&amp;"'"&amp;", "&amp;"'"&amp;Telefoner!H96&amp;"'"&amp;", "&amp;"'"&amp;Telefoner!I96&amp;"'"&amp;");"</f>
        <v>INSERT INTO product (brand, name, price, color, operatingsystem, storage, short_desc, long_desc, image) VALUES ('Apple', 'iPhone 12 Pro Max', 13890, 'Silver', 'iOS', 128, 'The is the new iPhone 12 Pro Max from Apple.', 'The iPhone 12 Pro Max from Apple, which costs 13890kr, is in the lovely color of Silver. It runs on iOS and has 128GB of storage.', '95.png');</v>
      </c>
    </row>
    <row r="101" spans="1:2" x14ac:dyDescent="0.3">
      <c r="A101">
        <v>96</v>
      </c>
      <c r="B101" t="str">
        <f>$A$1&amp;" "&amp;$B$1&amp;" "&amp;$C$1&amp;" "&amp;$A$2&amp;" ("&amp;"'"&amp;Telefoner!A97&amp;"'"&amp;", "&amp;"'"&amp;Telefoner!B97&amp;"'"&amp;", "&amp;Telefoner!C97&amp;", "&amp;"'"&amp;Telefoner!D97&amp;"'"&amp;", "&amp;"'"&amp;Telefoner!E97&amp;"'"&amp;", "&amp;Telefoner!F97&amp;", "&amp;"'"&amp;Telefoner!G97&amp;"'"&amp;", "&amp;"'"&amp;Telefoner!H97&amp;"'"&amp;", "&amp;"'"&amp;Telefoner!I97&amp;"'"&amp;");"</f>
        <v>INSERT INTO product (brand, name, price, color, operatingsystem, storage, short_desc, long_desc, image) VALUES ('Apple', 'iPhone 12 Pro Max', 13890, 'Gray', 'iOS', 128, 'The is the new iPhone 12 Pro Max from Apple.', 'The iPhone 12 Pro Max from Apple, which costs 13890kr, is in the lovely color of Gray. It runs on iOS and has 128GB of storage.', '96.png');</v>
      </c>
    </row>
    <row r="102" spans="1:2" x14ac:dyDescent="0.3">
      <c r="A102">
        <v>97</v>
      </c>
      <c r="B102" t="str">
        <f>$A$1&amp;" "&amp;$B$1&amp;" "&amp;$C$1&amp;" "&amp;$A$2&amp;" ("&amp;"'"&amp;Telefoner!A98&amp;"'"&amp;", "&amp;"'"&amp;Telefoner!B98&amp;"'"&amp;", "&amp;Telefoner!C98&amp;", "&amp;"'"&amp;Telefoner!D98&amp;"'"&amp;", "&amp;"'"&amp;Telefoner!E98&amp;"'"&amp;", "&amp;Telefoner!F98&amp;", "&amp;"'"&amp;Telefoner!G98&amp;"'"&amp;", "&amp;"'"&amp;Telefoner!H98&amp;"'"&amp;", "&amp;"'"&amp;Telefoner!I98&amp;"'"&amp;");"</f>
        <v>INSERT INTO product (brand, name, price, color, operatingsystem, storage, short_desc, long_desc, image) VALUES ('Apple', 'iPhone 12 Pro Max', 14990, 'Silver', 'iOS', 256, 'The is the new iPhone 12 Pro Max from Apple.', 'The iPhone 12 Pro Max from Apple, which costs 14990kr, is in the lovely color of Silver. It runs on iOS and has 256GB of storage.', '97.png');</v>
      </c>
    </row>
    <row r="103" spans="1:2" x14ac:dyDescent="0.3">
      <c r="A103">
        <v>98</v>
      </c>
      <c r="B103" t="str">
        <f>$A$1&amp;" "&amp;$B$1&amp;" "&amp;$C$1&amp;" "&amp;$A$2&amp;" ("&amp;"'"&amp;Telefoner!A99&amp;"'"&amp;", "&amp;"'"&amp;Telefoner!B99&amp;"'"&amp;", "&amp;Telefoner!C99&amp;", "&amp;"'"&amp;Telefoner!D99&amp;"'"&amp;", "&amp;"'"&amp;Telefoner!E99&amp;"'"&amp;", "&amp;Telefoner!F99&amp;", "&amp;"'"&amp;Telefoner!G99&amp;"'"&amp;", "&amp;"'"&amp;Telefoner!H99&amp;"'"&amp;", "&amp;"'"&amp;Telefoner!I99&amp;"'"&amp;");"</f>
        <v>INSERT INTO product (brand, name, price, color, operatingsystem, storage, short_desc, long_desc, image) VALUES ('Apple', 'iPhone 12 Pro Max', 14990, 'Blue', 'iOS', 256, 'The is the new iPhone 12 Pro Max from Apple.', 'The iPhone 12 Pro Max from Apple, which costs 14990kr, is in the lovely color of Blue. It runs on iOS and has 256GB of storage.', '98.png');</v>
      </c>
    </row>
    <row r="104" spans="1:2" x14ac:dyDescent="0.3">
      <c r="A104">
        <v>99</v>
      </c>
      <c r="B104" t="str">
        <f>$A$1&amp;" "&amp;$B$1&amp;" "&amp;$C$1&amp;" "&amp;$A$2&amp;" ("&amp;"'"&amp;Telefoner!A100&amp;"'"&amp;", "&amp;"'"&amp;Telefoner!B100&amp;"'"&amp;", "&amp;Telefoner!C100&amp;", "&amp;"'"&amp;Telefoner!D100&amp;"'"&amp;", "&amp;"'"&amp;Telefoner!E100&amp;"'"&amp;", "&amp;Telefoner!F100&amp;", "&amp;"'"&amp;Telefoner!G100&amp;"'"&amp;", "&amp;"'"&amp;Telefoner!H100&amp;"'"&amp;", "&amp;"'"&amp;Telefoner!I100&amp;"'"&amp;");"</f>
        <v>INSERT INTO product (brand, name, price, color, operatingsystem, storage, short_desc, long_desc, image) VALUES ('Apple', 'iPhone 12 Pro Max', 17790, 'Blue', 'iOS', 512, 'The is the new iPhone 12 Pro Max from Apple.', 'The iPhone 12 Pro Max from Apple, which costs 17790kr, is in the lovely color of Blue. It runs on iOS and has 512GB of storage.', '99.png');</v>
      </c>
    </row>
    <row r="105" spans="1:2" x14ac:dyDescent="0.3">
      <c r="A105">
        <v>100</v>
      </c>
      <c r="B105" t="str">
        <f>$A$1&amp;" "&amp;$B$1&amp;" "&amp;$C$1&amp;" "&amp;$A$2&amp;" ("&amp;"'"&amp;Telefoner!A101&amp;"'"&amp;", "&amp;"'"&amp;Telefoner!B101&amp;"'"&amp;", "&amp;Telefoner!C101&amp;", "&amp;"'"&amp;Telefoner!D101&amp;"'"&amp;", "&amp;"'"&amp;Telefoner!E101&amp;"'"&amp;", "&amp;Telefoner!F101&amp;", "&amp;"'"&amp;Telefoner!G101&amp;"'"&amp;", "&amp;"'"&amp;Telefoner!H101&amp;"'"&amp;", "&amp;"'"&amp;Telefoner!I101&amp;"'"&amp;");"</f>
        <v>INSERT INTO product (brand, name, price, color, operatingsystem, storage, short_desc, long_desc, image) VALUES ('Apple', 'iPhone 12 Pro Max', 17790, 'Silver', 'iOS', 512, 'The is the new iPhone 12 Pro Max from Apple.', 'The iPhone 12 Pro Max from Apple, which costs 17790kr, is in the lovely color of Silver. It runs on iOS and has 512GB of storage.', '100.png');</v>
      </c>
    </row>
    <row r="106" spans="1:2" x14ac:dyDescent="0.3">
      <c r="A106">
        <v>101</v>
      </c>
      <c r="B106" t="str">
        <f>$A$1&amp;" "&amp;$B$1&amp;" "&amp;$C$1&amp;" "&amp;$A$2&amp;" ("&amp;"'"&amp;Telefoner!A102&amp;"'"&amp;", "&amp;"'"&amp;Telefoner!B102&amp;"'"&amp;", "&amp;Telefoner!C102&amp;", "&amp;"'"&amp;Telefoner!D102&amp;"'"&amp;", "&amp;"'"&amp;Telefoner!E102&amp;"'"&amp;", "&amp;Telefoner!F102&amp;", "&amp;"'"&amp;Telefoner!G102&amp;"'"&amp;", "&amp;"'"&amp;Telefoner!H102&amp;"'"&amp;", "&amp;"'"&amp;Telefoner!I102&amp;"'"&amp;");"</f>
        <v>INSERT INTO product (brand, name, price, color, operatingsystem, storage, short_desc, long_desc, image) VALUES ('Apple', 'iPhone 12 Pro Max', 17790, 'Gray', 'iOS', 512, 'The is the new iPhone 12 Pro Max from Apple.', 'The iPhone 12 Pro Max from Apple, which costs 17790kr, is in the lovely color of Gray. It runs on iOS and has 512GB of storage.', '101.png');</v>
      </c>
    </row>
    <row r="107" spans="1:2" x14ac:dyDescent="0.3">
      <c r="A107">
        <v>102</v>
      </c>
      <c r="B107" t="str">
        <f>$A$1&amp;" "&amp;$B$1&amp;" "&amp;$C$1&amp;" "&amp;$A$2&amp;" ("&amp;"'"&amp;Telefoner!A103&amp;"'"&amp;", "&amp;"'"&amp;Telefoner!B103&amp;"'"&amp;", "&amp;Telefoner!C103&amp;", "&amp;"'"&amp;Telefoner!D103&amp;"'"&amp;", "&amp;"'"&amp;Telefoner!E103&amp;"'"&amp;", "&amp;Telefoner!F103&amp;", "&amp;"'"&amp;Telefoner!G103&amp;"'"&amp;", "&amp;"'"&amp;Telefoner!H103&amp;"'"&amp;", "&amp;"'"&amp;Telefoner!I103&amp;"'"&amp;");"</f>
        <v>INSERT INTO product (brand, name, price, color, operatingsystem, storage, short_desc, long_desc, image) VALUES ('Motorola', 'Moto G9 Power', 1790, 'Green', 'Android', 128, 'The is the new Moto G9 Power from Motorola.', 'The Moto G9 Power from Motorola, which costs 1790kr, is in the lovely color of Green. It runs on Android and has 128GB of storage.', '102.png');</v>
      </c>
    </row>
    <row r="108" spans="1:2" x14ac:dyDescent="0.3">
      <c r="A108">
        <v>103</v>
      </c>
      <c r="B108" t="str">
        <f>$A$1&amp;" "&amp;$B$1&amp;" "&amp;$C$1&amp;" "&amp;$A$2&amp;" ("&amp;"'"&amp;Telefoner!A104&amp;"'"&amp;", "&amp;"'"&amp;Telefoner!B104&amp;"'"&amp;", "&amp;Telefoner!C104&amp;", "&amp;"'"&amp;Telefoner!D104&amp;"'"&amp;", "&amp;"'"&amp;Telefoner!E104&amp;"'"&amp;", "&amp;Telefoner!F104&amp;", "&amp;"'"&amp;Telefoner!G104&amp;"'"&amp;", "&amp;"'"&amp;Telefoner!H104&amp;"'"&amp;", "&amp;"'"&amp;Telefoner!I104&amp;"'"&amp;");"</f>
        <v>INSERT INTO product (brand, name, price, color, operatingsystem, storage, short_desc, long_desc, image) VALUES ('Motorola', 'Moto G9 Power', 1790, 'Purple', 'Android', 128, 'The is the new Moto G9 Power from Motorola.', 'The Moto G9 Power from Motorola, which costs 1790kr, is in the lovely color of Purple. It runs on Android and has 128GB of storage.', '103.png');</v>
      </c>
    </row>
    <row r="109" spans="1:2" x14ac:dyDescent="0.3">
      <c r="A109">
        <v>104</v>
      </c>
      <c r="B109" t="str">
        <f>$A$1&amp;" "&amp;$B$1&amp;" "&amp;$C$1&amp;" "&amp;$A$2&amp;" ("&amp;"'"&amp;Telefoner!A105&amp;"'"&amp;", "&amp;"'"&amp;Telefoner!B105&amp;"'"&amp;", "&amp;Telefoner!C105&amp;", "&amp;"'"&amp;Telefoner!D105&amp;"'"&amp;", "&amp;"'"&amp;Telefoner!E105&amp;"'"&amp;", "&amp;Telefoner!F105&amp;", "&amp;"'"&amp;Telefoner!G105&amp;"'"&amp;", "&amp;"'"&amp;Telefoner!H105&amp;"'"&amp;", "&amp;"'"&amp;Telefoner!I105&amp;"'"&amp;");"</f>
        <v>INSERT INTO product (brand, name, price, color, operatingsystem, storage, short_desc, long_desc, image) VALUES ('OnePlus', 'Nord N100', 1111, 'Gray', 'Android', 64, 'The is the new Nord N100 from OnePlus.', 'The Nord N100 from OnePlus, which costs 1111kr, is in the lovely color of Gray. It runs on Android and has 64GB of storage.', '104.png');</v>
      </c>
    </row>
    <row r="110" spans="1:2" x14ac:dyDescent="0.3">
      <c r="A110">
        <v>105</v>
      </c>
      <c r="B110" t="str">
        <f>$A$1&amp;" "&amp;$B$1&amp;" "&amp;$C$1&amp;" "&amp;$A$2&amp;" ("&amp;"'"&amp;Telefoner!A106&amp;"'"&amp;", "&amp;"'"&amp;Telefoner!B106&amp;"'"&amp;", "&amp;Telefoner!C106&amp;", "&amp;"'"&amp;Telefoner!D106&amp;"'"&amp;", "&amp;"'"&amp;Telefoner!E106&amp;"'"&amp;", "&amp;Telefoner!F106&amp;", "&amp;"'"&amp;Telefoner!G106&amp;"'"&amp;", "&amp;"'"&amp;Telefoner!H106&amp;"'"&amp;", "&amp;"'"&amp;Telefoner!I106&amp;"'"&amp;");"</f>
        <v>INSERT INTO product (brand, name, price, color, operatingsystem, storage, short_desc, long_desc, image) VALUES ('Lenovo', 'Legion Phone Duel', 7990, 'Blue', 'Android', 512, 'The is the new Legion Phone Duel from Lenovo.', 'The Legion Phone Duel from Lenovo, which costs 7990kr, is in the lovely color of Blue. It runs on Android and has 512GB of storage.', '105.png');</v>
      </c>
    </row>
    <row r="111" spans="1:2" x14ac:dyDescent="0.3">
      <c r="A111">
        <v>106</v>
      </c>
      <c r="B111" t="str">
        <f>$A$1&amp;" "&amp;$B$1&amp;" "&amp;$C$1&amp;" "&amp;$A$2&amp;" ("&amp;"'"&amp;Telefoner!A107&amp;"'"&amp;", "&amp;"'"&amp;Telefoner!B107&amp;"'"&amp;", "&amp;Telefoner!C107&amp;", "&amp;"'"&amp;Telefoner!D107&amp;"'"&amp;", "&amp;"'"&amp;Telefoner!E107&amp;"'"&amp;", "&amp;Telefoner!F107&amp;", "&amp;"'"&amp;Telefoner!G107&amp;"'"&amp;", "&amp;"'"&amp;Telefoner!H107&amp;"'"&amp;", "&amp;"'"&amp;Telefoner!I107&amp;"'"&amp;");"</f>
        <v>INSERT INTO product (brand, name, price, color, operatingsystem, storage, short_desc, long_desc, image) VALUES ('Fairphone', '3 Plus', 5490, 'Black', 'Android', 64, 'The is the new 3 Plus from Fairphone.', 'The 3 Plus from Fairphone, which costs 5490kr, is in the lovely color of Black. It runs on Android and has 64GB of storage.', '106.png');</v>
      </c>
    </row>
    <row r="112" spans="1:2" x14ac:dyDescent="0.3">
      <c r="A112">
        <v>107</v>
      </c>
      <c r="B112" t="str">
        <f>$A$1&amp;" "&amp;$B$1&amp;" "&amp;$C$1&amp;" "&amp;$A$2&amp;" ("&amp;"'"&amp;Telefoner!A108&amp;"'"&amp;", "&amp;"'"&amp;Telefoner!B108&amp;"'"&amp;", "&amp;Telefoner!C108&amp;", "&amp;"'"&amp;Telefoner!D108&amp;"'"&amp;", "&amp;"'"&amp;Telefoner!E108&amp;"'"&amp;", "&amp;Telefoner!F108&amp;", "&amp;"'"&amp;Telefoner!G108&amp;"'"&amp;", "&amp;"'"&amp;Telefoner!H108&amp;"'"&amp;", "&amp;"'"&amp;Telefoner!I108&amp;"'"&amp;");"</f>
        <v>INSERT INTO product (brand, name, price, color, operatingsystem, storage, short_desc, long_desc, image) VALUES ('Apple', 'iPhone 11', 7990, 'White', 'iOS', 128, 'The is the new iPhone 11 from Apple.', 'The iPhone 11 from Apple, which costs 7990kr, is in the lovely color of White. It runs on iOS and has 128GB of storage.', '107.png');</v>
      </c>
    </row>
    <row r="113" spans="1:2" x14ac:dyDescent="0.3">
      <c r="A113">
        <v>108</v>
      </c>
      <c r="B113" t="str">
        <f>$A$1&amp;" "&amp;$B$1&amp;" "&amp;$C$1&amp;" "&amp;$A$2&amp;" ("&amp;"'"&amp;Telefoner!A109&amp;"'"&amp;", "&amp;"'"&amp;Telefoner!B109&amp;"'"&amp;", "&amp;Telefoner!C109&amp;", "&amp;"'"&amp;Telefoner!D109&amp;"'"&amp;", "&amp;"'"&amp;Telefoner!E109&amp;"'"&amp;", "&amp;Telefoner!F109&amp;", "&amp;"'"&amp;Telefoner!G109&amp;"'"&amp;", "&amp;"'"&amp;Telefoner!H109&amp;"'"&amp;", "&amp;"'"&amp;Telefoner!I109&amp;"'"&amp;");"</f>
        <v>INSERT INTO product (brand, name, price, color, operatingsystem, storage, short_desc, long_desc, image) VALUES ('Apple', 'iPhone 11', 7990, 'Black', 'iOS', 128, 'The is the new iPhone 11 from Apple.', 'The iPhone 11 from Apple, which costs 7990kr, is in the lovely color of Black. It runs on iOS and has 128GB of storage.', '108.png');</v>
      </c>
    </row>
    <row r="114" spans="1:2" x14ac:dyDescent="0.3">
      <c r="A114">
        <v>109</v>
      </c>
      <c r="B114" t="str">
        <f>$A$1&amp;" "&amp;$B$1&amp;" "&amp;$C$1&amp;" "&amp;$A$2&amp;" ("&amp;"'"&amp;Telefoner!A110&amp;"'"&amp;", "&amp;"'"&amp;Telefoner!B110&amp;"'"&amp;", "&amp;Telefoner!C110&amp;", "&amp;"'"&amp;Telefoner!D110&amp;"'"&amp;", "&amp;"'"&amp;Telefoner!E110&amp;"'"&amp;", "&amp;Telefoner!F110&amp;", "&amp;"'"&amp;Telefoner!G110&amp;"'"&amp;", "&amp;"'"&amp;Telefoner!H110&amp;"'"&amp;", "&amp;"'"&amp;Telefoner!I110&amp;"'"&amp;");"</f>
        <v>INSERT INTO product (brand, name, price, color, operatingsystem, storage, short_desc, long_desc, image) VALUES ('Apple', 'iPhone 11', 7490, 'Black', 'iOS', 64, 'The is the new iPhone 11 from Apple.', 'The iPhone 11 from Apple, which costs 7490kr, is in the lovely color of Black. It runs on iOS and has 64GB of storage.', '109.png');</v>
      </c>
    </row>
    <row r="115" spans="1:2" x14ac:dyDescent="0.3">
      <c r="A115">
        <v>110</v>
      </c>
      <c r="B115" t="str">
        <f>$A$1&amp;" "&amp;$B$1&amp;" "&amp;$C$1&amp;" "&amp;$A$2&amp;" ("&amp;"'"&amp;Telefoner!A111&amp;"'"&amp;", "&amp;"'"&amp;Telefoner!B111&amp;"'"&amp;", "&amp;Telefoner!C111&amp;", "&amp;"'"&amp;Telefoner!D111&amp;"'"&amp;", "&amp;"'"&amp;Telefoner!E111&amp;"'"&amp;", "&amp;Telefoner!F111&amp;", "&amp;"'"&amp;Telefoner!G111&amp;"'"&amp;", "&amp;"'"&amp;Telefoner!H111&amp;"'"&amp;", "&amp;"'"&amp;Telefoner!I111&amp;"'"&amp;");"</f>
        <v>INSERT INTO product (brand, name, price, color, operatingsystem, storage, short_desc, long_desc, image) VALUES ('Apple', 'iPhone 11', 7490, 'White', 'iOS', 64, 'The is the new iPhone 11 from Apple.', 'The iPhone 11 from Apple, which costs 7490kr, is in the lovely color of White. It runs on iOS and has 64GB of storage.', '110.png');</v>
      </c>
    </row>
    <row r="116" spans="1:2" x14ac:dyDescent="0.3">
      <c r="A116">
        <v>111</v>
      </c>
      <c r="B116" t="str">
        <f>$A$1&amp;" "&amp;$B$1&amp;" "&amp;$C$1&amp;" "&amp;$A$2&amp;" ("&amp;"'"&amp;Telefoner!A112&amp;"'"&amp;", "&amp;"'"&amp;Telefoner!B112&amp;"'"&amp;", "&amp;Telefoner!C112&amp;", "&amp;"'"&amp;Telefoner!D112&amp;"'"&amp;", "&amp;"'"&amp;Telefoner!E112&amp;"'"&amp;", "&amp;Telefoner!F112&amp;", "&amp;"'"&amp;Telefoner!G112&amp;"'"&amp;", "&amp;"'"&amp;Telefoner!H112&amp;"'"&amp;", "&amp;"'"&amp;Telefoner!I112&amp;"'"&amp;");"</f>
        <v>INSERT INTO product (brand, name, price, color, operatingsystem, storage, short_desc, long_desc, image) VALUES ('Samsung', 'Galaxy A42 5G', 2890, 'Gray', 'Android', 128, 'The is the new Galaxy A42 5G from Samsung.', 'The Galaxy A42 5G from Samsung, which costs 2890kr, is in the lovely color of Gray. It runs on Android and has 128GB of storage.', '111.png');</v>
      </c>
    </row>
    <row r="117" spans="1:2" x14ac:dyDescent="0.3">
      <c r="A117">
        <v>112</v>
      </c>
      <c r="B117" t="str">
        <f>$A$1&amp;" "&amp;$B$1&amp;" "&amp;$C$1&amp;" "&amp;$A$2&amp;" ("&amp;"'"&amp;Telefoner!A113&amp;"'"&amp;", "&amp;"'"&amp;Telefoner!B113&amp;"'"&amp;", "&amp;Telefoner!C113&amp;", "&amp;"'"&amp;Telefoner!D113&amp;"'"&amp;", "&amp;"'"&amp;Telefoner!E113&amp;"'"&amp;", "&amp;Telefoner!F113&amp;", "&amp;"'"&amp;Telefoner!G113&amp;"'"&amp;", "&amp;"'"&amp;Telefoner!H113&amp;"'"&amp;", "&amp;"'"&amp;Telefoner!I113&amp;"'"&amp;");"</f>
        <v>INSERT INTO product (brand, name, price, color, operatingsystem, storage, short_desc, long_desc, image) VALUES ('Apple', 'iPhone SE', 4990, 'Black', 'iOS', 64, 'The is the new iPhone SE from Apple.', 'The iPhone SE from Apple, which costs 4990kr, is in the lovely color of Black. It runs on iOS and has 64GB of storage.', '112.png');</v>
      </c>
    </row>
    <row r="118" spans="1:2" x14ac:dyDescent="0.3">
      <c r="A118">
        <v>113</v>
      </c>
      <c r="B118" t="str">
        <f>$A$1&amp;" "&amp;$B$1&amp;" "&amp;$C$1&amp;" "&amp;$A$2&amp;" ("&amp;"'"&amp;Telefoner!A114&amp;"'"&amp;", "&amp;"'"&amp;Telefoner!B114&amp;"'"&amp;", "&amp;Telefoner!C114&amp;", "&amp;"'"&amp;Telefoner!D114&amp;"'"&amp;", "&amp;"'"&amp;Telefoner!E114&amp;"'"&amp;", "&amp;Telefoner!F114&amp;", "&amp;"'"&amp;Telefoner!G114&amp;"'"&amp;", "&amp;"'"&amp;Telefoner!H114&amp;"'"&amp;", "&amp;"'"&amp;Telefoner!I114&amp;"'"&amp;");"</f>
        <v>INSERT INTO product (brand, name, price, color, operatingsystem, storage, short_desc, long_desc, image) VALUES ('Apple', 'iPhone SE', 5490, 'White', 'iOS', 128, 'The is the new iPhone SE from Apple.', 'The iPhone SE from Apple, which costs 5490kr, is in the lovely color of White. It runs on iOS and has 128GB of storage.', '113.png');</v>
      </c>
    </row>
    <row r="119" spans="1:2" x14ac:dyDescent="0.3">
      <c r="A119">
        <v>114</v>
      </c>
      <c r="B119" t="str">
        <f>$A$1&amp;" "&amp;$B$1&amp;" "&amp;$C$1&amp;" "&amp;$A$2&amp;" ("&amp;"'"&amp;Telefoner!A115&amp;"'"&amp;", "&amp;"'"&amp;Telefoner!B115&amp;"'"&amp;", "&amp;Telefoner!C115&amp;", "&amp;"'"&amp;Telefoner!D115&amp;"'"&amp;", "&amp;"'"&amp;Telefoner!E115&amp;"'"&amp;", "&amp;Telefoner!F115&amp;", "&amp;"'"&amp;Telefoner!G115&amp;"'"&amp;", "&amp;"'"&amp;Telefoner!H115&amp;"'"&amp;", "&amp;"'"&amp;Telefoner!I115&amp;"'"&amp;");"</f>
        <v>INSERT INTO product (brand, name, price, color, operatingsystem, storage, short_desc, long_desc, image) VALUES ('Apple', 'iPhone SE', 5490, 'Red', 'iOS', 128, 'The is the new iPhone SE from Apple.', 'The iPhone SE from Apple, which costs 5490kr, is in the lovely color of Red. It runs on iOS and has 128GB of storage.', '114.png');</v>
      </c>
    </row>
    <row r="120" spans="1:2" x14ac:dyDescent="0.3">
      <c r="A120">
        <v>115</v>
      </c>
      <c r="B120" t="str">
        <f>$A$1&amp;" "&amp;$B$1&amp;" "&amp;$C$1&amp;" "&amp;$A$2&amp;" ("&amp;"'"&amp;Telefoner!A116&amp;"'"&amp;", "&amp;"'"&amp;Telefoner!B116&amp;"'"&amp;", "&amp;Telefoner!C116&amp;", "&amp;"'"&amp;Telefoner!D116&amp;"'"&amp;", "&amp;"'"&amp;Telefoner!E116&amp;"'"&amp;", "&amp;Telefoner!F116&amp;", "&amp;"'"&amp;Telefoner!G116&amp;"'"&amp;", "&amp;"'"&amp;Telefoner!H116&amp;"'"&amp;", "&amp;"'"&amp;Telefoner!I116&amp;"'"&amp;");"</f>
        <v>INSERT INTO product (brand, name, price, color, operatingsystem, storage, short_desc, long_desc, image) VALUES ('Apple', 'iPhone SE', 5490, 'Black', 'iOS', 128, 'The is the new iPhone SE from Apple.', 'The iPhone SE from Apple, which costs 5490kr, is in the lovely color of Black. It runs on iOS and has 128GB of storage.', '115.png');</v>
      </c>
    </row>
    <row r="121" spans="1:2" x14ac:dyDescent="0.3">
      <c r="A121">
        <v>116</v>
      </c>
      <c r="B121" t="str">
        <f>$A$1&amp;" "&amp;$B$1&amp;" "&amp;$C$1&amp;" "&amp;$A$2&amp;" ("&amp;"'"&amp;Telefoner!A117&amp;"'"&amp;", "&amp;"'"&amp;Telefoner!B117&amp;"'"&amp;", "&amp;Telefoner!C117&amp;", "&amp;"'"&amp;Telefoner!D117&amp;"'"&amp;", "&amp;"'"&amp;Telefoner!E117&amp;"'"&amp;", "&amp;Telefoner!F117&amp;", "&amp;"'"&amp;Telefoner!G117&amp;"'"&amp;", "&amp;"'"&amp;Telefoner!H117&amp;"'"&amp;", "&amp;"'"&amp;Telefoner!I117&amp;"'"&amp;");"</f>
        <v>INSERT INTO product (brand, name, price, color, operatingsystem, storage, short_desc, long_desc, image) VALUES ('Apple', 'iPhone SE', 6990, 'Red', 'iOS', 256, 'The is the new iPhone SE from Apple.', 'The iPhone SE from Apple, which costs 6990kr, is in the lovely color of Red. It runs on iOS and has 256GB of storage.', '116.png');</v>
      </c>
    </row>
    <row r="122" spans="1:2" x14ac:dyDescent="0.3">
      <c r="A122">
        <v>117</v>
      </c>
      <c r="B122" t="str">
        <f>$A$1&amp;" "&amp;$B$1&amp;" "&amp;$C$1&amp;" "&amp;$A$2&amp;" ("&amp;"'"&amp;Telefoner!A118&amp;"'"&amp;", "&amp;"'"&amp;Telefoner!B118&amp;"'"&amp;", "&amp;Telefoner!C118&amp;", "&amp;"'"&amp;Telefoner!D118&amp;"'"&amp;", "&amp;"'"&amp;Telefoner!E118&amp;"'"&amp;", "&amp;Telefoner!F118&amp;", "&amp;"'"&amp;Telefoner!G118&amp;"'"&amp;", "&amp;"'"&amp;Telefoner!H118&amp;"'"&amp;", "&amp;"'"&amp;Telefoner!I118&amp;"'"&amp;");"</f>
        <v>INSERT INTO product (brand, name, price, color, operatingsystem, storage, short_desc, long_desc, image) VALUES ('Apple', 'iPhone SE', 6990, 'White', 'iOS', 256, 'The is the new iPhone SE from Apple.', 'The iPhone SE from Apple, which costs 6990kr, is in the lovely color of White. It runs on iOS and has 256GB of storage.', '117.png');</v>
      </c>
    </row>
    <row r="123" spans="1:2" x14ac:dyDescent="0.3">
      <c r="A123">
        <v>118</v>
      </c>
      <c r="B123" t="str">
        <f>$A$1&amp;" "&amp;$B$1&amp;" "&amp;$C$1&amp;" "&amp;$A$2&amp;" ("&amp;"'"&amp;Telefoner!A119&amp;"'"&amp;", "&amp;"'"&amp;Telefoner!B119&amp;"'"&amp;", "&amp;Telefoner!C119&amp;", "&amp;"'"&amp;Telefoner!D119&amp;"'"&amp;", "&amp;"'"&amp;Telefoner!E119&amp;"'"&amp;", "&amp;Telefoner!F119&amp;", "&amp;"'"&amp;Telefoner!G119&amp;"'"&amp;", "&amp;"'"&amp;Telefoner!H119&amp;"'"&amp;", "&amp;"'"&amp;Telefoner!I119&amp;"'"&amp;");"</f>
        <v>INSERT INTO product (brand, name, price, color, operatingsystem, storage, short_desc, long_desc, image) VALUES ('Samsung', 'Galaxy A42 5G', 2890, 'Black', 'Android', 128, 'The is the new Galaxy A42 5G from Samsung.', 'The Galaxy A42 5G from Samsung, which costs 2890kr, is in the lovely color of Black. It runs on Android and has 128GB of storage.', '118.png');</v>
      </c>
    </row>
    <row r="124" spans="1:2" x14ac:dyDescent="0.3">
      <c r="A124">
        <v>119</v>
      </c>
      <c r="B124" t="str">
        <f>$A$1&amp;" "&amp;$B$1&amp;" "&amp;$C$1&amp;" "&amp;$A$2&amp;" ("&amp;"'"&amp;Telefoner!A120&amp;"'"&amp;", "&amp;"'"&amp;Telefoner!B120&amp;"'"&amp;", "&amp;Telefoner!C120&amp;", "&amp;"'"&amp;Telefoner!D120&amp;"'"&amp;", "&amp;"'"&amp;Telefoner!E120&amp;"'"&amp;", "&amp;Telefoner!F120&amp;", "&amp;"'"&amp;Telefoner!G120&amp;"'"&amp;", "&amp;"'"&amp;Telefoner!H120&amp;"'"&amp;", "&amp;"'"&amp;Telefoner!I120&amp;"'"&amp;");"</f>
        <v>INSERT INTO product (brand, name, price, color, operatingsystem, storage, short_desc, long_desc, image) VALUES ('Samsung', 'Galaxy A42 5G', 2890, 'White', 'Android', 128, 'The is the new Galaxy A42 5G from Samsung.', 'The Galaxy A42 5G from Samsung, which costs 2890kr, is in the lovely color of White. It runs on Android and has 128GB of storage.', '119.png');</v>
      </c>
    </row>
    <row r="125" spans="1:2" x14ac:dyDescent="0.3">
      <c r="A125">
        <v>120</v>
      </c>
      <c r="B125" t="str">
        <f>$A$1&amp;" "&amp;$B$1&amp;" "&amp;$C$1&amp;" "&amp;$A$2&amp;" ("&amp;"'"&amp;Telefoner!A121&amp;"'"&amp;", "&amp;"'"&amp;Telefoner!B121&amp;"'"&amp;", "&amp;Telefoner!C121&amp;", "&amp;"'"&amp;Telefoner!D121&amp;"'"&amp;", "&amp;"'"&amp;Telefoner!E121&amp;"'"&amp;", "&amp;Telefoner!F121&amp;", "&amp;"'"&amp;Telefoner!G121&amp;"'"&amp;", "&amp;"'"&amp;Telefoner!H121&amp;"'"&amp;", "&amp;"'"&amp;Telefoner!I121&amp;"'"&amp;");"</f>
        <v>INSERT INTO product (brand, name, price, color, operatingsystem, storage, short_desc, long_desc, image) VALUES ('Apple', 'iPhone SE', 4990, 'Red', 'iOS', 64, 'The is the new iPhone SE from Apple.', 'The iPhone SE from Apple, which costs 4990kr, is in the lovely color of Red. It runs on iOS and has 64GB of storage.', '120.png');</v>
      </c>
    </row>
    <row r="126" spans="1:2" x14ac:dyDescent="0.3">
      <c r="A126">
        <v>121</v>
      </c>
      <c r="B126" t="str">
        <f>$A$1&amp;" "&amp;$B$1&amp;" "&amp;$C$1&amp;" "&amp;$A$2&amp;" ("&amp;"'"&amp;Telefoner!A122&amp;"'"&amp;", "&amp;"'"&amp;Telefoner!B122&amp;"'"&amp;", "&amp;Telefoner!C122&amp;", "&amp;"'"&amp;Telefoner!D122&amp;"'"&amp;", "&amp;"'"&amp;Telefoner!E122&amp;"'"&amp;", "&amp;Telefoner!F122&amp;", "&amp;"'"&amp;Telefoner!G122&amp;"'"&amp;", "&amp;"'"&amp;Telefoner!H122&amp;"'"&amp;", "&amp;"'"&amp;Telefoner!I122&amp;"'"&amp;");"</f>
        <v>INSERT INTO product (brand, name, price, color, operatingsystem, storage, short_desc, long_desc, image) VALUES ('Apple', 'iPhone SE', 4990, 'White', 'iOS', 64, 'The is the new iPhone SE from Apple.', 'The iPhone SE from Apple, which costs 4990kr, is in the lovely color of White. It runs on iOS and has 64GB of storage.', '121.png');</v>
      </c>
    </row>
    <row r="127" spans="1:2" x14ac:dyDescent="0.3">
      <c r="A127">
        <v>122</v>
      </c>
      <c r="B127" t="str">
        <f>$A$1&amp;" "&amp;$B$1&amp;" "&amp;$C$1&amp;" "&amp;$A$2&amp;" ("&amp;"'"&amp;Telefoner!A123&amp;"'"&amp;", "&amp;"'"&amp;Telefoner!B123&amp;"'"&amp;", "&amp;Telefoner!C123&amp;", "&amp;"'"&amp;Telefoner!D123&amp;"'"&amp;", "&amp;"'"&amp;Telefoner!E123&amp;"'"&amp;", "&amp;Telefoner!F123&amp;", "&amp;"'"&amp;Telefoner!G123&amp;"'"&amp;", "&amp;"'"&amp;Telefoner!H123&amp;"'"&amp;", "&amp;"'"&amp;Telefoner!I123&amp;"'"&amp;");"</f>
        <v>INSERT INTO product (brand, name, price, color, operatingsystem, storage, short_desc, long_desc, image) VALUES ('Apple', 'iPhone SE', 6990, 'Black', 'iOS', 256, 'The is the new iPhone SE from Apple.', 'The iPhone SE from Apple, which costs 6990kr, is in the lovely color of Black. It runs on iOS and has 256GB of storage.', '122.png');</v>
      </c>
    </row>
    <row r="128" spans="1:2" x14ac:dyDescent="0.3">
      <c r="A128">
        <v>123</v>
      </c>
      <c r="B128" t="str">
        <f>$A$1&amp;" "&amp;$B$1&amp;" "&amp;$C$1&amp;" "&amp;$A$2&amp;" ("&amp;"'"&amp;Telefoner!A124&amp;"'"&amp;", "&amp;"'"&amp;Telefoner!B124&amp;"'"&amp;", "&amp;Telefoner!C124&amp;", "&amp;"'"&amp;Telefoner!D124&amp;"'"&amp;", "&amp;"'"&amp;Telefoner!E124&amp;"'"&amp;", "&amp;Telefoner!F124&amp;", "&amp;"'"&amp;Telefoner!G124&amp;"'"&amp;", "&amp;"'"&amp;Telefoner!H124&amp;"'"&amp;", "&amp;"'"&amp;Telefoner!I124&amp;"'"&amp;");"</f>
        <v>INSERT INTO product (brand, name, price, color, operatingsystem, storage, short_desc, long_desc, image) VALUES ('Apple', 'iPhone XR', 5990, 'Black', 'iOS', 64, 'The is the new iPhone XR from Apple.', 'The iPhone XR from Apple, which costs 5990kr, is in the lovely color of Black. It runs on iOS and has 64GB of storage.', '123.png');</v>
      </c>
    </row>
    <row r="129" spans="1:2" x14ac:dyDescent="0.3">
      <c r="A129">
        <v>124</v>
      </c>
      <c r="B129" t="str">
        <f>$A$1&amp;" "&amp;$B$1&amp;" "&amp;$C$1&amp;" "&amp;$A$2&amp;" ("&amp;"'"&amp;Telefoner!A125&amp;"'"&amp;", "&amp;"'"&amp;Telefoner!B125&amp;"'"&amp;", "&amp;Telefoner!C125&amp;", "&amp;"'"&amp;Telefoner!D125&amp;"'"&amp;", "&amp;"'"&amp;Telefoner!E125&amp;"'"&amp;", "&amp;Telefoner!F125&amp;", "&amp;"'"&amp;Telefoner!G125&amp;"'"&amp;", "&amp;"'"&amp;Telefoner!H125&amp;"'"&amp;", "&amp;"'"&amp;Telefoner!I125&amp;"'"&amp;");"</f>
        <v>INSERT INTO product (brand, name, price, color, operatingsystem, storage, short_desc, long_desc, image) VALUES ('Apple', 'iPhone XR', 5990, 'White', 'iOS', 64, 'The is the new iPhone XR from Apple.', 'The iPhone XR from Apple, which costs 5990kr, is in the lovely color of White. It runs on iOS and has 64GB of storage.', '124.png');</v>
      </c>
    </row>
    <row r="130" spans="1:2" x14ac:dyDescent="0.3">
      <c r="A130">
        <v>125</v>
      </c>
      <c r="B130" t="str">
        <f>$A$1&amp;" "&amp;$B$1&amp;" "&amp;$C$1&amp;" "&amp;$A$2&amp;" ("&amp;"'"&amp;Telefoner!A126&amp;"'"&amp;", "&amp;"'"&amp;Telefoner!B126&amp;"'"&amp;", "&amp;Telefoner!C126&amp;", "&amp;"'"&amp;Telefoner!D126&amp;"'"&amp;", "&amp;"'"&amp;Telefoner!E126&amp;"'"&amp;", "&amp;Telefoner!F126&amp;", "&amp;"'"&amp;Telefoner!G126&amp;"'"&amp;", "&amp;"'"&amp;Telefoner!H126&amp;"'"&amp;", "&amp;"'"&amp;Telefoner!I126&amp;"'"&amp;");"</f>
        <v>INSERT INTO product (brand, name, price, color, operatingsystem, storage, short_desc, long_desc, image) VALUES ('Apple', 'iPhone 12', 8790, 'Green', 'iOS', 64, 'The is the new iPhone 12 from Apple.', 'The iPhone 12 from Apple, which costs 8790kr, is in the lovely color of Green. It runs on iOS and has 64GB of storage.', '125.png');</v>
      </c>
    </row>
    <row r="131" spans="1:2" x14ac:dyDescent="0.3">
      <c r="A131">
        <v>126</v>
      </c>
      <c r="B131" t="str">
        <f>$A$1&amp;" "&amp;$B$1&amp;" "&amp;$C$1&amp;" "&amp;$A$2&amp;" ("&amp;"'"&amp;Telefoner!A127&amp;"'"&amp;", "&amp;"'"&amp;Telefoner!B127&amp;"'"&amp;", "&amp;Telefoner!C127&amp;", "&amp;"'"&amp;Telefoner!D127&amp;"'"&amp;", "&amp;"'"&amp;Telefoner!E127&amp;"'"&amp;", "&amp;Telefoner!F127&amp;", "&amp;"'"&amp;Telefoner!G127&amp;"'"&amp;", "&amp;"'"&amp;Telefoner!H127&amp;"'"&amp;", "&amp;"'"&amp;Telefoner!I127&amp;"'"&amp;");"</f>
        <v>INSERT INTO product (brand, name, price, color, operatingsystem, storage, short_desc, long_desc, image) VALUES ('Apple', 'iPhone 12', 8790, 'Blue', 'iOS', 64, 'The is the new iPhone 12 from Apple.', 'The iPhone 12 from Apple, which costs 8790kr, is in the lovely color of Blue. It runs on iOS and has 64GB of storage.', '126.png');</v>
      </c>
    </row>
    <row r="132" spans="1:2" x14ac:dyDescent="0.3">
      <c r="A132">
        <v>127</v>
      </c>
      <c r="B132" t="str">
        <f>$A$1&amp;" "&amp;$B$1&amp;" "&amp;$C$1&amp;" "&amp;$A$2&amp;" ("&amp;"'"&amp;Telefoner!A128&amp;"'"&amp;", "&amp;"'"&amp;Telefoner!B128&amp;"'"&amp;", "&amp;Telefoner!C128&amp;", "&amp;"'"&amp;Telefoner!D128&amp;"'"&amp;", "&amp;"'"&amp;Telefoner!E128&amp;"'"&amp;", "&amp;Telefoner!F128&amp;", "&amp;"'"&amp;Telefoner!G128&amp;"'"&amp;", "&amp;"'"&amp;Telefoner!H128&amp;"'"&amp;", "&amp;"'"&amp;Telefoner!I128&amp;"'"&amp;");"</f>
        <v>INSERT INTO product (brand, name, price, color, operatingsystem, storage, short_desc, long_desc, image) VALUES ('Apple', 'iPhone 12', 9590, 'Red', 'iOS', 128, 'The is the new iPhone 12 from Apple.', 'The iPhone 12 from Apple, which costs 9590kr, is in the lovely color of Red. It runs on iOS and has 128GB of storage.', '127.png');</v>
      </c>
    </row>
    <row r="133" spans="1:2" x14ac:dyDescent="0.3">
      <c r="A133">
        <v>128</v>
      </c>
      <c r="B133" t="str">
        <f>$A$1&amp;" "&amp;$B$1&amp;" "&amp;$C$1&amp;" "&amp;$A$2&amp;" ("&amp;"'"&amp;Telefoner!A129&amp;"'"&amp;", "&amp;"'"&amp;Telefoner!B129&amp;"'"&amp;", "&amp;Telefoner!C129&amp;", "&amp;"'"&amp;Telefoner!D129&amp;"'"&amp;", "&amp;"'"&amp;Telefoner!E129&amp;"'"&amp;", "&amp;Telefoner!F129&amp;", "&amp;"'"&amp;Telefoner!G129&amp;"'"&amp;", "&amp;"'"&amp;Telefoner!H129&amp;"'"&amp;", "&amp;"'"&amp;Telefoner!I129&amp;"'"&amp;");"</f>
        <v>INSERT INTO product (brand, name, price, color, operatingsystem, storage, short_desc, long_desc, image) VALUES ('Apple', 'iPhone 12', 9590, 'Blue', 'iOS', 128, 'The is the new iPhone 12 from Apple.', 'The iPhone 12 from Apple, which costs 9590kr, is in the lovely color of Blue. It runs on iOS and has 128GB of storage.', '128.png');</v>
      </c>
    </row>
    <row r="134" spans="1:2" x14ac:dyDescent="0.3">
      <c r="A134">
        <v>129</v>
      </c>
      <c r="B134" t="str">
        <f>$A$1&amp;" "&amp;$B$1&amp;" "&amp;$C$1&amp;" "&amp;$A$2&amp;" ("&amp;"'"&amp;Telefoner!A130&amp;"'"&amp;", "&amp;"'"&amp;Telefoner!B130&amp;"'"&amp;", "&amp;Telefoner!C130&amp;", "&amp;"'"&amp;Telefoner!D130&amp;"'"&amp;", "&amp;"'"&amp;Telefoner!E130&amp;"'"&amp;", "&amp;Telefoner!F130&amp;", "&amp;"'"&amp;Telefoner!G130&amp;"'"&amp;", "&amp;"'"&amp;Telefoner!H130&amp;"'"&amp;", "&amp;"'"&amp;Telefoner!I130&amp;"'"&amp;");"</f>
        <v>INSERT INTO product (brand, name, price, color, operatingsystem, storage, short_desc, long_desc, image) VALUES ('Apple', 'iPhone 12', 9590, 'Green', 'iOS', 128, 'The is the new iPhone 12 from Apple.', 'The iPhone 12 from Apple, which costs 9590kr, is in the lovely color of Green. It runs on iOS and has 128GB of storage.', '129.png');</v>
      </c>
    </row>
    <row r="135" spans="1:2" x14ac:dyDescent="0.3">
      <c r="A135">
        <v>130</v>
      </c>
      <c r="B135" t="str">
        <f>$A$1&amp;" "&amp;$B$1&amp;" "&amp;$C$1&amp;" "&amp;$A$2&amp;" ("&amp;"'"&amp;Telefoner!A131&amp;"'"&amp;", "&amp;"'"&amp;Telefoner!B131&amp;"'"&amp;", "&amp;Telefoner!C131&amp;", "&amp;"'"&amp;Telefoner!D131&amp;"'"&amp;", "&amp;"'"&amp;Telefoner!E131&amp;"'"&amp;", "&amp;Telefoner!F131&amp;", "&amp;"'"&amp;Telefoner!G131&amp;"'"&amp;", "&amp;"'"&amp;Telefoner!H131&amp;"'"&amp;", "&amp;"'"&amp;Telefoner!I131&amp;"'"&amp;");"</f>
        <v>INSERT INTO product (brand, name, price, color, operatingsystem, storage, short_desc, long_desc, image) VALUES ('Apple', 'iPhone 12', 10890, 'White', 'iOS', 256, 'The is the new iPhone 12 from Apple.', 'The iPhone 12 from Apple, which costs 10890kr, is in the lovely color of White. It runs on iOS and has 256GB of storage.', '130.png');</v>
      </c>
    </row>
    <row r="136" spans="1:2" x14ac:dyDescent="0.3">
      <c r="A136">
        <v>131</v>
      </c>
      <c r="B136" t="str">
        <f>$A$1&amp;" "&amp;$B$1&amp;" "&amp;$C$1&amp;" "&amp;$A$2&amp;" ("&amp;"'"&amp;Telefoner!A132&amp;"'"&amp;", "&amp;"'"&amp;Telefoner!B132&amp;"'"&amp;", "&amp;Telefoner!C132&amp;", "&amp;"'"&amp;Telefoner!D132&amp;"'"&amp;", "&amp;"'"&amp;Telefoner!E132&amp;"'"&amp;", "&amp;Telefoner!F132&amp;", "&amp;"'"&amp;Telefoner!G132&amp;"'"&amp;", "&amp;"'"&amp;Telefoner!H132&amp;"'"&amp;", "&amp;"'"&amp;Telefoner!I132&amp;"'"&amp;");"</f>
        <v>INSERT INTO product (brand, name, price, color, operatingsystem, storage, short_desc, long_desc, image) VALUES ('Apple', 'iPhone 12', 10890, 'Blue', 'iOS', 256, 'The is the new iPhone 12 from Apple.', 'The iPhone 12 from Apple, which costs 10890kr, is in the lovely color of Blue. It runs on iOS and has 256GB of storage.', '131.png');</v>
      </c>
    </row>
    <row r="137" spans="1:2" x14ac:dyDescent="0.3">
      <c r="A137">
        <v>132</v>
      </c>
      <c r="B137" t="str">
        <f>$A$1&amp;" "&amp;$B$1&amp;" "&amp;$C$1&amp;" "&amp;$A$2&amp;" ("&amp;"'"&amp;Telefoner!A133&amp;"'"&amp;", "&amp;"'"&amp;Telefoner!B133&amp;"'"&amp;", "&amp;Telefoner!C133&amp;", "&amp;"'"&amp;Telefoner!D133&amp;"'"&amp;", "&amp;"'"&amp;Telefoner!E133&amp;"'"&amp;", "&amp;Telefoner!F133&amp;", "&amp;"'"&amp;Telefoner!G133&amp;"'"&amp;", "&amp;"'"&amp;Telefoner!H133&amp;"'"&amp;", "&amp;"'"&amp;Telefoner!I133&amp;"'"&amp;");"</f>
        <v>INSERT INTO product (brand, name, price, color, operatingsystem, storage, short_desc, long_desc, image) VALUES ('Apple', 'iPhone 12', 10890, 'Black', 'iOS', 256, 'The is the new iPhone 12 from Apple.', 'The iPhone 12 from Apple, which costs 10890kr, is in the lovely color of Black. It runs on iOS and has 256GB of storage.', '132.png');</v>
      </c>
    </row>
    <row r="138" spans="1:2" x14ac:dyDescent="0.3">
      <c r="A138">
        <v>133</v>
      </c>
      <c r="B138" t="str">
        <f>$A$1&amp;" "&amp;$B$1&amp;" "&amp;$C$1&amp;" "&amp;$A$2&amp;" ("&amp;"'"&amp;Telefoner!A134&amp;"'"&amp;", "&amp;"'"&amp;Telefoner!B134&amp;"'"&amp;", "&amp;Telefoner!C134&amp;", "&amp;"'"&amp;Telefoner!D134&amp;"'"&amp;", "&amp;"'"&amp;Telefoner!E134&amp;"'"&amp;", "&amp;Telefoner!F134&amp;", "&amp;"'"&amp;Telefoner!G134&amp;"'"&amp;", "&amp;"'"&amp;Telefoner!H134&amp;"'"&amp;", "&amp;"'"&amp;Telefoner!I134&amp;"'"&amp;");"</f>
        <v>INSERT INTO product (brand, name, price, color, operatingsystem, storage, short_desc, long_desc, image) VALUES ('Apple', 'iPhone 12', 10890, 'Green', 'iOS', 256, 'The is the new iPhone 12 from Apple.', 'The iPhone 12 from Apple, which costs 10890kr, is in the lovely color of Green. It runs on iOS and has 256GB of storage.', '133.png');</v>
      </c>
    </row>
    <row r="139" spans="1:2" x14ac:dyDescent="0.3">
      <c r="A139">
        <v>134</v>
      </c>
      <c r="B139" t="str">
        <f>$A$1&amp;" "&amp;$B$1&amp;" "&amp;$C$1&amp;" "&amp;$A$2&amp;" ("&amp;"'"&amp;Telefoner!A135&amp;"'"&amp;", "&amp;"'"&amp;Telefoner!B135&amp;"'"&amp;", "&amp;Telefoner!C135&amp;", "&amp;"'"&amp;Telefoner!D135&amp;"'"&amp;", "&amp;"'"&amp;Telefoner!E135&amp;"'"&amp;", "&amp;Telefoner!F135&amp;", "&amp;"'"&amp;Telefoner!G135&amp;"'"&amp;", "&amp;"'"&amp;Telefoner!H135&amp;"'"&amp;", "&amp;"'"&amp;Telefoner!I135&amp;"'"&amp;");"</f>
        <v>INSERT INTO product (brand, name, price, color, operatingsystem, storage, short_desc, long_desc, image) VALUES ('Apple', 'iPhone 12 Pro', 12990, 'Gray', 'iOS', 128, 'The is the new iPhone 12 Pro from Apple.', 'The iPhone 12 Pro from Apple, which costs 12990kr, is in the lovely color of Gray. It runs on iOS and has 128GB of storage.', '134.png');</v>
      </c>
    </row>
    <row r="140" spans="1:2" x14ac:dyDescent="0.3">
      <c r="A140">
        <v>135</v>
      </c>
      <c r="B140" t="str">
        <f>$A$1&amp;" "&amp;$B$1&amp;" "&amp;$C$1&amp;" "&amp;$A$2&amp;" ("&amp;"'"&amp;Telefoner!A136&amp;"'"&amp;", "&amp;"'"&amp;Telefoner!B136&amp;"'"&amp;", "&amp;Telefoner!C136&amp;", "&amp;"'"&amp;Telefoner!D136&amp;"'"&amp;", "&amp;"'"&amp;Telefoner!E136&amp;"'"&amp;", "&amp;Telefoner!F136&amp;", "&amp;"'"&amp;Telefoner!G136&amp;"'"&amp;", "&amp;"'"&amp;Telefoner!H136&amp;"'"&amp;", "&amp;"'"&amp;Telefoner!I136&amp;"'"&amp;");"</f>
        <v>INSERT INTO product (brand, name, price, color, operatingsystem, storage, short_desc, long_desc, image) VALUES ('Apple', 'iPhone 12 Pro', 12990, 'Blue', 'iOS', 128, 'The is the new iPhone 12 Pro from Apple.', 'The iPhone 12 Pro from Apple, which costs 12990kr, is in the lovely color of Blue. It runs on iOS and has 128GB of storage.', '135.png');</v>
      </c>
    </row>
    <row r="141" spans="1:2" x14ac:dyDescent="0.3">
      <c r="A141">
        <v>136</v>
      </c>
      <c r="B141" t="str">
        <f>$A$1&amp;" "&amp;$B$1&amp;" "&amp;$C$1&amp;" "&amp;$A$2&amp;" ("&amp;"'"&amp;Telefoner!A137&amp;"'"&amp;", "&amp;"'"&amp;Telefoner!B137&amp;"'"&amp;", "&amp;Telefoner!C137&amp;", "&amp;"'"&amp;Telefoner!D137&amp;"'"&amp;", "&amp;"'"&amp;Telefoner!E137&amp;"'"&amp;", "&amp;Telefoner!F137&amp;", "&amp;"'"&amp;Telefoner!G137&amp;"'"&amp;", "&amp;"'"&amp;Telefoner!H137&amp;"'"&amp;", "&amp;"'"&amp;Telefoner!I137&amp;"'"&amp;");"</f>
        <v>INSERT INTO product (brand, name, price, color, operatingsystem, storage, short_desc, long_desc, image) VALUES ('Apple', 'iPhone 12 Pro', 12990, 'Silver', 'iOS', 128, 'The is the new iPhone 12 Pro from Apple.', 'The iPhone 12 Pro from Apple, which costs 12990kr, is in the lovely color of Silver. It runs on iOS and has 128GB of storage.', '136.png');</v>
      </c>
    </row>
    <row r="142" spans="1:2" x14ac:dyDescent="0.3">
      <c r="A142">
        <v>137</v>
      </c>
      <c r="B142" t="str">
        <f>$A$1&amp;" "&amp;$B$1&amp;" "&amp;$C$1&amp;" "&amp;$A$2&amp;" ("&amp;"'"&amp;Telefoner!A138&amp;"'"&amp;", "&amp;"'"&amp;Telefoner!B138&amp;"'"&amp;", "&amp;Telefoner!C138&amp;", "&amp;"'"&amp;Telefoner!D138&amp;"'"&amp;", "&amp;"'"&amp;Telefoner!E138&amp;"'"&amp;", "&amp;Telefoner!F138&amp;", "&amp;"'"&amp;Telefoner!G138&amp;"'"&amp;", "&amp;"'"&amp;Telefoner!H138&amp;"'"&amp;", "&amp;"'"&amp;Telefoner!I138&amp;"'"&amp;");"</f>
        <v>INSERT INTO product (brand, name, price, color, operatingsystem, storage, short_desc, long_desc, image) VALUES ('Apple', 'iPhone 12 Pro', 12990, 'Gold', 'iOS', 128, 'The is the new iPhone 12 Pro from Apple.', 'The iPhone 12 Pro from Apple, which costs 12990kr, is in the lovely color of Gold. It runs on iOS and has 128GB of storage.', '137.png');</v>
      </c>
    </row>
    <row r="143" spans="1:2" x14ac:dyDescent="0.3">
      <c r="A143">
        <v>138</v>
      </c>
      <c r="B143" t="str">
        <f>$A$1&amp;" "&amp;$B$1&amp;" "&amp;$C$1&amp;" "&amp;$A$2&amp;" ("&amp;"'"&amp;Telefoner!A139&amp;"'"&amp;", "&amp;"'"&amp;Telefoner!B139&amp;"'"&amp;", "&amp;Telefoner!C139&amp;", "&amp;"'"&amp;Telefoner!D139&amp;"'"&amp;", "&amp;"'"&amp;Telefoner!E139&amp;"'"&amp;", "&amp;Telefoner!F139&amp;", "&amp;"'"&amp;Telefoner!G139&amp;"'"&amp;", "&amp;"'"&amp;Telefoner!H139&amp;"'"&amp;", "&amp;"'"&amp;Telefoner!I139&amp;"'"&amp;");"</f>
        <v>INSERT INTO product (brand, name, price, color, operatingsystem, storage, short_desc, long_desc, image) VALUES ('Apple', 'iPhone 12 Pro', 13990, 'Silver', 'iOS', 256, 'The is the new iPhone 12 Pro from Apple.', 'The iPhone 12 Pro from Apple, which costs 13990kr, is in the lovely color of Silver. It runs on iOS and has 256GB of storage.', '138.png');</v>
      </c>
    </row>
    <row r="144" spans="1:2" x14ac:dyDescent="0.3">
      <c r="A144">
        <v>139</v>
      </c>
      <c r="B144" t="str">
        <f>$A$1&amp;" "&amp;$B$1&amp;" "&amp;$C$1&amp;" "&amp;$A$2&amp;" ("&amp;"'"&amp;Telefoner!A140&amp;"'"&amp;", "&amp;"'"&amp;Telefoner!B140&amp;"'"&amp;", "&amp;Telefoner!C140&amp;", "&amp;"'"&amp;Telefoner!D140&amp;"'"&amp;", "&amp;"'"&amp;Telefoner!E140&amp;"'"&amp;", "&amp;Telefoner!F140&amp;", "&amp;"'"&amp;Telefoner!G140&amp;"'"&amp;", "&amp;"'"&amp;Telefoner!H140&amp;"'"&amp;", "&amp;"'"&amp;Telefoner!I140&amp;"'"&amp;");"</f>
        <v>INSERT INTO product (brand, name, price, color, operatingsystem, storage, short_desc, long_desc, image) VALUES ('Apple', 'iPhone 12 Pro', 13990, 'Gold', 'iOS', 256, 'The is the new iPhone 12 Pro from Apple.', 'The iPhone 12 Pro from Apple, which costs 13990kr, is in the lovely color of Gold. It runs on iOS and has 256GB of storage.', '139.png');</v>
      </c>
    </row>
    <row r="145" spans="1:2" x14ac:dyDescent="0.3">
      <c r="A145">
        <v>140</v>
      </c>
      <c r="B145" t="str">
        <f>$A$1&amp;" "&amp;$B$1&amp;" "&amp;$C$1&amp;" "&amp;$A$2&amp;" ("&amp;"'"&amp;Telefoner!A141&amp;"'"&amp;", "&amp;"'"&amp;Telefoner!B141&amp;"'"&amp;", "&amp;Telefoner!C141&amp;", "&amp;"'"&amp;Telefoner!D141&amp;"'"&amp;", "&amp;"'"&amp;Telefoner!E141&amp;"'"&amp;", "&amp;Telefoner!F141&amp;", "&amp;"'"&amp;Telefoner!G141&amp;"'"&amp;", "&amp;"'"&amp;Telefoner!H141&amp;"'"&amp;", "&amp;"'"&amp;Telefoner!I141&amp;"'"&amp;");"</f>
        <v>INSERT INTO product (brand, name, price, color, operatingsystem, storage, short_desc, long_desc, image) VALUES ('Apple', 'iPhone 12 Pro', 16490, 'Gold', 'iOS', 512, 'The is the new iPhone 12 Pro from Apple.', 'The iPhone 12 Pro from Apple, which costs 16490kr, is in the lovely color of Gold. It runs on iOS and has 512GB of storage.', '140.png');</v>
      </c>
    </row>
    <row r="146" spans="1:2" x14ac:dyDescent="0.3">
      <c r="A146">
        <v>141</v>
      </c>
      <c r="B146" t="str">
        <f>$A$1&amp;" "&amp;$B$1&amp;" "&amp;$C$1&amp;" "&amp;$A$2&amp;" ("&amp;"'"&amp;Telefoner!A142&amp;"'"&amp;", "&amp;"'"&amp;Telefoner!B142&amp;"'"&amp;", "&amp;Telefoner!C142&amp;", "&amp;"'"&amp;Telefoner!D142&amp;"'"&amp;", "&amp;"'"&amp;Telefoner!E142&amp;"'"&amp;", "&amp;Telefoner!F142&amp;", "&amp;"'"&amp;Telefoner!G142&amp;"'"&amp;", "&amp;"'"&amp;Telefoner!H142&amp;"'"&amp;", "&amp;"'"&amp;Telefoner!I142&amp;"'"&amp;");"</f>
        <v>INSERT INTO product (brand, name, price, color, operatingsystem, storage, short_desc, long_desc, image) VALUES ('Nokia', 'Nokia 3.4', 1790, 'Blue', 'Android', 32, 'The is the new Nokia 3.4 from Nokia.', 'The Nokia 3.4 from Nokia, which costs 1790kr, is in the lovely color of Blue. It runs on Android and has 32GB of storage.', '141.png');</v>
      </c>
    </row>
    <row r="147" spans="1:2" x14ac:dyDescent="0.3">
      <c r="A147">
        <v>142</v>
      </c>
      <c r="B147" t="str">
        <f>$A$1&amp;" "&amp;$B$1&amp;" "&amp;$C$1&amp;" "&amp;$A$2&amp;" ("&amp;"'"&amp;Telefoner!A143&amp;"'"&amp;", "&amp;"'"&amp;Telefoner!B143&amp;"'"&amp;", "&amp;Telefoner!C143&amp;", "&amp;"'"&amp;Telefoner!D143&amp;"'"&amp;", "&amp;"'"&amp;Telefoner!E143&amp;"'"&amp;", "&amp;Telefoner!F143&amp;", "&amp;"'"&amp;Telefoner!G143&amp;"'"&amp;", "&amp;"'"&amp;Telefoner!H143&amp;"'"&amp;", "&amp;"'"&amp;Telefoner!I143&amp;"'"&amp;");"</f>
        <v>INSERT INTO product (brand, name, price, color, operatingsystem, storage, short_desc, long_desc, image) VALUES ('Nokia', 'Nokia 3.4', 1790, 'Gray', 'Android', 32, 'The is the new Nokia 3.4 from Nokia.', 'The Nokia 3.4 from Nokia, which costs 1790kr, is in the lovely color of Gray. It runs on Android and has 32GB of storage.', '142.png');</v>
      </c>
    </row>
    <row r="148" spans="1:2" x14ac:dyDescent="0.3">
      <c r="A148">
        <v>143</v>
      </c>
      <c r="B148" t="str">
        <f>$A$1&amp;" "&amp;$B$1&amp;" "&amp;$C$1&amp;" "&amp;$A$2&amp;" ("&amp;"'"&amp;Telefoner!A144&amp;"'"&amp;", "&amp;"'"&amp;Telefoner!B144&amp;"'"&amp;", "&amp;Telefoner!C144&amp;", "&amp;"'"&amp;Telefoner!D144&amp;"'"&amp;", "&amp;"'"&amp;Telefoner!E144&amp;"'"&amp;", "&amp;Telefoner!F144&amp;", "&amp;"'"&amp;Telefoner!G144&amp;"'"&amp;", "&amp;"'"&amp;Telefoner!H144&amp;"'"&amp;", "&amp;"'"&amp;Telefoner!I144&amp;"'"&amp;");"</f>
        <v>INSERT INTO product (brand, name, price, color, operatingsystem, storage, short_desc, long_desc, image) VALUES ('Nokia', 'Nokia 3.4', 1790, 'Purple', 'Android', 32, 'The is the new Nokia 3.4 from Nokia.', 'The Nokia 3.4 from Nokia, which costs 1790kr, is in the lovely color of Purple. It runs on Android and has 32GB of storage.', '143.png');</v>
      </c>
    </row>
    <row r="149" spans="1:2" x14ac:dyDescent="0.3">
      <c r="A149">
        <v>144</v>
      </c>
      <c r="B149" t="str">
        <f>$A$1&amp;" "&amp;$B$1&amp;" "&amp;$C$1&amp;" "&amp;$A$2&amp;" ("&amp;"'"&amp;Telefoner!A145&amp;"'"&amp;", "&amp;"'"&amp;Telefoner!B145&amp;"'"&amp;", "&amp;Telefoner!C145&amp;", "&amp;"'"&amp;Telefoner!D145&amp;"'"&amp;", "&amp;"'"&amp;Telefoner!E145&amp;"'"&amp;", "&amp;Telefoner!F145&amp;", "&amp;"'"&amp;Telefoner!G145&amp;"'"&amp;", "&amp;"'"&amp;Telefoner!H145&amp;"'"&amp;", "&amp;"'"&amp;Telefoner!I145&amp;"'"&amp;");"</f>
        <v>INSERT INTO product (brand, name, price, color, operatingsystem, storage, short_desc, long_desc, image) VALUES ('Apple', 'iPhone 12', 8790, 'Black', 'iOS', 64, 'The is the new iPhone 12 from Apple.', 'The iPhone 12 from Apple, which costs 8790kr, is in the lovely color of Black. It runs on iOS and has 64GB of storage.', '144.png');</v>
      </c>
    </row>
    <row r="150" spans="1:2" x14ac:dyDescent="0.3">
      <c r="A150">
        <v>145</v>
      </c>
      <c r="B150" t="str">
        <f>$A$1&amp;" "&amp;$B$1&amp;" "&amp;$C$1&amp;" "&amp;$A$2&amp;" ("&amp;"'"&amp;Telefoner!A146&amp;"'"&amp;", "&amp;"'"&amp;Telefoner!B146&amp;"'"&amp;", "&amp;Telefoner!C146&amp;", "&amp;"'"&amp;Telefoner!D146&amp;"'"&amp;", "&amp;"'"&amp;Telefoner!E146&amp;"'"&amp;", "&amp;Telefoner!F146&amp;", "&amp;"'"&amp;Telefoner!G146&amp;"'"&amp;", "&amp;"'"&amp;Telefoner!H146&amp;"'"&amp;", "&amp;"'"&amp;Telefoner!I146&amp;"'"&amp;");"</f>
        <v>INSERT INTO product (brand, name, price, color, operatingsystem, storage, short_desc, long_desc, image) VALUES ('Apple', 'iPhone 12', 8790, 'White', 'iOS', 64, 'The is the new iPhone 12 from Apple.', 'The iPhone 12 from Apple, which costs 8790kr, is in the lovely color of White. It runs on iOS and has 64GB of storage.', '145.png');</v>
      </c>
    </row>
    <row r="151" spans="1:2" x14ac:dyDescent="0.3">
      <c r="A151">
        <v>146</v>
      </c>
      <c r="B151" t="str">
        <f>$A$1&amp;" "&amp;$B$1&amp;" "&amp;$C$1&amp;" "&amp;$A$2&amp;" ("&amp;"'"&amp;Telefoner!A147&amp;"'"&amp;", "&amp;"'"&amp;Telefoner!B147&amp;"'"&amp;", "&amp;Telefoner!C147&amp;", "&amp;"'"&amp;Telefoner!D147&amp;"'"&amp;", "&amp;"'"&amp;Telefoner!E147&amp;"'"&amp;", "&amp;Telefoner!F147&amp;", "&amp;"'"&amp;Telefoner!G147&amp;"'"&amp;", "&amp;"'"&amp;Telefoner!H147&amp;"'"&amp;", "&amp;"'"&amp;Telefoner!I147&amp;"'"&amp;");"</f>
        <v>INSERT INTO product (brand, name, price, color, operatingsystem, storage, short_desc, long_desc, image) VALUES ('Apple', 'iPhone 12', 8790, 'Red', 'iOS', 64, 'The is the new iPhone 12 from Apple.', 'The iPhone 12 from Apple, which costs 8790kr, is in the lovely color of Red. It runs on iOS and has 64GB of storage.', '146.png');</v>
      </c>
    </row>
    <row r="152" spans="1:2" x14ac:dyDescent="0.3">
      <c r="A152">
        <v>147</v>
      </c>
      <c r="B152" t="str">
        <f>$A$1&amp;" "&amp;$B$1&amp;" "&amp;$C$1&amp;" "&amp;$A$2&amp;" ("&amp;"'"&amp;Telefoner!A148&amp;"'"&amp;", "&amp;"'"&amp;Telefoner!B148&amp;"'"&amp;", "&amp;Telefoner!C148&amp;", "&amp;"'"&amp;Telefoner!D148&amp;"'"&amp;", "&amp;"'"&amp;Telefoner!E148&amp;"'"&amp;", "&amp;Telefoner!F148&amp;", "&amp;"'"&amp;Telefoner!G148&amp;"'"&amp;", "&amp;"'"&amp;Telefoner!H148&amp;"'"&amp;", "&amp;"'"&amp;Telefoner!I148&amp;"'"&amp;");"</f>
        <v>INSERT INTO product (brand, name, price, color, operatingsystem, storage, short_desc, long_desc, image) VALUES ('Apple', 'iPhone 12', 9590, 'Black', 'iOS', 128, 'The is the new iPhone 12 from Apple.', 'The iPhone 12 from Apple, which costs 9590kr, is in the lovely color of Black. It runs on iOS and has 128GB of storage.', '147.png');</v>
      </c>
    </row>
    <row r="153" spans="1:2" x14ac:dyDescent="0.3">
      <c r="A153">
        <v>148</v>
      </c>
      <c r="B153" t="str">
        <f>$A$1&amp;" "&amp;$B$1&amp;" "&amp;$C$1&amp;" "&amp;$A$2&amp;" ("&amp;"'"&amp;Telefoner!A149&amp;"'"&amp;", "&amp;"'"&amp;Telefoner!B149&amp;"'"&amp;", "&amp;Telefoner!C149&amp;", "&amp;"'"&amp;Telefoner!D149&amp;"'"&amp;", "&amp;"'"&amp;Telefoner!E149&amp;"'"&amp;", "&amp;Telefoner!F149&amp;", "&amp;"'"&amp;Telefoner!G149&amp;"'"&amp;", "&amp;"'"&amp;Telefoner!H149&amp;"'"&amp;", "&amp;"'"&amp;Telefoner!I149&amp;"'"&amp;");"</f>
        <v>INSERT INTO product (brand, name, price, color, operatingsystem, storage, short_desc, long_desc, image) VALUES ('Apple', 'iPhone 12', 9590, 'White', 'iOS', 128, 'The is the new iPhone 12 from Apple.', 'The iPhone 12 from Apple, which costs 9590kr, is in the lovely color of White. It runs on iOS and has 128GB of storage.', '148.png');</v>
      </c>
    </row>
    <row r="154" spans="1:2" x14ac:dyDescent="0.3">
      <c r="A154">
        <v>149</v>
      </c>
      <c r="B154" t="str">
        <f>$A$1&amp;" "&amp;$B$1&amp;" "&amp;$C$1&amp;" "&amp;$A$2&amp;" ("&amp;"'"&amp;Telefoner!A150&amp;"'"&amp;", "&amp;"'"&amp;Telefoner!B150&amp;"'"&amp;", "&amp;Telefoner!C150&amp;", "&amp;"'"&amp;Telefoner!D150&amp;"'"&amp;", "&amp;"'"&amp;Telefoner!E150&amp;"'"&amp;", "&amp;Telefoner!F150&amp;", "&amp;"'"&amp;Telefoner!G150&amp;"'"&amp;", "&amp;"'"&amp;Telefoner!H150&amp;"'"&amp;", "&amp;"'"&amp;Telefoner!I150&amp;"'"&amp;");"</f>
        <v>INSERT INTO product (brand, name, price, color, operatingsystem, storage, short_desc, long_desc, image) VALUES ('Apple', 'iPhone 12', 10890, 'Red', 'iOS', 256, 'The is the new iPhone 12 from Apple.', 'The iPhone 12 from Apple, which costs 10890kr, is in the lovely color of Red. It runs on iOS and has 256GB of storage.', '149.png');</v>
      </c>
    </row>
    <row r="155" spans="1:2" x14ac:dyDescent="0.3">
      <c r="A155">
        <v>150</v>
      </c>
      <c r="B155" t="str">
        <f>$A$1&amp;" "&amp;$B$1&amp;" "&amp;$C$1&amp;" "&amp;$A$2&amp;" ("&amp;"'"&amp;Telefoner!A151&amp;"'"&amp;", "&amp;"'"&amp;Telefoner!B151&amp;"'"&amp;", "&amp;Telefoner!C151&amp;", "&amp;"'"&amp;Telefoner!D151&amp;"'"&amp;", "&amp;"'"&amp;Telefoner!E151&amp;"'"&amp;", "&amp;Telefoner!F151&amp;", "&amp;"'"&amp;Telefoner!G151&amp;"'"&amp;", "&amp;"'"&amp;Telefoner!H151&amp;"'"&amp;", "&amp;"'"&amp;Telefoner!I151&amp;"'"&amp;");"</f>
        <v>INSERT INTO product (brand, name, price, color, operatingsystem, storage, short_desc, long_desc, image) VALUES ('Apple', 'iPhone 12 Pro', 13990, 'Gray', 'iOS', 256, 'The is the new iPhone 12 Pro from Apple.', 'The iPhone 12 Pro from Apple, which costs 13990kr, is in the lovely color of Gray. It runs on iOS and has 256GB of storage.', '150.png');</v>
      </c>
    </row>
    <row r="156" spans="1:2" x14ac:dyDescent="0.3">
      <c r="A156">
        <v>151</v>
      </c>
      <c r="B156" t="str">
        <f>$A$1&amp;" "&amp;$B$1&amp;" "&amp;$C$1&amp;" "&amp;$A$2&amp;" ("&amp;"'"&amp;Telefoner!A152&amp;"'"&amp;", "&amp;"'"&amp;Telefoner!B152&amp;"'"&amp;", "&amp;Telefoner!C152&amp;", "&amp;"'"&amp;Telefoner!D152&amp;"'"&amp;", "&amp;"'"&amp;Telefoner!E152&amp;"'"&amp;", "&amp;Telefoner!F152&amp;", "&amp;"'"&amp;Telefoner!G152&amp;"'"&amp;", "&amp;"'"&amp;Telefoner!H152&amp;"'"&amp;", "&amp;"'"&amp;Telefoner!I152&amp;"'"&amp;");"</f>
        <v>INSERT INTO product (brand, name, price, color, operatingsystem, storage, short_desc, long_desc, image) VALUES ('Apple', 'iPhone 12 Pro', 13990, 'Blue', 'iOS', 256, 'The is the new iPhone 12 Pro from Apple.', 'The iPhone 12 Pro from Apple, which costs 13990kr, is in the lovely color of Blue. It runs on iOS and has 256GB of storage.', '151.png');</v>
      </c>
    </row>
    <row r="157" spans="1:2" x14ac:dyDescent="0.3">
      <c r="A157">
        <v>152</v>
      </c>
      <c r="B157" t="str">
        <f>$A$1&amp;" "&amp;$B$1&amp;" "&amp;$C$1&amp;" "&amp;$A$2&amp;" ("&amp;"'"&amp;Telefoner!A153&amp;"'"&amp;", "&amp;"'"&amp;Telefoner!B153&amp;"'"&amp;", "&amp;Telefoner!C153&amp;", "&amp;"'"&amp;Telefoner!D153&amp;"'"&amp;", "&amp;"'"&amp;Telefoner!E153&amp;"'"&amp;", "&amp;Telefoner!F153&amp;", "&amp;"'"&amp;Telefoner!G153&amp;"'"&amp;", "&amp;"'"&amp;Telefoner!H153&amp;"'"&amp;", "&amp;"'"&amp;Telefoner!I153&amp;"'"&amp;");"</f>
        <v>INSERT INTO product (brand, name, price, color, operatingsystem, storage, short_desc, long_desc, image) VALUES ('Apple', 'iPhone 12 Pro', 16490, 'Blue', 'iOS', 512, 'The is the new iPhone 12 Pro from Apple.', 'The iPhone 12 Pro from Apple, which costs 16490kr, is in the lovely color of Blue. It runs on iOS and has 512GB of storage.', '152.png');</v>
      </c>
    </row>
    <row r="158" spans="1:2" x14ac:dyDescent="0.3">
      <c r="A158">
        <v>153</v>
      </c>
      <c r="B158" t="str">
        <f>$A$1&amp;" "&amp;$B$1&amp;" "&amp;$C$1&amp;" "&amp;$A$2&amp;" ("&amp;"'"&amp;Telefoner!A154&amp;"'"&amp;", "&amp;"'"&amp;Telefoner!B154&amp;"'"&amp;", "&amp;Telefoner!C154&amp;", "&amp;"'"&amp;Telefoner!D154&amp;"'"&amp;", "&amp;"'"&amp;Telefoner!E154&amp;"'"&amp;", "&amp;Telefoner!F154&amp;", "&amp;"'"&amp;Telefoner!G154&amp;"'"&amp;", "&amp;"'"&amp;Telefoner!H154&amp;"'"&amp;", "&amp;"'"&amp;Telefoner!I154&amp;"'"&amp;");"</f>
        <v>INSERT INTO product (brand, name, price, color, operatingsystem, storage, short_desc, long_desc, image) VALUES ('Apple', 'iPhone 12 Pro', 16490, 'Silver', 'iOS', 512, 'The is the new iPhone 12 Pro from Apple.', 'The iPhone 12 Pro from Apple, which costs 16490kr, is in the lovely color of Silver. It runs on iOS and has 512GB of storage.', '153.png');</v>
      </c>
    </row>
    <row r="159" spans="1:2" x14ac:dyDescent="0.3">
      <c r="A159">
        <v>154</v>
      </c>
      <c r="B159" t="str">
        <f>$A$1&amp;" "&amp;$B$1&amp;" "&amp;$C$1&amp;" "&amp;$A$2&amp;" ("&amp;"'"&amp;Telefoner!A155&amp;"'"&amp;", "&amp;"'"&amp;Telefoner!B155&amp;"'"&amp;", "&amp;Telefoner!C155&amp;", "&amp;"'"&amp;Telefoner!D155&amp;"'"&amp;", "&amp;"'"&amp;Telefoner!E155&amp;"'"&amp;", "&amp;Telefoner!F155&amp;", "&amp;"'"&amp;Telefoner!G155&amp;"'"&amp;", "&amp;"'"&amp;Telefoner!H155&amp;"'"&amp;", "&amp;"'"&amp;Telefoner!I155&amp;"'"&amp;");"</f>
        <v>INSERT INTO product (brand, name, price, color, operatingsystem, storage, short_desc, long_desc, image) VALUES ('Apple', 'iPhone 12 Pro', 16490, 'Gray', 'iOS', 512, 'The is the new iPhone 12 Pro from Apple.', 'The iPhone 12 Pro from Apple, which costs 16490kr, is in the lovely color of Gray. It runs on iOS and has 512GB of storage.', '154.png');</v>
      </c>
    </row>
    <row r="160" spans="1:2" x14ac:dyDescent="0.3">
      <c r="A160">
        <v>155</v>
      </c>
      <c r="B160" t="str">
        <f>$A$1&amp;" "&amp;$B$1&amp;" "&amp;$C$1&amp;" "&amp;$A$2&amp;" ("&amp;"'"&amp;Telefoner!A156&amp;"'"&amp;", "&amp;"'"&amp;Telefoner!B156&amp;"'"&amp;", "&amp;Telefoner!C156&amp;", "&amp;"'"&amp;Telefoner!D156&amp;"'"&amp;", "&amp;"'"&amp;Telefoner!E156&amp;"'"&amp;", "&amp;Telefoner!F156&amp;", "&amp;"'"&amp;Telefoner!G156&amp;"'"&amp;", "&amp;"'"&amp;Telefoner!H156&amp;"'"&amp;", "&amp;"'"&amp;Telefoner!I156&amp;"'"&amp;");"</f>
        <v>INSERT INTO product (brand, name, price, color, operatingsystem, storage, short_desc, long_desc, image) VALUES ('Motorola', 'Motorola Razr 5G', 15990, 'Black', 'Android', 256, 'The is the new Motorola Razr 5G from Motorola.', 'The Motorola Razr 5G from Motorola, which costs 15990kr, is in the lovely color of Black. It runs on Android and has 256GB of storage.', '155.png');</v>
      </c>
    </row>
    <row r="161" spans="1:2" x14ac:dyDescent="0.3">
      <c r="A161">
        <v>156</v>
      </c>
      <c r="B161" t="str">
        <f>$A$1&amp;" "&amp;$B$1&amp;" "&amp;$C$1&amp;" "&amp;$A$2&amp;" ("&amp;"'"&amp;Telefoner!A157&amp;"'"&amp;", "&amp;"'"&amp;Telefoner!B157&amp;"'"&amp;", "&amp;Telefoner!C157&amp;", "&amp;"'"&amp;Telefoner!D157&amp;"'"&amp;", "&amp;"'"&amp;Telefoner!E157&amp;"'"&amp;", "&amp;Telefoner!F157&amp;", "&amp;"'"&amp;Telefoner!G157&amp;"'"&amp;", "&amp;"'"&amp;Telefoner!H157&amp;"'"&amp;", "&amp;"'"&amp;Telefoner!I157&amp;"'"&amp;");"</f>
        <v>INSERT INTO product (brand, name, price, color, operatingsystem, storage, short_desc, long_desc, image) VALUES ('Xiaomi', 'Mi 10T', 5990, 'Black', 'Android', 128, 'The is the new Mi 10T from Xiaomi.', 'The Mi 10T from Xiaomi, which costs 5990kr, is in the lovely color of Black. It runs on Android and has 128GB of storage.', '156.png');</v>
      </c>
    </row>
    <row r="162" spans="1:2" x14ac:dyDescent="0.3">
      <c r="A162">
        <v>157</v>
      </c>
      <c r="B162" t="str">
        <f>$A$1&amp;" "&amp;$B$1&amp;" "&amp;$C$1&amp;" "&amp;$A$2&amp;" ("&amp;"'"&amp;Telefoner!A158&amp;"'"&amp;", "&amp;"'"&amp;Telefoner!B158&amp;"'"&amp;", "&amp;Telefoner!C158&amp;", "&amp;"'"&amp;Telefoner!D158&amp;"'"&amp;", "&amp;"'"&amp;Telefoner!E158&amp;"'"&amp;", "&amp;Telefoner!F158&amp;", "&amp;"'"&amp;Telefoner!G158&amp;"'"&amp;", "&amp;"'"&amp;Telefoner!H158&amp;"'"&amp;", "&amp;"'"&amp;Telefoner!I158&amp;"'"&amp;");"</f>
        <v>INSERT INTO product (brand, name, price, color, operatingsystem, storage, short_desc, long_desc, image) VALUES ('OnePlus', '8T', 5555, 'Green', 'Android', 128, 'The is the new 8T from OnePlus.', 'The 8T from OnePlus, which costs 5555kr, is in the lovely color of Green. It runs on Android and has 128GB of storage.', '157.png');</v>
      </c>
    </row>
    <row r="163" spans="1:2" x14ac:dyDescent="0.3">
      <c r="A163">
        <v>158</v>
      </c>
      <c r="B163" t="str">
        <f>$A$1&amp;" "&amp;$B$1&amp;" "&amp;$C$1&amp;" "&amp;$A$2&amp;" ("&amp;"'"&amp;Telefoner!A159&amp;"'"&amp;", "&amp;"'"&amp;Telefoner!B159&amp;"'"&amp;", "&amp;Telefoner!C159&amp;", "&amp;"'"&amp;Telefoner!D159&amp;"'"&amp;", "&amp;"'"&amp;Telefoner!E159&amp;"'"&amp;", "&amp;Telefoner!F159&amp;", "&amp;"'"&amp;Telefoner!G159&amp;"'"&amp;", "&amp;"'"&amp;Telefoner!H159&amp;"'"&amp;", "&amp;"'"&amp;Telefoner!I159&amp;"'"&amp;");"</f>
        <v>INSERT INTO product (brand, name, price, color, operatingsystem, storage, short_desc, long_desc, image) VALUES ('OnePlus', '8T', 5555, 'Silver', 'Android', 128, 'The is the new 8T from OnePlus.', 'The 8T from OnePlus, which costs 5555kr, is in the lovely color of Silver. It runs on Android and has 128GB of storage.', '158.png');</v>
      </c>
    </row>
    <row r="164" spans="1:2" x14ac:dyDescent="0.3">
      <c r="A164">
        <v>159</v>
      </c>
      <c r="B164" t="str">
        <f>$A$1&amp;" "&amp;$B$1&amp;" "&amp;$C$1&amp;" "&amp;$A$2&amp;" ("&amp;"'"&amp;Telefoner!A160&amp;"'"&amp;", "&amp;"'"&amp;Telefoner!B160&amp;"'"&amp;", "&amp;Telefoner!C160&amp;", "&amp;"'"&amp;Telefoner!D160&amp;"'"&amp;", "&amp;"'"&amp;Telefoner!E160&amp;"'"&amp;", "&amp;Telefoner!F160&amp;", "&amp;"'"&amp;Telefoner!G160&amp;"'"&amp;", "&amp;"'"&amp;Telefoner!H160&amp;"'"&amp;", "&amp;"'"&amp;Telefoner!I160&amp;"'"&amp;");"</f>
        <v>INSERT INTO product (brand, name, price, color, operatingsystem, storage, short_desc, long_desc, image) VALUES ('OnePlus', '8T', 6490, 'Green', 'Android', 256, 'The is the new 8T from OnePlus.', 'The 8T from OnePlus, which costs 6490kr, is in the lovely color of Green. It runs on Android and has 256GB of storage.', '159.png');</v>
      </c>
    </row>
    <row r="165" spans="1:2" x14ac:dyDescent="0.3">
      <c r="A165">
        <v>160</v>
      </c>
      <c r="B165" t="str">
        <f>$A$1&amp;" "&amp;$B$1&amp;" "&amp;$C$1&amp;" "&amp;$A$2&amp;" ("&amp;"'"&amp;Telefoner!A161&amp;"'"&amp;", "&amp;"'"&amp;Telefoner!B161&amp;"'"&amp;", "&amp;Telefoner!C161&amp;", "&amp;"'"&amp;Telefoner!D161&amp;"'"&amp;", "&amp;"'"&amp;Telefoner!E161&amp;"'"&amp;", "&amp;Telefoner!F161&amp;", "&amp;"'"&amp;Telefoner!G161&amp;"'"&amp;", "&amp;"'"&amp;Telefoner!H161&amp;"'"&amp;", "&amp;"'"&amp;Telefoner!I161&amp;"'"&amp;");"</f>
        <v>INSERT INTO product (brand, name, price, color, operatingsystem, storage, short_desc, long_desc, image) VALUES ('Sony', 'Sony Xperia 5 II', 6499, 'Black', 'Android', 128, 'The is the new Sony Xperia 5 II from Sony.', 'The Sony Xperia 5 II from Sony, which costs 6499kr, is in the lovely color of Black. It runs on Android and has 128GB of storage.', '160.png');</v>
      </c>
    </row>
    <row r="166" spans="1:2" x14ac:dyDescent="0.3">
      <c r="A166">
        <v>161</v>
      </c>
      <c r="B166" t="str">
        <f>$A$1&amp;" "&amp;$B$1&amp;" "&amp;$C$1&amp;" "&amp;$A$2&amp;" ("&amp;"'"&amp;Telefoner!A162&amp;"'"&amp;", "&amp;"'"&amp;Telefoner!B162&amp;"'"&amp;", "&amp;Telefoner!C162&amp;", "&amp;"'"&amp;Telefoner!D162&amp;"'"&amp;", "&amp;"'"&amp;Telefoner!E162&amp;"'"&amp;", "&amp;Telefoner!F162&amp;", "&amp;"'"&amp;Telefoner!G162&amp;"'"&amp;", "&amp;"'"&amp;Telefoner!H162&amp;"'"&amp;", "&amp;"'"&amp;Telefoner!I162&amp;"'"&amp;");"</f>
        <v>INSERT INTO product (brand, name, price, color, operatingsystem, storage, short_desc, long_desc, image) VALUES ('Sony', 'Sony Xperia 5 II', 6499, 'Blue', 'Android', 128, 'The is the new Sony Xperia 5 II from Sony.', 'The Sony Xperia 5 II from Sony, which costs 6499kr, is in the lovely color of Blue. It runs on Android and has 128GB of storage.', '161.png');</v>
      </c>
    </row>
    <row r="167" spans="1:2" x14ac:dyDescent="0.3">
      <c r="A167">
        <v>162</v>
      </c>
      <c r="B167" t="str">
        <f>$A$1&amp;" "&amp;$B$1&amp;" "&amp;$C$1&amp;" "&amp;$A$2&amp;" ("&amp;"'"&amp;Telefoner!A163&amp;"'"&amp;", "&amp;"'"&amp;Telefoner!B163&amp;"'"&amp;", "&amp;Telefoner!C163&amp;", "&amp;"'"&amp;Telefoner!D163&amp;"'"&amp;", "&amp;"'"&amp;Telefoner!E163&amp;"'"&amp;", "&amp;Telefoner!F163&amp;", "&amp;"'"&amp;Telefoner!G163&amp;"'"&amp;", "&amp;"'"&amp;Telefoner!H163&amp;"'"&amp;", "&amp;"'"&amp;Telefoner!I163&amp;"'"&amp;");"</f>
        <v>INSERT INTO product (brand, name, price, color, operatingsystem, storage, short_desc, long_desc, image) VALUES ('Huawei', 'P Smart 2021', 2490, 'Gold', 'Android', 128, 'The is the new P Smart 2021 from Huawei.', 'The P Smart 2021 from Huawei, which costs 2490kr, is in the lovely color of Gold. It runs on Android and has 128GB of storage.', '162.png');</v>
      </c>
    </row>
    <row r="168" spans="1:2" x14ac:dyDescent="0.3">
      <c r="A168">
        <v>163</v>
      </c>
      <c r="B168" t="str">
        <f>$A$1&amp;" "&amp;$B$1&amp;" "&amp;$C$1&amp;" "&amp;$A$2&amp;" ("&amp;"'"&amp;Telefoner!A164&amp;"'"&amp;", "&amp;"'"&amp;Telefoner!B164&amp;"'"&amp;", "&amp;Telefoner!C164&amp;", "&amp;"'"&amp;Telefoner!D164&amp;"'"&amp;", "&amp;"'"&amp;Telefoner!E164&amp;"'"&amp;", "&amp;Telefoner!F164&amp;", "&amp;"'"&amp;Telefoner!G164&amp;"'"&amp;", "&amp;"'"&amp;Telefoner!H164&amp;"'"&amp;", "&amp;"'"&amp;Telefoner!I164&amp;"'"&amp;");"</f>
        <v>INSERT INTO product (brand, name, price, color, operatingsystem, storage, short_desc, long_desc, image) VALUES ('Huawei', 'P Smart 2021', 2490, 'Green', 'Android', 128, 'The is the new P Smart 2021 from Huawei.', 'The P Smart 2021 from Huawei, which costs 2490kr, is in the lovely color of Green. It runs on Android and has 128GB of storage.', '163.png');</v>
      </c>
    </row>
    <row r="169" spans="1:2" x14ac:dyDescent="0.3">
      <c r="A169">
        <v>164</v>
      </c>
      <c r="B169" t="str">
        <f>$A$1&amp;" "&amp;$B$1&amp;" "&amp;$C$1&amp;" "&amp;$A$2&amp;" ("&amp;"'"&amp;Telefoner!A165&amp;"'"&amp;", "&amp;"'"&amp;Telefoner!B165&amp;"'"&amp;", "&amp;Telefoner!C165&amp;", "&amp;"'"&amp;Telefoner!D165&amp;"'"&amp;", "&amp;"'"&amp;Telefoner!E165&amp;"'"&amp;", "&amp;Telefoner!F165&amp;", "&amp;"'"&amp;Telefoner!G165&amp;"'"&amp;", "&amp;"'"&amp;Telefoner!H165&amp;"'"&amp;", "&amp;"'"&amp;Telefoner!I165&amp;"'"&amp;");"</f>
        <v>INSERT INTO product (brand, name, price, color, operatingsystem, storage, short_desc, long_desc, image) VALUES ('Nokia', 'Nokia 2.4', 1490, 'Gray', 'Android', 32, 'The is the new Nokia 2.4 from Nokia.', 'The Nokia 2.4 from Nokia, which costs 1490kr, is in the lovely color of Gray. It runs on Android and has 32GB of storage.', '164.png');</v>
      </c>
    </row>
    <row r="170" spans="1:2" x14ac:dyDescent="0.3">
      <c r="A170">
        <v>165</v>
      </c>
      <c r="B170" t="str">
        <f>$A$1&amp;" "&amp;$B$1&amp;" "&amp;$C$1&amp;" "&amp;$A$2&amp;" ("&amp;"'"&amp;Telefoner!A166&amp;"'"&amp;", "&amp;"'"&amp;Telefoner!B166&amp;"'"&amp;", "&amp;Telefoner!C166&amp;", "&amp;"'"&amp;Telefoner!D166&amp;"'"&amp;", "&amp;"'"&amp;Telefoner!E166&amp;"'"&amp;", "&amp;Telefoner!F166&amp;", "&amp;"'"&amp;Telefoner!G166&amp;"'"&amp;", "&amp;"'"&amp;Telefoner!H166&amp;"'"&amp;", "&amp;"'"&amp;Telefoner!I166&amp;"'"&amp;");"</f>
        <v>INSERT INTO product (brand, name, price, color, operatingsystem, storage, short_desc, long_desc, image) VALUES ('Nokia', 'Nokia 2.4', 1490, 'Purple', 'Android', 32, 'The is the new Nokia 2.4 from Nokia.', 'The Nokia 2.4 from Nokia, which costs 1490kr, is in the lovely color of Purple. It runs on Android and has 32GB of storage.', '165.png');</v>
      </c>
    </row>
    <row r="171" spans="1:2" x14ac:dyDescent="0.3">
      <c r="A171">
        <v>166</v>
      </c>
      <c r="B171" t="str">
        <f>$A$1&amp;" "&amp;$B$1&amp;" "&amp;$C$1&amp;" "&amp;$A$2&amp;" ("&amp;"'"&amp;Telefoner!A167&amp;"'"&amp;", "&amp;"'"&amp;Telefoner!B167&amp;"'"&amp;", "&amp;Telefoner!C167&amp;", "&amp;"'"&amp;Telefoner!D167&amp;"'"&amp;", "&amp;"'"&amp;Telefoner!E167&amp;"'"&amp;", "&amp;Telefoner!F167&amp;", "&amp;"'"&amp;Telefoner!G167&amp;"'"&amp;", "&amp;"'"&amp;Telefoner!H167&amp;"'"&amp;", "&amp;"'"&amp;Telefoner!I167&amp;"'"&amp;");"</f>
        <v>INSERT INTO product (brand, name, price, color, operatingsystem, storage, short_desc, long_desc, image) VALUES ('Nokia', 'Nokia 2.4', 1490, 'Blue', 'Android', 32, 'The is the new Nokia 2.4 from Nokia.', 'The Nokia 2.4 from Nokia, which costs 1490kr, is in the lovely color of Blue. It runs on Android and has 32GB of storage.', '166.png');</v>
      </c>
    </row>
    <row r="172" spans="1:2" x14ac:dyDescent="0.3">
      <c r="A172">
        <v>167</v>
      </c>
      <c r="B172" t="str">
        <f>$A$1&amp;" "&amp;$B$1&amp;" "&amp;$C$1&amp;" "&amp;$A$2&amp;" ("&amp;"'"&amp;Telefoner!A168&amp;"'"&amp;", "&amp;"'"&amp;Telefoner!B168&amp;"'"&amp;", "&amp;Telefoner!C168&amp;", "&amp;"'"&amp;Telefoner!D168&amp;"'"&amp;", "&amp;"'"&amp;Telefoner!E168&amp;"'"&amp;", "&amp;Telefoner!F168&amp;", "&amp;"'"&amp;Telefoner!G168&amp;"'"&amp;", "&amp;"'"&amp;Telefoner!H168&amp;"'"&amp;", "&amp;"'"&amp;Telefoner!I168&amp;"'"&amp;");"</f>
        <v>INSERT INTO product (brand, name, price, color, operatingsystem, storage, short_desc, long_desc, image) VALUES ('Samsung', 'Galaxy S20 FE', 9190, 'Pink', 'Android', 256, 'The is the new Galaxy S20 FE from Samsung.', 'The Galaxy S20 FE from Samsung, which costs 9190kr, is in the lovely color of Pink. It runs on Android and has 256GB of storage.', '167.png');</v>
      </c>
    </row>
    <row r="173" spans="1:2" x14ac:dyDescent="0.3">
      <c r="A173">
        <v>168</v>
      </c>
      <c r="B173" t="str">
        <f>$A$1&amp;" "&amp;$B$1&amp;" "&amp;$C$1&amp;" "&amp;$A$2&amp;" ("&amp;"'"&amp;Telefoner!A169&amp;"'"&amp;", "&amp;"'"&amp;Telefoner!B169&amp;"'"&amp;", "&amp;Telefoner!C169&amp;", "&amp;"'"&amp;Telefoner!D169&amp;"'"&amp;", "&amp;"'"&amp;Telefoner!E169&amp;"'"&amp;", "&amp;Telefoner!F169&amp;", "&amp;"'"&amp;Telefoner!G169&amp;"'"&amp;", "&amp;"'"&amp;Telefoner!H169&amp;"'"&amp;", "&amp;"'"&amp;Telefoner!I169&amp;"'"&amp;");"</f>
        <v>INSERT INTO product (brand, name, price, color, operatingsystem, storage, short_desc, long_desc, image) VALUES ('Samsung', 'Galaxy S20 FE', 9190, 'Green', 'Android', 256, 'The is the new Galaxy S20 FE from Samsung.', 'The Galaxy S20 FE from Samsung, which costs 9190kr, is in the lovely color of Green. It runs on Android and has 256GB of storage.', '168.png');</v>
      </c>
    </row>
    <row r="174" spans="1:2" x14ac:dyDescent="0.3">
      <c r="A174">
        <v>169</v>
      </c>
      <c r="B174" t="str">
        <f>$A$1&amp;" "&amp;$B$1&amp;" "&amp;$C$1&amp;" "&amp;$A$2&amp;" ("&amp;"'"&amp;Telefoner!A170&amp;"'"&amp;", "&amp;"'"&amp;Telefoner!B170&amp;"'"&amp;", "&amp;Telefoner!C170&amp;", "&amp;"'"&amp;Telefoner!D170&amp;"'"&amp;", "&amp;"'"&amp;Telefoner!E170&amp;"'"&amp;", "&amp;Telefoner!F170&amp;", "&amp;"'"&amp;Telefoner!G170&amp;"'"&amp;", "&amp;"'"&amp;Telefoner!H170&amp;"'"&amp;", "&amp;"'"&amp;Telefoner!I170&amp;"'"&amp;");"</f>
        <v>INSERT INTO product (brand, name, price, color, operatingsystem, storage, short_desc, long_desc, image) VALUES ('Samsung', 'Galaxy S20 FE', 8190, 'Red', 'Android', 256, 'The is the new Galaxy S20 FE from Samsung.', 'The Galaxy S20 FE from Samsung, which costs 8190kr, is in the lovely color of Red. It runs on Android and has 256GB of storage.', '169.png');</v>
      </c>
    </row>
    <row r="175" spans="1:2" x14ac:dyDescent="0.3">
      <c r="A175">
        <v>170</v>
      </c>
      <c r="B175" t="str">
        <f>$A$1&amp;" "&amp;$B$1&amp;" "&amp;$C$1&amp;" "&amp;$A$2&amp;" ("&amp;"'"&amp;Telefoner!A171&amp;"'"&amp;", "&amp;"'"&amp;Telefoner!B171&amp;"'"&amp;", "&amp;Telefoner!C171&amp;", "&amp;"'"&amp;Telefoner!D171&amp;"'"&amp;", "&amp;"'"&amp;Telefoner!E171&amp;"'"&amp;", "&amp;Telefoner!F171&amp;", "&amp;"'"&amp;Telefoner!G171&amp;"'"&amp;", "&amp;"'"&amp;Telefoner!H171&amp;"'"&amp;", "&amp;"'"&amp;Telefoner!I171&amp;"'"&amp;");"</f>
        <v>INSERT INTO product (brand, name, price, color, operatingsystem, storage, short_desc, long_desc, image) VALUES ('Samsung', 'Galaxy S20 FE', 9190, 'Orange', 'Android', 256, 'The is the new Galaxy S20 FE from Samsung.', 'The Galaxy S20 FE from Samsung, which costs 9190kr, is in the lovely color of Orange. It runs on Android and has 256GB of storage.', '170.png');</v>
      </c>
    </row>
    <row r="176" spans="1:2" x14ac:dyDescent="0.3">
      <c r="A176">
        <v>171</v>
      </c>
      <c r="B176" t="str">
        <f>$A$1&amp;" "&amp;$B$1&amp;" "&amp;$C$1&amp;" "&amp;$A$2&amp;" ("&amp;"'"&amp;Telefoner!A172&amp;"'"&amp;", "&amp;"'"&amp;Telefoner!B172&amp;"'"&amp;", "&amp;Telefoner!C172&amp;", "&amp;"'"&amp;Telefoner!D172&amp;"'"&amp;", "&amp;"'"&amp;Telefoner!E172&amp;"'"&amp;", "&amp;Telefoner!F172&amp;", "&amp;"'"&amp;Telefoner!G172&amp;"'"&amp;", "&amp;"'"&amp;Telefoner!H172&amp;"'"&amp;", "&amp;"'"&amp;Telefoner!I172&amp;"'"&amp;");"</f>
        <v>INSERT INTO product (brand, name, price, color, operatingsystem, storage, short_desc, long_desc, image) VALUES ('Samsung', 'Galaxy S20 FE', 8190, 'Orange', 'Android', 256, 'The is the new Galaxy S20 FE from Samsung.', 'The Galaxy S20 FE from Samsung, which costs 8190kr, is in the lovely color of Orange. It runs on Android and has 256GB of storage.', '171.png');</v>
      </c>
    </row>
    <row r="177" spans="1:2" x14ac:dyDescent="0.3">
      <c r="A177">
        <v>172</v>
      </c>
      <c r="B177" t="str">
        <f>$A$1&amp;" "&amp;$B$1&amp;" "&amp;$C$1&amp;" "&amp;$A$2&amp;" ("&amp;"'"&amp;Telefoner!A173&amp;"'"&amp;", "&amp;"'"&amp;Telefoner!B173&amp;"'"&amp;", "&amp;Telefoner!C173&amp;", "&amp;"'"&amp;Telefoner!D173&amp;"'"&amp;", "&amp;"'"&amp;Telefoner!E173&amp;"'"&amp;", "&amp;Telefoner!F173&amp;", "&amp;"'"&amp;Telefoner!G173&amp;"'"&amp;", "&amp;"'"&amp;Telefoner!H173&amp;"'"&amp;", "&amp;"'"&amp;Telefoner!I173&amp;"'"&amp;");"</f>
        <v>INSERT INTO product (brand, name, price, color, operatingsystem, storage, short_desc, long_desc, image) VALUES ('Samsung', 'Galaxy S20 FE', 8190, 'Pink', 'Android', 256, 'The is the new Galaxy S20 FE from Samsung.', 'The Galaxy S20 FE from Samsung, which costs 8190kr, is in the lovely color of Pink. It runs on Android and has 256GB of storage.', '172.png');</v>
      </c>
    </row>
    <row r="178" spans="1:2" x14ac:dyDescent="0.3">
      <c r="A178">
        <v>173</v>
      </c>
      <c r="B178" t="str">
        <f>$A$1&amp;" "&amp;$B$1&amp;" "&amp;$C$1&amp;" "&amp;$A$2&amp;" ("&amp;"'"&amp;Telefoner!A174&amp;"'"&amp;", "&amp;"'"&amp;Telefoner!B174&amp;"'"&amp;", "&amp;Telefoner!C174&amp;", "&amp;"'"&amp;Telefoner!D174&amp;"'"&amp;", "&amp;"'"&amp;Telefoner!E174&amp;"'"&amp;", "&amp;Telefoner!F174&amp;", "&amp;"'"&amp;Telefoner!G174&amp;"'"&amp;", "&amp;"'"&amp;Telefoner!H174&amp;"'"&amp;", "&amp;"'"&amp;Telefoner!I174&amp;"'"&amp;");"</f>
        <v>INSERT INTO product (brand, name, price, color, operatingsystem, storage, short_desc, long_desc, image) VALUES ('Samsung', 'Galaxy S20 FE', 8190, 'Green', 'Android', 256, 'The is the new Galaxy S20 FE from Samsung.', 'The Galaxy S20 FE from Samsung, which costs 8190kr, is in the lovely color of Green. It runs on Android and has 256GB of storage.', '173.png');</v>
      </c>
    </row>
    <row r="179" spans="1:2" x14ac:dyDescent="0.3">
      <c r="A179">
        <v>174</v>
      </c>
      <c r="B179" t="str">
        <f>$A$1&amp;" "&amp;$B$1&amp;" "&amp;$C$1&amp;" "&amp;$A$2&amp;" ("&amp;"'"&amp;Telefoner!A175&amp;"'"&amp;", "&amp;"'"&amp;Telefoner!B175&amp;"'"&amp;", "&amp;Telefoner!C175&amp;", "&amp;"'"&amp;Telefoner!D175&amp;"'"&amp;", "&amp;"'"&amp;Telefoner!E175&amp;"'"&amp;", "&amp;Telefoner!F175&amp;", "&amp;"'"&amp;Telefoner!G175&amp;"'"&amp;", "&amp;"'"&amp;Telefoner!H175&amp;"'"&amp;", "&amp;"'"&amp;Telefoner!I175&amp;"'"&amp;");"</f>
        <v>INSERT INTO product (brand, name, price, color, operatingsystem, storage, short_desc, long_desc, image) VALUES ('Samsung', 'Galaxy S20 FE', 8190, 'White', 'Android', 256, 'The is the new Galaxy S20 FE from Samsung.', 'The Galaxy S20 FE from Samsung, which costs 8190kr, is in the lovely color of White. It runs on Android and has 256GB of storage.', '174.png');</v>
      </c>
    </row>
    <row r="180" spans="1:2" x14ac:dyDescent="0.3">
      <c r="A180">
        <v>175</v>
      </c>
      <c r="B180" t="str">
        <f>$A$1&amp;" "&amp;$B$1&amp;" "&amp;$C$1&amp;" "&amp;$A$2&amp;" ("&amp;"'"&amp;Telefoner!A176&amp;"'"&amp;", "&amp;"'"&amp;Telefoner!B176&amp;"'"&amp;", "&amp;Telefoner!C176&amp;", "&amp;"'"&amp;Telefoner!D176&amp;"'"&amp;", "&amp;"'"&amp;Telefoner!E176&amp;"'"&amp;", "&amp;Telefoner!F176&amp;", "&amp;"'"&amp;Telefoner!G176&amp;"'"&amp;", "&amp;"'"&amp;Telefoner!H176&amp;"'"&amp;", "&amp;"'"&amp;Telefoner!I176&amp;"'"&amp;");"</f>
        <v>INSERT INTO product (brand, name, price, color, operatingsystem, storage, short_desc, long_desc, image) VALUES ('Samsung', 'Galaxy S20 FE', 9190, 'Blue', 'Android', 256, 'The is the new Galaxy S20 FE from Samsung.', 'The Galaxy S20 FE from Samsung, which costs 9190kr, is in the lovely color of Blue. It runs on Android and has 256GB of storage.', '175.png');</v>
      </c>
    </row>
    <row r="181" spans="1:2" x14ac:dyDescent="0.3">
      <c r="A181">
        <v>176</v>
      </c>
      <c r="B181" t="str">
        <f>$A$1&amp;" "&amp;$B$1&amp;" "&amp;$C$1&amp;" "&amp;$A$2&amp;" ("&amp;"'"&amp;Telefoner!A177&amp;"'"&amp;", "&amp;"'"&amp;Telefoner!B177&amp;"'"&amp;", "&amp;Telefoner!C177&amp;", "&amp;"'"&amp;Telefoner!D177&amp;"'"&amp;", "&amp;"'"&amp;Telefoner!E177&amp;"'"&amp;", "&amp;Telefoner!F177&amp;", "&amp;"'"&amp;Telefoner!G177&amp;"'"&amp;", "&amp;"'"&amp;Telefoner!H177&amp;"'"&amp;", "&amp;"'"&amp;Telefoner!I177&amp;"'"&amp;");"</f>
        <v>INSERT INTO product (brand, name, price, color, operatingsystem, storage, short_desc, long_desc, image) VALUES ('Samsung', 'Galaxy S20 FE', 9190, 'White', 'Android', 256, 'The is the new Galaxy S20 FE from Samsung.', 'The Galaxy S20 FE from Samsung, which costs 9190kr, is in the lovely color of White. It runs on Android and has 256GB of storage.', '176.png');</v>
      </c>
    </row>
    <row r="182" spans="1:2" x14ac:dyDescent="0.3">
      <c r="A182">
        <v>177</v>
      </c>
      <c r="B182" t="str">
        <f>$A$1&amp;" "&amp;$B$1&amp;" "&amp;$C$1&amp;" "&amp;$A$2&amp;" ("&amp;"'"&amp;Telefoner!A178&amp;"'"&amp;", "&amp;"'"&amp;Telefoner!B178&amp;"'"&amp;", "&amp;Telefoner!C178&amp;", "&amp;"'"&amp;Telefoner!D178&amp;"'"&amp;", "&amp;"'"&amp;Telefoner!E178&amp;"'"&amp;", "&amp;Telefoner!F178&amp;", "&amp;"'"&amp;Telefoner!G178&amp;"'"&amp;", "&amp;"'"&amp;Telefoner!H178&amp;"'"&amp;", "&amp;"'"&amp;Telefoner!I178&amp;"'"&amp;");"</f>
        <v>INSERT INTO product (brand, name, price, color, operatingsystem, storage, short_desc, long_desc, image) VALUES ('Samsung', 'Galaxy S20 FE', 9190, 'Red', 'Android', 256, 'The is the new Galaxy S20 FE from Samsung.', 'The Galaxy S20 FE from Samsung, which costs 9190kr, is in the lovely color of Red. It runs on Android and has 256GB of storage.', '177.png');</v>
      </c>
    </row>
    <row r="183" spans="1:2" x14ac:dyDescent="0.3">
      <c r="A183">
        <v>178</v>
      </c>
      <c r="B183" t="str">
        <f>$A$1&amp;" "&amp;$B$1&amp;" "&amp;$C$1&amp;" "&amp;$A$2&amp;" ("&amp;"'"&amp;Telefoner!A179&amp;"'"&amp;", "&amp;"'"&amp;Telefoner!B179&amp;"'"&amp;", "&amp;Telefoner!C179&amp;", "&amp;"'"&amp;Telefoner!D179&amp;"'"&amp;", "&amp;"'"&amp;Telefoner!E179&amp;"'"&amp;", "&amp;Telefoner!F179&amp;", "&amp;"'"&amp;Telefoner!G179&amp;"'"&amp;", "&amp;"'"&amp;Telefoner!H179&amp;"'"&amp;", "&amp;"'"&amp;Telefoner!I179&amp;"'"&amp;");"</f>
        <v>INSERT INTO product (brand, name, price, color, operatingsystem, storage, short_desc, long_desc, image) VALUES ('OnePlus', 'Nord', 5490, 'Gray', 'Android', 256, 'The is the new Nord from OnePlus.', 'The Nord from OnePlus, which costs 5490kr, is in the lovely color of Gray. It runs on Android and has 256GB of storage.', '178.png');</v>
      </c>
    </row>
    <row r="184" spans="1:2" x14ac:dyDescent="0.3">
      <c r="A184">
        <v>179</v>
      </c>
      <c r="B184" t="str">
        <f>$A$1&amp;" "&amp;$B$1&amp;" "&amp;$C$1&amp;" "&amp;$A$2&amp;" ("&amp;"'"&amp;Telefoner!A180&amp;"'"&amp;", "&amp;"'"&amp;Telefoner!B180&amp;"'"&amp;", "&amp;Telefoner!C180&amp;", "&amp;"'"&amp;Telefoner!D180&amp;"'"&amp;", "&amp;"'"&amp;Telefoner!E180&amp;"'"&amp;", "&amp;Telefoner!F180&amp;", "&amp;"'"&amp;Telefoner!G180&amp;"'"&amp;", "&amp;"'"&amp;Telefoner!H180&amp;"'"&amp;", "&amp;"'"&amp;Telefoner!I180&amp;"'"&amp;");"</f>
        <v>INSERT INTO product (brand, name, price, color, operatingsystem, storage, short_desc, long_desc, image) VALUES ('Nokia', 'Nokia 8.3', 4497, 'Blue', 'Android', 128, 'The is the new Nokia 8.3 from Nokia.', 'The Nokia 8.3 from Nokia, which costs 4497kr, is in the lovely color of Blue. It runs on Android and has 128GB of storage.', '179.png');</v>
      </c>
    </row>
    <row r="185" spans="1:2" x14ac:dyDescent="0.3">
      <c r="A185">
        <v>180</v>
      </c>
      <c r="B185" t="str">
        <f>$A$1&amp;" "&amp;$B$1&amp;" "&amp;$C$1&amp;" "&amp;$A$2&amp;" ("&amp;"'"&amp;Telefoner!A181&amp;"'"&amp;", "&amp;"'"&amp;Telefoner!B181&amp;"'"&amp;", "&amp;Telefoner!C181&amp;", "&amp;"'"&amp;Telefoner!D181&amp;"'"&amp;", "&amp;"'"&amp;Telefoner!E181&amp;"'"&amp;", "&amp;Telefoner!F181&amp;", "&amp;"'"&amp;Telefoner!G181&amp;"'"&amp;", "&amp;"'"&amp;Telefoner!H181&amp;"'"&amp;", "&amp;"'"&amp;Telefoner!I181&amp;"'"&amp;");"</f>
        <v>INSERT INTO product (brand, name, price, color, operatingsystem, storage, short_desc, long_desc, image) VALUES ('Samsung', 'Galaxy S20 FE', 7490, 'Pink', 'Android', 128, 'The is the new Galaxy S20 FE from Samsung.', 'The Galaxy S20 FE from Samsung, which costs 7490kr, is in the lovely color of Pink. It runs on Android and has 128GB of storage.', '180.png');</v>
      </c>
    </row>
    <row r="186" spans="1:2" x14ac:dyDescent="0.3">
      <c r="A186">
        <v>181</v>
      </c>
      <c r="B186" t="str">
        <f>$A$1&amp;" "&amp;$B$1&amp;" "&amp;$C$1&amp;" "&amp;$A$2&amp;" ("&amp;"'"&amp;Telefoner!A182&amp;"'"&amp;", "&amp;"'"&amp;Telefoner!B182&amp;"'"&amp;", "&amp;Telefoner!C182&amp;", "&amp;"'"&amp;Telefoner!D182&amp;"'"&amp;", "&amp;"'"&amp;Telefoner!E182&amp;"'"&amp;", "&amp;Telefoner!F182&amp;", "&amp;"'"&amp;Telefoner!G182&amp;"'"&amp;", "&amp;"'"&amp;Telefoner!H182&amp;"'"&amp;", "&amp;"'"&amp;Telefoner!I182&amp;"'"&amp;");"</f>
        <v>INSERT INTO product (brand, name, price, color, operatingsystem, storage, short_desc, long_desc, image) VALUES ('Samsung', 'Galaxy S20 FE', 7490, 'Green', 'Android', 128, 'The is the new Galaxy S20 FE from Samsung.', 'The Galaxy S20 FE from Samsung, which costs 7490kr, is in the lovely color of Green. It runs on Android and has 128GB of storage.', '181.png');</v>
      </c>
    </row>
    <row r="187" spans="1:2" x14ac:dyDescent="0.3">
      <c r="A187">
        <v>182</v>
      </c>
      <c r="B187" t="str">
        <f>$A$1&amp;" "&amp;$B$1&amp;" "&amp;$C$1&amp;" "&amp;$A$2&amp;" ("&amp;"'"&amp;Telefoner!A183&amp;"'"&amp;", "&amp;"'"&amp;Telefoner!B183&amp;"'"&amp;", "&amp;Telefoner!C183&amp;", "&amp;"'"&amp;Telefoner!D183&amp;"'"&amp;", "&amp;"'"&amp;Telefoner!E183&amp;"'"&amp;", "&amp;Telefoner!F183&amp;", "&amp;"'"&amp;Telefoner!G183&amp;"'"&amp;", "&amp;"'"&amp;Telefoner!H183&amp;"'"&amp;", "&amp;"'"&amp;Telefoner!I183&amp;"'"&amp;");"</f>
        <v>INSERT INTO product (brand, name, price, color, operatingsystem, storage, short_desc, long_desc, image) VALUES ('Samsung', 'Galaxy S20 FE', 7490, 'White', 'Android', 128, 'The is the new Galaxy S20 FE from Samsung.', 'The Galaxy S20 FE from Samsung, which costs 7490kr, is in the lovely color of White. It runs on Android and has 128GB of storage.', '182.png');</v>
      </c>
    </row>
    <row r="188" spans="1:2" x14ac:dyDescent="0.3">
      <c r="A188">
        <v>183</v>
      </c>
      <c r="B188" t="str">
        <f>$A$1&amp;" "&amp;$B$1&amp;" "&amp;$C$1&amp;" "&amp;$A$2&amp;" ("&amp;"'"&amp;Telefoner!A184&amp;"'"&amp;", "&amp;"'"&amp;Telefoner!B184&amp;"'"&amp;", "&amp;Telefoner!C184&amp;", "&amp;"'"&amp;Telefoner!D184&amp;"'"&amp;", "&amp;"'"&amp;Telefoner!E184&amp;"'"&amp;", "&amp;Telefoner!F184&amp;", "&amp;"'"&amp;Telefoner!G184&amp;"'"&amp;", "&amp;"'"&amp;Telefoner!H184&amp;"'"&amp;", "&amp;"'"&amp;Telefoner!I184&amp;"'"&amp;");"</f>
        <v>INSERT INTO product (brand, name, price, color, operatingsystem, storage, short_desc, long_desc, image) VALUES ('Samsung', 'Galaxy S20 FE', 7490, 'Orange', 'Android', 128, 'The is the new Galaxy S20 FE from Samsung.', 'The Galaxy S20 FE from Samsung, which costs 7490kr, is in the lovely color of Orange. It runs on Android and has 128GB of storage.', '183.png');</v>
      </c>
    </row>
    <row r="189" spans="1:2" x14ac:dyDescent="0.3">
      <c r="A189">
        <v>184</v>
      </c>
      <c r="B189" t="str">
        <f>$A$1&amp;" "&amp;$B$1&amp;" "&amp;$C$1&amp;" "&amp;$A$2&amp;" ("&amp;"'"&amp;Telefoner!A185&amp;"'"&amp;", "&amp;"'"&amp;Telefoner!B185&amp;"'"&amp;", "&amp;Telefoner!C185&amp;", "&amp;"'"&amp;Telefoner!D185&amp;"'"&amp;", "&amp;"'"&amp;Telefoner!E185&amp;"'"&amp;", "&amp;Telefoner!F185&amp;", "&amp;"'"&amp;Telefoner!G185&amp;"'"&amp;", "&amp;"'"&amp;Telefoner!H185&amp;"'"&amp;", "&amp;"'"&amp;Telefoner!I185&amp;"'"&amp;");"</f>
        <v>INSERT INTO product (brand, name, price, color, operatingsystem, storage, short_desc, long_desc, image) VALUES ('Samsung', 'Galaxy S20 FE', 7490, 'Red', 'Android', 128, 'The is the new Galaxy S20 FE from Samsung.', 'The Galaxy S20 FE from Samsung, which costs 7490kr, is in the lovely color of Red. It runs on Android and has 128GB of storage.', '184.png');</v>
      </c>
    </row>
    <row r="190" spans="1:2" x14ac:dyDescent="0.3">
      <c r="A190">
        <v>185</v>
      </c>
      <c r="B190" t="str">
        <f>$A$1&amp;" "&amp;$B$1&amp;" "&amp;$C$1&amp;" "&amp;$A$2&amp;" ("&amp;"'"&amp;Telefoner!A186&amp;"'"&amp;", "&amp;"'"&amp;Telefoner!B186&amp;"'"&amp;", "&amp;Telefoner!C186&amp;", "&amp;"'"&amp;Telefoner!D186&amp;"'"&amp;", "&amp;"'"&amp;Telefoner!E186&amp;"'"&amp;", "&amp;Telefoner!F186&amp;", "&amp;"'"&amp;Telefoner!G186&amp;"'"&amp;", "&amp;"'"&amp;Telefoner!H186&amp;"'"&amp;", "&amp;"'"&amp;Telefoner!I186&amp;"'"&amp;");"</f>
        <v>INSERT INTO product (brand, name, price, color, operatingsystem, storage, short_desc, long_desc, image) VALUES ('Samsung', 'Galaxy S20 FE', 8490, 'Blue', 'Android', 128, 'The is the new Galaxy S20 FE from Samsung.', 'The Galaxy S20 FE from Samsung, which costs 8490kr, is in the lovely color of Blue. It runs on Android and has 128GB of storage.', '185.png');</v>
      </c>
    </row>
    <row r="191" spans="1:2" x14ac:dyDescent="0.3">
      <c r="A191">
        <v>186</v>
      </c>
      <c r="B191" t="str">
        <f>$A$1&amp;" "&amp;$B$1&amp;" "&amp;$C$1&amp;" "&amp;$A$2&amp;" ("&amp;"'"&amp;Telefoner!A187&amp;"'"&amp;", "&amp;"'"&amp;Telefoner!B187&amp;"'"&amp;", "&amp;Telefoner!C187&amp;", "&amp;"'"&amp;Telefoner!D187&amp;"'"&amp;", "&amp;"'"&amp;Telefoner!E187&amp;"'"&amp;", "&amp;Telefoner!F187&amp;", "&amp;"'"&amp;Telefoner!G187&amp;"'"&amp;", "&amp;"'"&amp;Telefoner!H187&amp;"'"&amp;", "&amp;"'"&amp;Telefoner!I187&amp;"'"&amp;");"</f>
        <v>INSERT INTO product (brand, name, price, color, operatingsystem, storage, short_desc, long_desc, image) VALUES ('Samsung', 'Galaxy S20 FE', 8490, 'Red', 'Android', 128, 'The is the new Galaxy S20 FE from Samsung.', 'The Galaxy S20 FE from Samsung, which costs 8490kr, is in the lovely color of Red. It runs on Android and has 128GB of storage.', '186.png');</v>
      </c>
    </row>
    <row r="192" spans="1:2" x14ac:dyDescent="0.3">
      <c r="A192">
        <v>187</v>
      </c>
      <c r="B192" t="str">
        <f>$A$1&amp;" "&amp;$B$1&amp;" "&amp;$C$1&amp;" "&amp;$A$2&amp;" ("&amp;"'"&amp;Telefoner!A188&amp;"'"&amp;", "&amp;"'"&amp;Telefoner!B188&amp;"'"&amp;", "&amp;Telefoner!C188&amp;", "&amp;"'"&amp;Telefoner!D188&amp;"'"&amp;", "&amp;"'"&amp;Telefoner!E188&amp;"'"&amp;", "&amp;Telefoner!F188&amp;", "&amp;"'"&amp;Telefoner!G188&amp;"'"&amp;", "&amp;"'"&amp;Telefoner!H188&amp;"'"&amp;", "&amp;"'"&amp;Telefoner!I188&amp;"'"&amp;");"</f>
        <v>INSERT INTO product (brand, name, price, color, operatingsystem, storage, short_desc, long_desc, image) VALUES ('Samsung', 'Galaxy S20 FE', 8490, 'White', 'Android', 128, 'The is the new Galaxy S20 FE from Samsung.', 'The Galaxy S20 FE from Samsung, which costs 8490kr, is in the lovely color of White. It runs on Android and has 128GB of storage.', '187.png');</v>
      </c>
    </row>
    <row r="193" spans="1:2" x14ac:dyDescent="0.3">
      <c r="A193">
        <v>188</v>
      </c>
      <c r="B193" t="str">
        <f>$A$1&amp;" "&amp;$B$1&amp;" "&amp;$C$1&amp;" "&amp;$A$2&amp;" ("&amp;"'"&amp;Telefoner!A189&amp;"'"&amp;", "&amp;"'"&amp;Telefoner!B189&amp;"'"&amp;", "&amp;Telefoner!C189&amp;", "&amp;"'"&amp;Telefoner!D189&amp;"'"&amp;", "&amp;"'"&amp;Telefoner!E189&amp;"'"&amp;", "&amp;Telefoner!F189&amp;", "&amp;"'"&amp;Telefoner!G189&amp;"'"&amp;", "&amp;"'"&amp;Telefoner!H189&amp;"'"&amp;", "&amp;"'"&amp;Telefoner!I189&amp;"'"&amp;");"</f>
        <v>INSERT INTO product (brand, name, price, color, operatingsystem, storage, short_desc, long_desc, image) VALUES ('Samsung', 'Galaxy S20 FE', 8490, 'Green', 'Android', 128, 'The is the new Galaxy S20 FE from Samsung.', 'The Galaxy S20 FE from Samsung, which costs 8490kr, is in the lovely color of Green. It runs on Android and has 128GB of storage.', '188.png');</v>
      </c>
    </row>
    <row r="194" spans="1:2" x14ac:dyDescent="0.3">
      <c r="A194">
        <v>189</v>
      </c>
      <c r="B194" t="str">
        <f>$A$1&amp;" "&amp;$B$1&amp;" "&amp;$C$1&amp;" "&amp;$A$2&amp;" ("&amp;"'"&amp;Telefoner!A190&amp;"'"&amp;", "&amp;"'"&amp;Telefoner!B190&amp;"'"&amp;", "&amp;Telefoner!C190&amp;", "&amp;"'"&amp;Telefoner!D190&amp;"'"&amp;", "&amp;"'"&amp;Telefoner!E190&amp;"'"&amp;", "&amp;Telefoner!F190&amp;", "&amp;"'"&amp;Telefoner!G190&amp;"'"&amp;", "&amp;"'"&amp;Telefoner!H190&amp;"'"&amp;", "&amp;"'"&amp;Telefoner!I190&amp;"'"&amp;");"</f>
        <v>INSERT INTO product (brand, name, price, color, operatingsystem, storage, short_desc, long_desc, image) VALUES ('Samsung', 'Galaxy S20 FE', 8490, 'Pink', 'Android', 128, 'The is the new Galaxy S20 FE from Samsung.', 'The Galaxy S20 FE from Samsung, which costs 8490kr, is in the lovely color of Pink. It runs on Android and has 128GB of storage.', '189.png');</v>
      </c>
    </row>
    <row r="195" spans="1:2" x14ac:dyDescent="0.3">
      <c r="A195">
        <v>190</v>
      </c>
      <c r="B195" t="str">
        <f>$A$1&amp;" "&amp;$B$1&amp;" "&amp;$C$1&amp;" "&amp;$A$2&amp;" ("&amp;"'"&amp;Telefoner!A191&amp;"'"&amp;", "&amp;"'"&amp;Telefoner!B191&amp;"'"&amp;", "&amp;Telefoner!C191&amp;", "&amp;"'"&amp;Telefoner!D191&amp;"'"&amp;", "&amp;"'"&amp;Telefoner!E191&amp;"'"&amp;", "&amp;Telefoner!F191&amp;", "&amp;"'"&amp;Telefoner!G191&amp;"'"&amp;", "&amp;"'"&amp;Telefoner!H191&amp;"'"&amp;", "&amp;"'"&amp;Telefoner!I191&amp;"'"&amp;");"</f>
        <v>INSERT INTO product (brand, name, price, color, operatingsystem, storage, short_desc, long_desc, image) VALUES ('Samsung', 'Galaxy S20 FE', 8490, 'Orange', 'Android', 128, 'The is the new Galaxy S20 FE from Samsung.', 'The Galaxy S20 FE from Samsung, which costs 8490kr, is in the lovely color of Orange. It runs on Android and has 128GB of storage.', '190.png');</v>
      </c>
    </row>
    <row r="196" spans="1:2" x14ac:dyDescent="0.3">
      <c r="A196">
        <v>191</v>
      </c>
      <c r="B196" t="str">
        <f>$A$1&amp;" "&amp;$B$1&amp;" "&amp;$C$1&amp;" "&amp;$A$2&amp;" ("&amp;"'"&amp;Telefoner!A192&amp;"'"&amp;", "&amp;"'"&amp;Telefoner!B192&amp;"'"&amp;", "&amp;Telefoner!C192&amp;", "&amp;"'"&amp;Telefoner!D192&amp;"'"&amp;", "&amp;"'"&amp;Telefoner!E192&amp;"'"&amp;", "&amp;Telefoner!F192&amp;", "&amp;"'"&amp;Telefoner!G192&amp;"'"&amp;", "&amp;"'"&amp;Telefoner!H192&amp;"'"&amp;", "&amp;"'"&amp;Telefoner!I192&amp;"'"&amp;");"</f>
        <v>INSERT INTO product (brand, name, price, color, operatingsystem, storage, short_desc, long_desc, image) VALUES ('Samsung', 'Galaxy S20 FE', 7490, 'Blue', 'Android', 128, 'The is the new Galaxy S20 FE from Samsung.', 'The Galaxy S20 FE from Samsung, which costs 7490kr, is in the lovely color of Blue. It runs on Android and has 128GB of storage.', '191.png');</v>
      </c>
    </row>
    <row r="197" spans="1:2" x14ac:dyDescent="0.3">
      <c r="A197">
        <v>192</v>
      </c>
      <c r="B197" t="str">
        <f>$A$1&amp;" "&amp;$B$1&amp;" "&amp;$C$1&amp;" "&amp;$A$2&amp;" ("&amp;"'"&amp;Telefoner!A193&amp;"'"&amp;", "&amp;"'"&amp;Telefoner!B193&amp;"'"&amp;", "&amp;Telefoner!C193&amp;", "&amp;"'"&amp;Telefoner!D193&amp;"'"&amp;", "&amp;"'"&amp;Telefoner!E193&amp;"'"&amp;", "&amp;Telefoner!F193&amp;", "&amp;"'"&amp;Telefoner!G193&amp;"'"&amp;", "&amp;"'"&amp;Telefoner!H193&amp;"'"&amp;", "&amp;"'"&amp;Telefoner!I193&amp;"'"&amp;");"</f>
        <v>INSERT INTO product (brand, name, price, color, operatingsystem, storage, short_desc, long_desc, image) VALUES ('Samsung', 'Galaxy Z Fold2 5G', 14444, 'Black', 'Android', 256, 'The is the new Galaxy Z Fold2 5G from Samsung.', 'The Galaxy Z Fold2 5G from Samsung, which costs 14444kr, is in the lovely color of Black. It runs on Android and has 256GB of storage.', '192.png');</v>
      </c>
    </row>
    <row r="198" spans="1:2" x14ac:dyDescent="0.3">
      <c r="A198">
        <v>193</v>
      </c>
      <c r="B198" t="str">
        <f>$A$1&amp;" "&amp;$B$1&amp;" "&amp;$C$1&amp;" "&amp;$A$2&amp;" ("&amp;"'"&amp;Telefoner!A194&amp;"'"&amp;", "&amp;"'"&amp;Telefoner!B194&amp;"'"&amp;", "&amp;Telefoner!C194&amp;", "&amp;"'"&amp;Telefoner!D194&amp;"'"&amp;", "&amp;"'"&amp;Telefoner!E194&amp;"'"&amp;", "&amp;Telefoner!F194&amp;", "&amp;"'"&amp;Telefoner!G194&amp;"'"&amp;", "&amp;"'"&amp;Telefoner!H194&amp;"'"&amp;", "&amp;"'"&amp;Telefoner!I194&amp;"'"&amp;");"</f>
        <v>INSERT INTO product (brand, name, price, color, operatingsystem, storage, short_desc, long_desc, image) VALUES ('Samsung', 'Galaxy Z Fold2 5G', 14444, 'Copper', 'Android', 256, 'The is the new Galaxy Z Fold2 5G from Samsung.', 'The Galaxy Z Fold2 5G from Samsung, which costs 14444kr, is in the lovely color of Copper. It runs on Android and has 256GB of storage.', '193.png');</v>
      </c>
    </row>
    <row r="199" spans="1:2" x14ac:dyDescent="0.3">
      <c r="A199">
        <v>194</v>
      </c>
      <c r="B199" t="str">
        <f>$A$1&amp;" "&amp;$B$1&amp;" "&amp;$C$1&amp;" "&amp;$A$2&amp;" ("&amp;"'"&amp;Telefoner!A195&amp;"'"&amp;", "&amp;"'"&amp;Telefoner!B195&amp;"'"&amp;", "&amp;Telefoner!C195&amp;", "&amp;"'"&amp;Telefoner!D195&amp;"'"&amp;", "&amp;"'"&amp;Telefoner!E195&amp;"'"&amp;", "&amp;Telefoner!F195&amp;", "&amp;"'"&amp;Telefoner!G195&amp;"'"&amp;", "&amp;"'"&amp;Telefoner!H195&amp;"'"&amp;", "&amp;"'"&amp;Telefoner!I195&amp;"'"&amp;");"</f>
        <v>INSERT INTO product (brand, name, price, color, operatingsystem, storage, short_desc, long_desc, image) VALUES ('Motorola', 'Moto G9 Play', 1297, 'Green', 'Android', 64, 'The is the new Moto G9 Play from Motorola.', 'The Moto G9 Play from Motorola, which costs 1297kr, is in the lovely color of Green. It runs on Android and has 64GB of storage.', '194.png');</v>
      </c>
    </row>
    <row r="200" spans="1:2" x14ac:dyDescent="0.3">
      <c r="A200">
        <v>195</v>
      </c>
      <c r="B200" t="str">
        <f>$A$1&amp;" "&amp;$B$1&amp;" "&amp;$C$1&amp;" "&amp;$A$2&amp;" ("&amp;"'"&amp;Telefoner!A196&amp;"'"&amp;", "&amp;"'"&amp;Telefoner!B196&amp;"'"&amp;", "&amp;Telefoner!C196&amp;", "&amp;"'"&amp;Telefoner!D196&amp;"'"&amp;", "&amp;"'"&amp;Telefoner!E196&amp;"'"&amp;", "&amp;Telefoner!F196&amp;", "&amp;"'"&amp;Telefoner!G196&amp;"'"&amp;", "&amp;"'"&amp;Telefoner!H196&amp;"'"&amp;", "&amp;"'"&amp;Telefoner!I196&amp;"'"&amp;");"</f>
        <v>INSERT INTO product (brand, name, price, color, operatingsystem, storage, short_desc, long_desc, image) VALUES ('Samsung', 'Galaxy Z Flip 5G', 11111, 'Gray', 'Android', 256, 'The is the new Galaxy Z Flip 5G from Samsung.', 'The Galaxy Z Flip 5G from Samsung, which costs 11111kr, is in the lovely color of Gray. It runs on Android and has 256GB of storage.', '195.png');</v>
      </c>
    </row>
    <row r="201" spans="1:2" x14ac:dyDescent="0.3">
      <c r="A201">
        <v>196</v>
      </c>
      <c r="B201" t="str">
        <f>$A$1&amp;" "&amp;$B$1&amp;" "&amp;$C$1&amp;" "&amp;$A$2&amp;" ("&amp;"'"&amp;Telefoner!A197&amp;"'"&amp;", "&amp;"'"&amp;Telefoner!B197&amp;"'"&amp;", "&amp;Telefoner!C197&amp;", "&amp;"'"&amp;Telefoner!D197&amp;"'"&amp;", "&amp;"'"&amp;Telefoner!E197&amp;"'"&amp;", "&amp;Telefoner!F197&amp;", "&amp;"'"&amp;Telefoner!G197&amp;"'"&amp;", "&amp;"'"&amp;Telefoner!H197&amp;"'"&amp;", "&amp;"'"&amp;Telefoner!I197&amp;"'"&amp;");"</f>
        <v>INSERT INTO product (brand, name, price, color, operatingsystem, storage, short_desc, long_desc, image) VALUES ('Samsung', 'Galaxy Z Flip 5G', 11111, 'Copper', 'Android', 256, 'The is the new Galaxy Z Flip 5G from Samsung.', 'The Galaxy Z Flip 5G from Samsung, which costs 11111kr, is in the lovely color of Copper. It runs on Android and has 256GB of storage.', '196.png');</v>
      </c>
    </row>
    <row r="202" spans="1:2" x14ac:dyDescent="0.3">
      <c r="A202">
        <v>197</v>
      </c>
      <c r="B202" t="str">
        <f>$A$1&amp;" "&amp;$B$1&amp;" "&amp;$C$1&amp;" "&amp;$A$2&amp;" ("&amp;"'"&amp;Telefoner!A198&amp;"'"&amp;", "&amp;"'"&amp;Telefoner!B198&amp;"'"&amp;", "&amp;Telefoner!C198&amp;", "&amp;"'"&amp;Telefoner!D198&amp;"'"&amp;", "&amp;"'"&amp;Telefoner!E198&amp;"'"&amp;", "&amp;Telefoner!F198&amp;", "&amp;"'"&amp;Telefoner!G198&amp;"'"&amp;", "&amp;"'"&amp;Telefoner!H198&amp;"'"&amp;", "&amp;"'"&amp;Telefoner!I198&amp;"'"&amp;");"</f>
        <v>INSERT INTO product (brand, name, price, color, operatingsystem, storage, short_desc, long_desc, image) VALUES ('Samsung', 'Galaxy Note20', 10997, 'Gray', 'Android', 256, 'The is the new Galaxy Note20 from Samsung.', 'The Galaxy Note20 from Samsung, which costs 10997kr, is in the lovely color of Gray. It runs on Android and has 256GB of storage.', '197.png');</v>
      </c>
    </row>
    <row r="203" spans="1:2" x14ac:dyDescent="0.3">
      <c r="A203">
        <v>198</v>
      </c>
      <c r="B203" t="str">
        <f>$A$1&amp;" "&amp;$B$1&amp;" "&amp;$C$1&amp;" "&amp;$A$2&amp;" ("&amp;"'"&amp;Telefoner!A199&amp;"'"&amp;", "&amp;"'"&amp;Telefoner!B199&amp;"'"&amp;", "&amp;Telefoner!C199&amp;", "&amp;"'"&amp;Telefoner!D199&amp;"'"&amp;", "&amp;"'"&amp;Telefoner!E199&amp;"'"&amp;", "&amp;Telefoner!F199&amp;", "&amp;"'"&amp;Telefoner!G199&amp;"'"&amp;", "&amp;"'"&amp;Telefoner!H199&amp;"'"&amp;", "&amp;"'"&amp;Telefoner!I199&amp;"'"&amp;");"</f>
        <v>INSERT INTO product (brand, name, price, color, operatingsystem, storage, short_desc, long_desc, image) VALUES ('Samsung', 'Galaxy Note20', 10997, 'Copper', 'Android', 256, 'The is the new Galaxy Note20 from Samsung.', 'The Galaxy Note20 from Samsung, which costs 10997kr, is in the lovely color of Copper. It runs on Android and has 256GB of storage.', '198.png');</v>
      </c>
    </row>
    <row r="204" spans="1:2" x14ac:dyDescent="0.3">
      <c r="A204">
        <v>199</v>
      </c>
      <c r="B204" t="str">
        <f>$A$1&amp;" "&amp;$B$1&amp;" "&amp;$C$1&amp;" "&amp;$A$2&amp;" ("&amp;"'"&amp;Telefoner!A200&amp;"'"&amp;", "&amp;"'"&amp;Telefoner!B200&amp;"'"&amp;", "&amp;Telefoner!C200&amp;", "&amp;"'"&amp;Telefoner!D200&amp;"'"&amp;", "&amp;"'"&amp;Telefoner!E200&amp;"'"&amp;", "&amp;Telefoner!F200&amp;", "&amp;"'"&amp;Telefoner!G200&amp;"'"&amp;", "&amp;"'"&amp;Telefoner!H200&amp;"'"&amp;", "&amp;"'"&amp;Telefoner!I200&amp;"'"&amp;");"</f>
        <v>INSERT INTO product (brand, name, price, color, operatingsystem, storage, short_desc, long_desc, image) VALUES ('Samsung', 'Galaxy Note20', 11997, 'Green', 'Android', 256, 'The is the new Galaxy Note20 from Samsung.', 'The Galaxy Note20 from Samsung, which costs 11997kr, is in the lovely color of Green. It runs on Android and has 256GB of storage.', '199.png');</v>
      </c>
    </row>
    <row r="205" spans="1:2" x14ac:dyDescent="0.3">
      <c r="A205">
        <v>200</v>
      </c>
      <c r="B205" t="str">
        <f>$A$1&amp;" "&amp;$B$1&amp;" "&amp;$C$1&amp;" "&amp;$A$2&amp;" ("&amp;"'"&amp;Telefoner!A201&amp;"'"&amp;", "&amp;"'"&amp;Telefoner!B201&amp;"'"&amp;", "&amp;Telefoner!C201&amp;", "&amp;"'"&amp;Telefoner!D201&amp;"'"&amp;", "&amp;"'"&amp;Telefoner!E201&amp;"'"&amp;", "&amp;Telefoner!F201&amp;", "&amp;"'"&amp;Telefoner!G201&amp;"'"&amp;", "&amp;"'"&amp;Telefoner!H201&amp;"'"&amp;", "&amp;"'"&amp;Telefoner!I201&amp;"'"&amp;");"</f>
        <v>INSERT INTO product (brand, name, price, color, operatingsystem, storage, short_desc, long_desc, image) VALUES ('Samsung', 'Galaxy Note20 Ultra', 12997, 'Black', 'Android', 256, 'The is the new Galaxy Note20 Ultra from Samsung.', 'The Galaxy Note20 Ultra from Samsung, which costs 12997kr, is in the lovely color of Black. It runs on Android and has 256GB of storage.', '200.png');</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D0C99-A181-4BB8-AE80-FE7FF006D6E9}">
  <dimension ref="A1:M107"/>
  <sheetViews>
    <sheetView workbookViewId="0">
      <selection activeCell="F34" sqref="F34"/>
    </sheetView>
  </sheetViews>
  <sheetFormatPr defaultColWidth="11.5546875" defaultRowHeight="14.4" x14ac:dyDescent="0.3"/>
  <cols>
    <col min="8" max="8" width="16.44140625" bestFit="1" customWidth="1"/>
    <col min="9" max="12" width="16.44140625" customWidth="1"/>
    <col min="13" max="13" width="17.5546875" bestFit="1" customWidth="1"/>
  </cols>
  <sheetData>
    <row r="1" spans="1:13" x14ac:dyDescent="0.3">
      <c r="A1" s="3" t="s">
        <v>78</v>
      </c>
      <c r="B1" s="3" t="s">
        <v>69</v>
      </c>
      <c r="C1" s="3" t="s">
        <v>67</v>
      </c>
      <c r="D1" s="3" t="s">
        <v>68</v>
      </c>
      <c r="E1" s="3" t="s">
        <v>58</v>
      </c>
      <c r="F1" s="3" t="s">
        <v>70</v>
      </c>
      <c r="G1" s="3" t="s">
        <v>71</v>
      </c>
      <c r="H1" s="3" t="s">
        <v>72</v>
      </c>
      <c r="I1" s="3" t="s">
        <v>73</v>
      </c>
      <c r="J1" s="3" t="s">
        <v>64</v>
      </c>
      <c r="K1" s="3" t="s">
        <v>74</v>
      </c>
      <c r="L1" s="3" t="s">
        <v>75</v>
      </c>
      <c r="M1" s="3" t="s">
        <v>76</v>
      </c>
    </row>
    <row r="2" spans="1:13" x14ac:dyDescent="0.3">
      <c r="A2" t="s">
        <v>79</v>
      </c>
      <c r="B2" t="str">
        <f t="shared" ref="B2:B45" si="0">LEFT(C2,FIND(" ",C2)-1)</f>
        <v>Microsoft</v>
      </c>
      <c r="C2" t="s">
        <v>80</v>
      </c>
      <c r="D2" s="1">
        <v>14495</v>
      </c>
      <c r="E2" t="s">
        <v>66</v>
      </c>
      <c r="F2">
        <v>13.5</v>
      </c>
      <c r="G2" t="s">
        <v>81</v>
      </c>
      <c r="H2">
        <v>256</v>
      </c>
      <c r="I2">
        <v>19</v>
      </c>
      <c r="J2">
        <v>8</v>
      </c>
      <c r="K2">
        <v>2.1</v>
      </c>
      <c r="L2">
        <v>4</v>
      </c>
      <c r="M2">
        <v>310724</v>
      </c>
    </row>
    <row r="3" spans="1:13" x14ac:dyDescent="0.3">
      <c r="A3" t="s">
        <v>79</v>
      </c>
      <c r="B3" t="str">
        <f t="shared" si="0"/>
        <v>Microsoft</v>
      </c>
      <c r="C3" t="s">
        <v>80</v>
      </c>
      <c r="D3" s="1">
        <v>19099</v>
      </c>
      <c r="E3" t="s">
        <v>66</v>
      </c>
      <c r="F3">
        <v>15</v>
      </c>
      <c r="G3" t="s">
        <v>81</v>
      </c>
      <c r="H3">
        <v>512</v>
      </c>
      <c r="I3">
        <v>16.5</v>
      </c>
      <c r="J3">
        <v>8</v>
      </c>
      <c r="K3">
        <v>1.2</v>
      </c>
      <c r="L3">
        <v>4.8</v>
      </c>
      <c r="M3">
        <v>310731</v>
      </c>
    </row>
    <row r="4" spans="1:13" x14ac:dyDescent="0.3">
      <c r="A4" t="s">
        <v>79</v>
      </c>
      <c r="B4" t="str">
        <f t="shared" si="0"/>
        <v>Microsoft</v>
      </c>
      <c r="C4" t="s">
        <v>80</v>
      </c>
      <c r="D4" s="1">
        <v>19099</v>
      </c>
      <c r="E4" t="s">
        <v>66</v>
      </c>
      <c r="F4">
        <v>15</v>
      </c>
      <c r="G4" t="s">
        <v>81</v>
      </c>
      <c r="H4">
        <v>512</v>
      </c>
      <c r="I4">
        <v>16.5</v>
      </c>
      <c r="J4">
        <v>8</v>
      </c>
      <c r="K4">
        <v>1.2</v>
      </c>
      <c r="L4">
        <v>4.8</v>
      </c>
      <c r="M4">
        <v>310737</v>
      </c>
    </row>
    <row r="5" spans="1:13" x14ac:dyDescent="0.3">
      <c r="A5" t="s">
        <v>79</v>
      </c>
      <c r="B5" t="str">
        <f t="shared" si="0"/>
        <v>Microsoft</v>
      </c>
      <c r="C5" t="s">
        <v>80</v>
      </c>
      <c r="D5" s="1">
        <v>12990</v>
      </c>
      <c r="E5" t="s">
        <v>66</v>
      </c>
      <c r="F5">
        <v>13.5</v>
      </c>
      <c r="G5" t="s">
        <v>81</v>
      </c>
      <c r="H5">
        <v>256</v>
      </c>
      <c r="I5">
        <v>19</v>
      </c>
      <c r="J5">
        <v>8</v>
      </c>
      <c r="K5">
        <v>2</v>
      </c>
      <c r="L5">
        <v>4.4000000000000004</v>
      </c>
      <c r="M5">
        <v>295088</v>
      </c>
    </row>
    <row r="6" spans="1:13" x14ac:dyDescent="0.3">
      <c r="A6" t="s">
        <v>79</v>
      </c>
      <c r="B6" t="str">
        <f t="shared" si="0"/>
        <v>Microsoft</v>
      </c>
      <c r="C6" t="s">
        <v>80</v>
      </c>
      <c r="D6" s="1">
        <v>16490</v>
      </c>
      <c r="E6" t="s">
        <v>66</v>
      </c>
      <c r="F6">
        <v>13.5</v>
      </c>
      <c r="G6" t="s">
        <v>81</v>
      </c>
      <c r="H6">
        <v>512</v>
      </c>
      <c r="I6">
        <v>17</v>
      </c>
      <c r="J6">
        <v>8</v>
      </c>
      <c r="K6">
        <v>1.5</v>
      </c>
      <c r="L6">
        <v>4.2</v>
      </c>
      <c r="M6">
        <v>295089</v>
      </c>
    </row>
    <row r="7" spans="1:13" x14ac:dyDescent="0.3">
      <c r="A7" t="s">
        <v>79</v>
      </c>
      <c r="B7" t="str">
        <f t="shared" si="0"/>
        <v>Microsoft</v>
      </c>
      <c r="C7" t="s">
        <v>80</v>
      </c>
      <c r="D7" s="1">
        <v>19099</v>
      </c>
      <c r="E7" t="s">
        <v>66</v>
      </c>
      <c r="F7">
        <v>15</v>
      </c>
      <c r="G7" t="s">
        <v>81</v>
      </c>
      <c r="H7">
        <v>256</v>
      </c>
      <c r="I7">
        <v>16.5</v>
      </c>
      <c r="J7">
        <v>16</v>
      </c>
      <c r="K7">
        <v>1.2</v>
      </c>
      <c r="L7">
        <v>4.8</v>
      </c>
      <c r="M7">
        <v>310734</v>
      </c>
    </row>
    <row r="8" spans="1:13" x14ac:dyDescent="0.3">
      <c r="A8" t="s">
        <v>79</v>
      </c>
      <c r="B8" t="str">
        <f t="shared" si="0"/>
        <v>Microsoft</v>
      </c>
      <c r="C8" t="s">
        <v>80</v>
      </c>
      <c r="D8" s="1">
        <v>21099</v>
      </c>
      <c r="E8" t="s">
        <v>66</v>
      </c>
      <c r="F8">
        <v>15</v>
      </c>
      <c r="G8" t="s">
        <v>81</v>
      </c>
      <c r="H8">
        <v>512</v>
      </c>
      <c r="I8">
        <v>16.5</v>
      </c>
      <c r="J8">
        <v>16</v>
      </c>
      <c r="K8">
        <v>1.2</v>
      </c>
      <c r="L8">
        <v>4.8</v>
      </c>
      <c r="M8">
        <v>310738</v>
      </c>
    </row>
    <row r="9" spans="1:13" x14ac:dyDescent="0.3">
      <c r="A9" t="s">
        <v>79</v>
      </c>
      <c r="B9" t="str">
        <f t="shared" si="0"/>
        <v>Microsoft</v>
      </c>
      <c r="C9" t="s">
        <v>80</v>
      </c>
      <c r="D9" s="1">
        <v>20199</v>
      </c>
      <c r="E9" t="s">
        <v>66</v>
      </c>
      <c r="F9">
        <v>13.5</v>
      </c>
      <c r="G9" t="s">
        <v>81</v>
      </c>
      <c r="H9">
        <v>512</v>
      </c>
      <c r="I9">
        <v>17</v>
      </c>
      <c r="J9">
        <v>16</v>
      </c>
      <c r="K9">
        <v>1.2</v>
      </c>
      <c r="L9">
        <v>4.8</v>
      </c>
      <c r="M9">
        <v>310727</v>
      </c>
    </row>
    <row r="10" spans="1:13" x14ac:dyDescent="0.3">
      <c r="A10" t="s">
        <v>79</v>
      </c>
      <c r="B10" t="str">
        <f t="shared" si="0"/>
        <v>Lenovo</v>
      </c>
      <c r="C10" t="s">
        <v>82</v>
      </c>
      <c r="D10" s="1">
        <v>5495</v>
      </c>
      <c r="E10" t="s">
        <v>66</v>
      </c>
      <c r="F10">
        <v>14</v>
      </c>
      <c r="G10" t="s">
        <v>81</v>
      </c>
      <c r="H10">
        <v>256</v>
      </c>
      <c r="I10">
        <v>8</v>
      </c>
      <c r="J10">
        <v>8</v>
      </c>
      <c r="K10">
        <v>2</v>
      </c>
      <c r="L10">
        <v>3.5</v>
      </c>
      <c r="M10">
        <v>267486</v>
      </c>
    </row>
    <row r="11" spans="1:13" x14ac:dyDescent="0.3">
      <c r="A11" t="s">
        <v>79</v>
      </c>
      <c r="B11" t="str">
        <f t="shared" si="0"/>
        <v>Lenovo</v>
      </c>
      <c r="C11" t="s">
        <v>82</v>
      </c>
      <c r="D11" s="1">
        <v>4495</v>
      </c>
      <c r="E11" t="s">
        <v>66</v>
      </c>
      <c r="F11">
        <v>14</v>
      </c>
      <c r="G11" t="s">
        <v>81</v>
      </c>
      <c r="H11">
        <v>128</v>
      </c>
      <c r="I11">
        <v>8</v>
      </c>
      <c r="J11">
        <v>4</v>
      </c>
      <c r="K11">
        <v>2</v>
      </c>
      <c r="L11">
        <v>3.5</v>
      </c>
      <c r="M11">
        <v>267488</v>
      </c>
    </row>
    <row r="12" spans="1:13" x14ac:dyDescent="0.3">
      <c r="A12" t="s">
        <v>79</v>
      </c>
      <c r="B12" t="str">
        <f t="shared" si="0"/>
        <v>Lenovo</v>
      </c>
      <c r="C12" t="s">
        <v>83</v>
      </c>
      <c r="D12" s="1">
        <v>7495</v>
      </c>
      <c r="E12" t="s">
        <v>66</v>
      </c>
      <c r="F12">
        <v>14</v>
      </c>
      <c r="G12" t="s">
        <v>81</v>
      </c>
      <c r="H12">
        <v>256</v>
      </c>
      <c r="I12">
        <v>8</v>
      </c>
      <c r="J12">
        <v>8</v>
      </c>
      <c r="K12">
        <v>2.1</v>
      </c>
      <c r="L12">
        <v>4</v>
      </c>
      <c r="M12">
        <v>267487</v>
      </c>
    </row>
    <row r="13" spans="1:13" x14ac:dyDescent="0.3">
      <c r="A13" t="s">
        <v>79</v>
      </c>
      <c r="B13" t="str">
        <f t="shared" si="0"/>
        <v>Microsoft</v>
      </c>
      <c r="C13" t="s">
        <v>80</v>
      </c>
      <c r="D13" s="1">
        <v>16995</v>
      </c>
      <c r="E13" t="s">
        <v>66</v>
      </c>
      <c r="F13">
        <v>13.5</v>
      </c>
      <c r="G13" t="s">
        <v>81</v>
      </c>
      <c r="H13">
        <v>512</v>
      </c>
      <c r="I13">
        <v>17</v>
      </c>
      <c r="J13">
        <v>8</v>
      </c>
      <c r="K13">
        <v>1.5</v>
      </c>
      <c r="L13">
        <v>4.2</v>
      </c>
      <c r="M13">
        <v>310736</v>
      </c>
    </row>
    <row r="14" spans="1:13" x14ac:dyDescent="0.3">
      <c r="A14" t="s">
        <v>79</v>
      </c>
      <c r="B14" t="str">
        <f t="shared" si="0"/>
        <v>Microsoft</v>
      </c>
      <c r="C14" t="s">
        <v>80</v>
      </c>
      <c r="D14" s="1">
        <v>18499</v>
      </c>
      <c r="E14" t="s">
        <v>66</v>
      </c>
      <c r="F14">
        <v>13.5</v>
      </c>
      <c r="G14" t="s">
        <v>81</v>
      </c>
      <c r="H14">
        <v>512</v>
      </c>
      <c r="I14">
        <v>17</v>
      </c>
      <c r="J14">
        <v>16</v>
      </c>
      <c r="K14">
        <v>1.5</v>
      </c>
      <c r="L14">
        <v>4.2</v>
      </c>
      <c r="M14">
        <v>310726</v>
      </c>
    </row>
    <row r="15" spans="1:13" x14ac:dyDescent="0.3">
      <c r="A15" t="s">
        <v>79</v>
      </c>
      <c r="B15" t="str">
        <f t="shared" si="0"/>
        <v>IdeaPad</v>
      </c>
      <c r="C15" t="s">
        <v>84</v>
      </c>
      <c r="D15" s="1">
        <v>4495</v>
      </c>
      <c r="E15" t="s">
        <v>66</v>
      </c>
      <c r="F15">
        <v>14</v>
      </c>
      <c r="G15" t="s">
        <v>81</v>
      </c>
      <c r="H15">
        <v>128</v>
      </c>
      <c r="I15">
        <v>10</v>
      </c>
      <c r="J15">
        <v>4</v>
      </c>
      <c r="K15">
        <v>2</v>
      </c>
      <c r="L15">
        <v>3.5</v>
      </c>
      <c r="M15">
        <v>293082</v>
      </c>
    </row>
    <row r="16" spans="1:13" x14ac:dyDescent="0.3">
      <c r="A16" t="s">
        <v>79</v>
      </c>
      <c r="B16" t="str">
        <f t="shared" si="0"/>
        <v>IdeaPad</v>
      </c>
      <c r="C16" t="s">
        <v>84</v>
      </c>
      <c r="D16" s="1">
        <v>5495</v>
      </c>
      <c r="E16" t="s">
        <v>66</v>
      </c>
      <c r="F16">
        <v>14</v>
      </c>
      <c r="G16" t="s">
        <v>81</v>
      </c>
      <c r="H16">
        <v>256</v>
      </c>
      <c r="I16">
        <v>10</v>
      </c>
      <c r="J16">
        <v>8</v>
      </c>
      <c r="K16">
        <v>2</v>
      </c>
      <c r="L16">
        <v>3.5</v>
      </c>
      <c r="M16">
        <v>293081</v>
      </c>
    </row>
    <row r="17" spans="1:13" x14ac:dyDescent="0.3">
      <c r="A17" t="s">
        <v>79</v>
      </c>
      <c r="B17" t="str">
        <f t="shared" si="0"/>
        <v>Lenovo</v>
      </c>
      <c r="C17" t="s">
        <v>85</v>
      </c>
      <c r="D17" s="1">
        <v>20995</v>
      </c>
      <c r="E17" t="s">
        <v>66</v>
      </c>
      <c r="F17">
        <v>15.6</v>
      </c>
      <c r="G17" t="s">
        <v>81</v>
      </c>
      <c r="H17">
        <v>512</v>
      </c>
      <c r="I17">
        <v>13</v>
      </c>
      <c r="J17">
        <v>16</v>
      </c>
      <c r="K17">
        <v>2.6</v>
      </c>
      <c r="L17">
        <v>5</v>
      </c>
      <c r="M17">
        <v>262545</v>
      </c>
    </row>
    <row r="18" spans="1:13" x14ac:dyDescent="0.3">
      <c r="A18" t="s">
        <v>79</v>
      </c>
      <c r="B18" t="str">
        <f t="shared" si="0"/>
        <v>Lenovo</v>
      </c>
      <c r="C18" t="s">
        <v>86</v>
      </c>
      <c r="D18" s="1">
        <v>11995</v>
      </c>
      <c r="E18" t="s">
        <v>66</v>
      </c>
      <c r="F18">
        <v>13.3</v>
      </c>
      <c r="G18" t="s">
        <v>81</v>
      </c>
      <c r="H18">
        <v>512</v>
      </c>
      <c r="I18">
        <v>15</v>
      </c>
      <c r="J18">
        <v>16</v>
      </c>
      <c r="K18">
        <v>2.4</v>
      </c>
      <c r="L18">
        <v>4.2</v>
      </c>
      <c r="M18">
        <v>262546</v>
      </c>
    </row>
    <row r="19" spans="1:13" x14ac:dyDescent="0.3">
      <c r="A19" t="s">
        <v>79</v>
      </c>
      <c r="B19" t="str">
        <f t="shared" si="0"/>
        <v>Lenovo</v>
      </c>
      <c r="C19" t="s">
        <v>87</v>
      </c>
      <c r="D19" s="1">
        <v>6995</v>
      </c>
      <c r="E19" t="s">
        <v>66</v>
      </c>
      <c r="F19">
        <v>17.3</v>
      </c>
      <c r="G19" t="s">
        <v>81</v>
      </c>
      <c r="H19">
        <v>512</v>
      </c>
      <c r="I19">
        <v>9</v>
      </c>
      <c r="J19">
        <v>8</v>
      </c>
      <c r="K19">
        <v>1.6</v>
      </c>
      <c r="L19">
        <v>4.2</v>
      </c>
      <c r="M19">
        <v>262535</v>
      </c>
    </row>
    <row r="20" spans="1:13" x14ac:dyDescent="0.3">
      <c r="A20" t="s">
        <v>79</v>
      </c>
      <c r="B20" t="str">
        <f t="shared" si="0"/>
        <v>Lenovo</v>
      </c>
      <c r="C20" t="s">
        <v>88</v>
      </c>
      <c r="D20" s="1">
        <v>8495</v>
      </c>
      <c r="E20" t="s">
        <v>66</v>
      </c>
      <c r="F20">
        <v>17.3</v>
      </c>
      <c r="G20" t="s">
        <v>81</v>
      </c>
      <c r="H20">
        <v>512</v>
      </c>
      <c r="I20">
        <v>6</v>
      </c>
      <c r="J20">
        <v>8</v>
      </c>
      <c r="K20">
        <v>2.4</v>
      </c>
      <c r="L20">
        <v>4.2</v>
      </c>
      <c r="M20">
        <v>266803</v>
      </c>
    </row>
    <row r="21" spans="1:13" x14ac:dyDescent="0.3">
      <c r="A21" t="s">
        <v>79</v>
      </c>
      <c r="B21" t="str">
        <f t="shared" si="0"/>
        <v>Acer</v>
      </c>
      <c r="C21" t="s">
        <v>89</v>
      </c>
      <c r="D21" s="1">
        <v>7495</v>
      </c>
      <c r="E21" t="s">
        <v>66</v>
      </c>
      <c r="F21">
        <v>15.6</v>
      </c>
      <c r="G21" t="s">
        <v>81</v>
      </c>
      <c r="H21">
        <v>512</v>
      </c>
      <c r="I21">
        <v>9</v>
      </c>
      <c r="J21">
        <v>8</v>
      </c>
      <c r="K21">
        <v>2.2999999999999998</v>
      </c>
      <c r="L21">
        <v>4</v>
      </c>
      <c r="M21">
        <v>222659</v>
      </c>
    </row>
    <row r="22" spans="1:13" x14ac:dyDescent="0.3">
      <c r="A22" t="s">
        <v>79</v>
      </c>
      <c r="B22" t="str">
        <f t="shared" si="0"/>
        <v>Lenovo</v>
      </c>
      <c r="C22" t="s">
        <v>91</v>
      </c>
      <c r="D22" s="1">
        <v>7995</v>
      </c>
      <c r="E22" t="s">
        <v>66</v>
      </c>
      <c r="F22">
        <v>17.3</v>
      </c>
      <c r="G22" t="s">
        <v>81</v>
      </c>
      <c r="H22">
        <v>256</v>
      </c>
      <c r="I22">
        <v>6</v>
      </c>
      <c r="J22">
        <v>8</v>
      </c>
      <c r="K22">
        <v>2.1</v>
      </c>
      <c r="L22">
        <v>4</v>
      </c>
      <c r="M22">
        <v>266802</v>
      </c>
    </row>
    <row r="23" spans="1:13" x14ac:dyDescent="0.3">
      <c r="A23" t="s">
        <v>79</v>
      </c>
      <c r="B23" t="str">
        <f t="shared" si="0"/>
        <v>Lenovo</v>
      </c>
      <c r="C23" t="s">
        <v>92</v>
      </c>
      <c r="D23" s="1">
        <v>5995</v>
      </c>
      <c r="E23" t="s">
        <v>66</v>
      </c>
      <c r="F23">
        <v>17.3</v>
      </c>
      <c r="G23" t="s">
        <v>81</v>
      </c>
      <c r="H23">
        <v>256</v>
      </c>
      <c r="I23">
        <v>6</v>
      </c>
      <c r="J23">
        <v>8</v>
      </c>
      <c r="K23">
        <v>2</v>
      </c>
      <c r="L23">
        <v>3.5</v>
      </c>
      <c r="M23">
        <v>266801</v>
      </c>
    </row>
    <row r="24" spans="1:13" x14ac:dyDescent="0.3">
      <c r="A24" t="s">
        <v>79</v>
      </c>
      <c r="B24" t="str">
        <f t="shared" si="0"/>
        <v>IdeaPad</v>
      </c>
      <c r="C24" t="s">
        <v>93</v>
      </c>
      <c r="D24" s="1">
        <v>7990</v>
      </c>
      <c r="E24" t="s">
        <v>66</v>
      </c>
      <c r="F24">
        <v>14</v>
      </c>
      <c r="G24" t="s">
        <v>81</v>
      </c>
      <c r="H24">
        <v>512</v>
      </c>
      <c r="I24">
        <v>10</v>
      </c>
      <c r="J24">
        <v>8</v>
      </c>
      <c r="K24">
        <v>2.6</v>
      </c>
      <c r="L24">
        <v>4.2</v>
      </c>
      <c r="M24">
        <v>272695</v>
      </c>
    </row>
    <row r="25" spans="1:13" x14ac:dyDescent="0.3">
      <c r="A25" t="s">
        <v>79</v>
      </c>
      <c r="B25" t="str">
        <f t="shared" si="0"/>
        <v>IdeaPad</v>
      </c>
      <c r="C25" t="s">
        <v>93</v>
      </c>
      <c r="D25" s="1">
        <v>8990</v>
      </c>
      <c r="E25" t="s">
        <v>66</v>
      </c>
      <c r="F25">
        <v>14</v>
      </c>
      <c r="G25" t="s">
        <v>81</v>
      </c>
      <c r="H25">
        <v>512</v>
      </c>
      <c r="I25">
        <v>10</v>
      </c>
      <c r="J25">
        <v>16</v>
      </c>
      <c r="K25">
        <v>1.9</v>
      </c>
      <c r="L25">
        <v>4.4000000000000004</v>
      </c>
      <c r="M25">
        <v>272696</v>
      </c>
    </row>
    <row r="26" spans="1:13" x14ac:dyDescent="0.3">
      <c r="A26" t="s">
        <v>79</v>
      </c>
      <c r="B26" t="str">
        <f t="shared" si="0"/>
        <v>Lenovo</v>
      </c>
      <c r="C26" t="s">
        <v>95</v>
      </c>
      <c r="D26" s="1">
        <v>3995</v>
      </c>
      <c r="E26" t="s">
        <v>66</v>
      </c>
      <c r="F26">
        <v>14</v>
      </c>
      <c r="G26" t="s">
        <v>81</v>
      </c>
      <c r="H26">
        <v>128</v>
      </c>
      <c r="I26">
        <v>7.5</v>
      </c>
      <c r="J26">
        <v>4</v>
      </c>
      <c r="K26">
        <v>2.6</v>
      </c>
      <c r="L26">
        <v>3.5</v>
      </c>
      <c r="M26">
        <v>262530</v>
      </c>
    </row>
    <row r="27" spans="1:13" x14ac:dyDescent="0.3">
      <c r="A27" t="s">
        <v>79</v>
      </c>
      <c r="B27" t="str">
        <f t="shared" si="0"/>
        <v>HP</v>
      </c>
      <c r="C27" t="s">
        <v>96</v>
      </c>
      <c r="D27" s="1">
        <v>5495</v>
      </c>
      <c r="E27" t="s">
        <v>66</v>
      </c>
      <c r="F27">
        <v>14</v>
      </c>
      <c r="G27" t="s">
        <v>81</v>
      </c>
      <c r="H27">
        <v>512</v>
      </c>
      <c r="I27">
        <v>10</v>
      </c>
      <c r="J27">
        <v>8</v>
      </c>
      <c r="K27">
        <v>1.6</v>
      </c>
      <c r="L27">
        <v>4.2</v>
      </c>
      <c r="M27">
        <v>224728</v>
      </c>
    </row>
    <row r="28" spans="1:13" x14ac:dyDescent="0.3">
      <c r="A28" t="s">
        <v>79</v>
      </c>
      <c r="B28" t="str">
        <f t="shared" si="0"/>
        <v>Lenovo</v>
      </c>
      <c r="C28" t="s">
        <v>97</v>
      </c>
      <c r="D28" s="1">
        <v>8495</v>
      </c>
      <c r="E28" t="s">
        <v>66</v>
      </c>
      <c r="F28">
        <v>15.6</v>
      </c>
      <c r="G28" t="s">
        <v>81</v>
      </c>
      <c r="H28">
        <v>256</v>
      </c>
      <c r="I28">
        <v>11</v>
      </c>
      <c r="J28">
        <v>8</v>
      </c>
      <c r="K28">
        <v>2.4</v>
      </c>
      <c r="L28">
        <v>4.2</v>
      </c>
      <c r="M28">
        <v>262537</v>
      </c>
    </row>
    <row r="29" spans="1:13" x14ac:dyDescent="0.3">
      <c r="A29" t="s">
        <v>79</v>
      </c>
      <c r="B29" t="str">
        <f t="shared" si="0"/>
        <v>IdeaPad</v>
      </c>
      <c r="C29" t="s">
        <v>98</v>
      </c>
      <c r="D29" s="1">
        <v>6995</v>
      </c>
      <c r="E29" t="s">
        <v>66</v>
      </c>
      <c r="F29">
        <v>14</v>
      </c>
      <c r="G29" t="s">
        <v>81</v>
      </c>
      <c r="H29">
        <v>256</v>
      </c>
      <c r="I29">
        <v>12</v>
      </c>
      <c r="J29">
        <v>8</v>
      </c>
      <c r="K29">
        <v>2.6</v>
      </c>
      <c r="L29">
        <v>3.8</v>
      </c>
      <c r="M29">
        <v>262549</v>
      </c>
    </row>
    <row r="30" spans="1:13" x14ac:dyDescent="0.3">
      <c r="A30" t="s">
        <v>79</v>
      </c>
      <c r="B30" t="str">
        <f t="shared" si="0"/>
        <v>IdeaPad</v>
      </c>
      <c r="C30" t="s">
        <v>98</v>
      </c>
      <c r="D30" s="1">
        <v>7995</v>
      </c>
      <c r="E30" t="s">
        <v>66</v>
      </c>
      <c r="F30">
        <v>14</v>
      </c>
      <c r="G30" t="s">
        <v>81</v>
      </c>
      <c r="H30">
        <v>512</v>
      </c>
      <c r="I30">
        <v>12</v>
      </c>
      <c r="J30">
        <v>8</v>
      </c>
      <c r="K30">
        <v>2.1</v>
      </c>
      <c r="L30">
        <v>4</v>
      </c>
      <c r="M30">
        <v>262550</v>
      </c>
    </row>
    <row r="31" spans="1:13" x14ac:dyDescent="0.3">
      <c r="A31" t="s">
        <v>79</v>
      </c>
      <c r="B31" t="str">
        <f t="shared" si="0"/>
        <v>IdeaPad</v>
      </c>
      <c r="C31" t="s">
        <v>98</v>
      </c>
      <c r="D31" s="1">
        <v>9495</v>
      </c>
      <c r="E31" t="s">
        <v>66</v>
      </c>
      <c r="F31">
        <v>14</v>
      </c>
      <c r="G31" t="s">
        <v>81</v>
      </c>
      <c r="H31">
        <v>512</v>
      </c>
      <c r="I31">
        <v>12</v>
      </c>
      <c r="J31">
        <v>16</v>
      </c>
      <c r="K31">
        <v>1.8</v>
      </c>
      <c r="L31">
        <v>4.3</v>
      </c>
      <c r="M31">
        <v>262551</v>
      </c>
    </row>
    <row r="32" spans="1:13" x14ac:dyDescent="0.3">
      <c r="A32" t="s">
        <v>79</v>
      </c>
      <c r="B32" t="str">
        <f t="shared" si="0"/>
        <v>Lenovo</v>
      </c>
      <c r="C32" t="s">
        <v>99</v>
      </c>
      <c r="D32" s="1">
        <v>13995</v>
      </c>
      <c r="E32" t="s">
        <v>66</v>
      </c>
      <c r="F32">
        <v>14</v>
      </c>
      <c r="G32" t="s">
        <v>81</v>
      </c>
      <c r="H32" s="1">
        <v>1024</v>
      </c>
      <c r="I32">
        <v>16</v>
      </c>
      <c r="J32">
        <v>16</v>
      </c>
      <c r="K32">
        <v>2.8</v>
      </c>
      <c r="L32">
        <v>4.7</v>
      </c>
      <c r="M32">
        <v>262541</v>
      </c>
    </row>
    <row r="33" spans="1:13" x14ac:dyDescent="0.3">
      <c r="A33" t="s">
        <v>79</v>
      </c>
      <c r="B33" t="str">
        <f t="shared" si="0"/>
        <v>Lenovo</v>
      </c>
      <c r="C33" t="s">
        <v>85</v>
      </c>
      <c r="D33" s="1">
        <v>17995</v>
      </c>
      <c r="E33" t="s">
        <v>66</v>
      </c>
      <c r="F33">
        <v>14</v>
      </c>
      <c r="G33" t="s">
        <v>81</v>
      </c>
      <c r="H33">
        <v>512</v>
      </c>
      <c r="I33">
        <v>17</v>
      </c>
      <c r="J33">
        <v>16</v>
      </c>
      <c r="K33">
        <v>1.8</v>
      </c>
      <c r="L33">
        <v>4.4000000000000004</v>
      </c>
      <c r="M33">
        <v>262543</v>
      </c>
    </row>
    <row r="34" spans="1:13" x14ac:dyDescent="0.3">
      <c r="A34" t="s">
        <v>79</v>
      </c>
      <c r="B34" t="str">
        <f t="shared" si="0"/>
        <v>Lenovo</v>
      </c>
      <c r="C34" t="s">
        <v>100</v>
      </c>
      <c r="D34" s="1">
        <v>20995</v>
      </c>
      <c r="E34" t="s">
        <v>66</v>
      </c>
      <c r="F34">
        <v>14</v>
      </c>
      <c r="G34" t="s">
        <v>81</v>
      </c>
      <c r="H34" s="1">
        <v>1024</v>
      </c>
      <c r="I34">
        <v>10</v>
      </c>
      <c r="J34">
        <v>16</v>
      </c>
      <c r="K34">
        <v>1.8</v>
      </c>
      <c r="L34">
        <v>4.4000000000000004</v>
      </c>
      <c r="M34">
        <v>262544</v>
      </c>
    </row>
    <row r="35" spans="1:13" x14ac:dyDescent="0.3">
      <c r="A35" t="s">
        <v>79</v>
      </c>
      <c r="B35" t="str">
        <f t="shared" si="0"/>
        <v>Lenovo</v>
      </c>
      <c r="C35" t="s">
        <v>101</v>
      </c>
      <c r="D35" s="1">
        <v>6495</v>
      </c>
      <c r="E35" t="s">
        <v>66</v>
      </c>
      <c r="F35">
        <v>15.6</v>
      </c>
      <c r="G35" t="s">
        <v>81</v>
      </c>
      <c r="H35">
        <v>256</v>
      </c>
      <c r="I35">
        <v>15</v>
      </c>
      <c r="J35">
        <v>8</v>
      </c>
      <c r="K35">
        <v>3</v>
      </c>
      <c r="L35">
        <v>4.0999999999999996</v>
      </c>
      <c r="M35">
        <v>262536</v>
      </c>
    </row>
    <row r="36" spans="1:13" x14ac:dyDescent="0.3">
      <c r="A36" t="s">
        <v>79</v>
      </c>
      <c r="B36" t="str">
        <f t="shared" si="0"/>
        <v>Lenovo</v>
      </c>
      <c r="C36" t="s">
        <v>102</v>
      </c>
      <c r="D36" s="1">
        <v>10995</v>
      </c>
      <c r="E36" t="s">
        <v>66</v>
      </c>
      <c r="F36">
        <v>14</v>
      </c>
      <c r="G36" t="s">
        <v>81</v>
      </c>
      <c r="H36">
        <v>512</v>
      </c>
      <c r="I36">
        <v>16</v>
      </c>
      <c r="J36">
        <v>8</v>
      </c>
      <c r="K36">
        <v>2.4</v>
      </c>
      <c r="L36">
        <v>4.2</v>
      </c>
      <c r="M36">
        <v>262540</v>
      </c>
    </row>
    <row r="37" spans="1:13" x14ac:dyDescent="0.3">
      <c r="A37" t="s">
        <v>79</v>
      </c>
      <c r="B37" t="str">
        <f t="shared" si="0"/>
        <v>Acer</v>
      </c>
      <c r="C37" t="s">
        <v>103</v>
      </c>
      <c r="D37" s="1">
        <v>5495</v>
      </c>
      <c r="E37" t="s">
        <v>66</v>
      </c>
      <c r="F37">
        <v>14</v>
      </c>
      <c r="G37" t="s">
        <v>81</v>
      </c>
      <c r="H37">
        <v>128</v>
      </c>
      <c r="I37">
        <v>11</v>
      </c>
      <c r="J37">
        <v>4</v>
      </c>
      <c r="K37">
        <v>2.7</v>
      </c>
      <c r="L37">
        <v>3.7</v>
      </c>
      <c r="M37">
        <v>222252</v>
      </c>
    </row>
    <row r="38" spans="1:13" x14ac:dyDescent="0.3">
      <c r="A38" t="s">
        <v>79</v>
      </c>
      <c r="B38" t="str">
        <f t="shared" si="0"/>
        <v>Acer</v>
      </c>
      <c r="C38" t="s">
        <v>103</v>
      </c>
      <c r="D38" s="1">
        <v>6995</v>
      </c>
      <c r="E38" t="s">
        <v>66</v>
      </c>
      <c r="F38">
        <v>14</v>
      </c>
      <c r="G38" t="s">
        <v>81</v>
      </c>
      <c r="H38">
        <v>256</v>
      </c>
      <c r="I38">
        <v>11</v>
      </c>
      <c r="J38">
        <v>8</v>
      </c>
      <c r="K38">
        <v>2.7</v>
      </c>
      <c r="L38">
        <v>3.7</v>
      </c>
      <c r="M38">
        <v>222253</v>
      </c>
    </row>
    <row r="39" spans="1:13" x14ac:dyDescent="0.3">
      <c r="A39" t="s">
        <v>79</v>
      </c>
      <c r="B39" t="str">
        <f t="shared" si="0"/>
        <v>Acer</v>
      </c>
      <c r="C39" t="s">
        <v>103</v>
      </c>
      <c r="D39" s="1">
        <v>8495</v>
      </c>
      <c r="E39" t="s">
        <v>66</v>
      </c>
      <c r="F39">
        <v>14</v>
      </c>
      <c r="G39" t="s">
        <v>81</v>
      </c>
      <c r="H39">
        <v>512</v>
      </c>
      <c r="I39">
        <v>11</v>
      </c>
      <c r="J39">
        <v>8</v>
      </c>
      <c r="K39">
        <v>2</v>
      </c>
      <c r="L39">
        <v>4.0999999999999996</v>
      </c>
      <c r="M39">
        <v>222667</v>
      </c>
    </row>
    <row r="40" spans="1:13" x14ac:dyDescent="0.3">
      <c r="A40" t="s">
        <v>79</v>
      </c>
      <c r="B40" t="str">
        <f t="shared" si="0"/>
        <v>Lenovo</v>
      </c>
      <c r="C40" t="s">
        <v>94</v>
      </c>
      <c r="D40" s="1">
        <v>5995</v>
      </c>
      <c r="E40" t="s">
        <v>66</v>
      </c>
      <c r="F40">
        <v>14</v>
      </c>
      <c r="G40" t="s">
        <v>81</v>
      </c>
      <c r="H40">
        <v>256</v>
      </c>
      <c r="I40">
        <v>9</v>
      </c>
      <c r="J40">
        <v>8</v>
      </c>
      <c r="K40">
        <v>1.6</v>
      </c>
      <c r="L40">
        <v>4.2</v>
      </c>
      <c r="M40">
        <v>262533</v>
      </c>
    </row>
    <row r="41" spans="1:13" x14ac:dyDescent="0.3">
      <c r="A41" t="s">
        <v>79</v>
      </c>
      <c r="B41" t="str">
        <f t="shared" si="0"/>
        <v>HP</v>
      </c>
      <c r="C41" t="s">
        <v>104</v>
      </c>
      <c r="D41" s="1">
        <v>14999</v>
      </c>
      <c r="E41" t="s">
        <v>66</v>
      </c>
      <c r="F41">
        <v>13.3</v>
      </c>
      <c r="G41" t="s">
        <v>81</v>
      </c>
      <c r="H41">
        <v>512</v>
      </c>
      <c r="I41">
        <v>12.75</v>
      </c>
      <c r="J41">
        <v>16</v>
      </c>
      <c r="K41">
        <v>2.8</v>
      </c>
      <c r="L41">
        <v>4.7</v>
      </c>
      <c r="M41">
        <v>282818</v>
      </c>
    </row>
    <row r="42" spans="1:13" x14ac:dyDescent="0.3">
      <c r="A42" t="s">
        <v>79</v>
      </c>
      <c r="B42" t="str">
        <f t="shared" si="0"/>
        <v>HP</v>
      </c>
      <c r="C42" t="s">
        <v>104</v>
      </c>
      <c r="D42" s="1">
        <v>10021</v>
      </c>
      <c r="E42" t="s">
        <v>66</v>
      </c>
      <c r="F42">
        <v>13.3</v>
      </c>
      <c r="G42" t="s">
        <v>81</v>
      </c>
      <c r="H42">
        <v>256</v>
      </c>
      <c r="I42">
        <v>12.75</v>
      </c>
      <c r="J42">
        <v>8</v>
      </c>
      <c r="K42">
        <v>0.9</v>
      </c>
      <c r="L42">
        <v>4.2</v>
      </c>
      <c r="M42">
        <v>282788</v>
      </c>
    </row>
    <row r="43" spans="1:13" x14ac:dyDescent="0.3">
      <c r="A43" t="s">
        <v>79</v>
      </c>
      <c r="B43" t="str">
        <f t="shared" si="0"/>
        <v>HP</v>
      </c>
      <c r="C43" t="s">
        <v>104</v>
      </c>
      <c r="D43" s="1">
        <v>12979</v>
      </c>
      <c r="E43" t="s">
        <v>66</v>
      </c>
      <c r="F43">
        <v>13.3</v>
      </c>
      <c r="G43" t="s">
        <v>81</v>
      </c>
      <c r="H43">
        <v>256</v>
      </c>
      <c r="I43">
        <v>12.75</v>
      </c>
      <c r="J43">
        <v>8</v>
      </c>
      <c r="K43">
        <v>0.9</v>
      </c>
      <c r="L43">
        <v>4.2</v>
      </c>
      <c r="M43">
        <v>282794</v>
      </c>
    </row>
    <row r="44" spans="1:13" x14ac:dyDescent="0.3">
      <c r="A44" t="s">
        <v>79</v>
      </c>
      <c r="B44" t="str">
        <f t="shared" si="0"/>
        <v>HP</v>
      </c>
      <c r="C44" t="s">
        <v>105</v>
      </c>
      <c r="D44" s="1">
        <v>17490</v>
      </c>
      <c r="E44" t="s">
        <v>66</v>
      </c>
      <c r="F44">
        <v>14</v>
      </c>
      <c r="G44" t="s">
        <v>81</v>
      </c>
      <c r="H44">
        <v>512</v>
      </c>
      <c r="I44">
        <v>12</v>
      </c>
      <c r="J44">
        <v>16</v>
      </c>
      <c r="K44">
        <v>2.8</v>
      </c>
      <c r="L44">
        <v>4.7</v>
      </c>
      <c r="M44">
        <v>282793</v>
      </c>
    </row>
    <row r="45" spans="1:13" x14ac:dyDescent="0.3">
      <c r="A45" t="s">
        <v>79</v>
      </c>
      <c r="B45" t="str">
        <f t="shared" si="0"/>
        <v>Lenovo</v>
      </c>
      <c r="C45" t="s">
        <v>106</v>
      </c>
      <c r="D45" s="1">
        <v>8495</v>
      </c>
      <c r="E45" t="s">
        <v>66</v>
      </c>
      <c r="F45">
        <v>15.6</v>
      </c>
      <c r="G45" t="s">
        <v>81</v>
      </c>
      <c r="H45">
        <v>512</v>
      </c>
      <c r="I45">
        <v>5.7</v>
      </c>
      <c r="J45">
        <v>8</v>
      </c>
      <c r="K45">
        <v>3</v>
      </c>
      <c r="L45">
        <v>4</v>
      </c>
      <c r="M45">
        <v>263287</v>
      </c>
    </row>
    <row r="46" spans="1:13" x14ac:dyDescent="0.3">
      <c r="A46" t="s">
        <v>79</v>
      </c>
      <c r="B46" t="str">
        <f t="shared" ref="B46:B80" si="1">LEFT(C46,FIND(" ",C46)-1)</f>
        <v>Lenovo</v>
      </c>
      <c r="C46" t="s">
        <v>107</v>
      </c>
      <c r="D46" s="1">
        <v>12995</v>
      </c>
      <c r="E46" t="s">
        <v>66</v>
      </c>
      <c r="F46">
        <v>17.3</v>
      </c>
      <c r="G46" t="s">
        <v>81</v>
      </c>
      <c r="H46">
        <v>512</v>
      </c>
      <c r="I46">
        <v>6.1</v>
      </c>
      <c r="J46">
        <v>16</v>
      </c>
      <c r="K46">
        <v>3</v>
      </c>
      <c r="L46">
        <v>4</v>
      </c>
      <c r="M46">
        <v>263288</v>
      </c>
    </row>
    <row r="47" spans="1:13" x14ac:dyDescent="0.3">
      <c r="A47" t="s">
        <v>79</v>
      </c>
      <c r="B47" t="str">
        <f t="shared" si="1"/>
        <v>Lenovo</v>
      </c>
      <c r="C47" t="s">
        <v>106</v>
      </c>
      <c r="D47" s="1">
        <v>11995</v>
      </c>
      <c r="E47" t="s">
        <v>66</v>
      </c>
      <c r="F47">
        <v>15.6</v>
      </c>
      <c r="G47" t="s">
        <v>81</v>
      </c>
      <c r="H47" s="1">
        <v>1000</v>
      </c>
      <c r="I47">
        <v>5.7</v>
      </c>
      <c r="J47">
        <v>16</v>
      </c>
      <c r="K47">
        <v>3</v>
      </c>
      <c r="L47">
        <v>4</v>
      </c>
      <c r="M47">
        <v>263289</v>
      </c>
    </row>
    <row r="48" spans="1:13" x14ac:dyDescent="0.3">
      <c r="A48" t="s">
        <v>79</v>
      </c>
      <c r="B48" t="str">
        <f t="shared" si="1"/>
        <v>Lenovo</v>
      </c>
      <c r="C48" t="s">
        <v>65</v>
      </c>
      <c r="D48" s="1">
        <v>9995</v>
      </c>
      <c r="E48" t="s">
        <v>66</v>
      </c>
      <c r="F48">
        <v>15.6</v>
      </c>
      <c r="G48" t="s">
        <v>81</v>
      </c>
      <c r="H48">
        <v>512</v>
      </c>
      <c r="I48">
        <v>6.7</v>
      </c>
      <c r="J48">
        <v>16</v>
      </c>
      <c r="K48">
        <v>3</v>
      </c>
      <c r="L48">
        <v>4</v>
      </c>
      <c r="M48">
        <v>263286</v>
      </c>
    </row>
    <row r="49" spans="1:13" x14ac:dyDescent="0.3">
      <c r="A49" t="s">
        <v>79</v>
      </c>
      <c r="B49" t="str">
        <f t="shared" si="1"/>
        <v>Lenovo</v>
      </c>
      <c r="C49" t="s">
        <v>65</v>
      </c>
      <c r="D49" s="1">
        <v>8495</v>
      </c>
      <c r="E49" t="s">
        <v>66</v>
      </c>
      <c r="F49">
        <v>15.6</v>
      </c>
      <c r="G49" t="s">
        <v>81</v>
      </c>
      <c r="H49">
        <v>512</v>
      </c>
      <c r="I49">
        <v>6.7</v>
      </c>
      <c r="J49">
        <v>8</v>
      </c>
      <c r="K49">
        <v>3</v>
      </c>
      <c r="L49">
        <v>4</v>
      </c>
      <c r="M49">
        <v>263285</v>
      </c>
    </row>
    <row r="50" spans="1:13" x14ac:dyDescent="0.3">
      <c r="A50" t="s">
        <v>79</v>
      </c>
      <c r="B50" t="str">
        <f t="shared" si="1"/>
        <v>Lenovo</v>
      </c>
      <c r="C50" t="s">
        <v>108</v>
      </c>
      <c r="D50" s="1">
        <v>20995</v>
      </c>
      <c r="E50" t="s">
        <v>66</v>
      </c>
      <c r="F50">
        <v>16</v>
      </c>
      <c r="G50" t="s">
        <v>81</v>
      </c>
      <c r="H50" s="1">
        <v>1000</v>
      </c>
      <c r="I50">
        <v>8</v>
      </c>
      <c r="J50">
        <v>16</v>
      </c>
      <c r="K50">
        <v>32</v>
      </c>
      <c r="L50">
        <v>4.45</v>
      </c>
      <c r="M50">
        <v>275783</v>
      </c>
    </row>
    <row r="51" spans="1:13" x14ac:dyDescent="0.3">
      <c r="A51" t="s">
        <v>79</v>
      </c>
      <c r="B51" t="str">
        <f t="shared" si="1"/>
        <v>Lenovo</v>
      </c>
      <c r="C51" t="s">
        <v>109</v>
      </c>
      <c r="D51" s="1">
        <v>12495</v>
      </c>
      <c r="E51" t="s">
        <v>66</v>
      </c>
      <c r="F51">
        <v>15.6</v>
      </c>
      <c r="G51" t="s">
        <v>81</v>
      </c>
      <c r="H51" s="1">
        <v>1000</v>
      </c>
      <c r="I51">
        <v>7.1</v>
      </c>
      <c r="J51">
        <v>16</v>
      </c>
      <c r="K51">
        <v>3.2</v>
      </c>
      <c r="L51">
        <v>4.45</v>
      </c>
      <c r="M51">
        <v>275776</v>
      </c>
    </row>
    <row r="52" spans="1:13" x14ac:dyDescent="0.3">
      <c r="A52" t="s">
        <v>79</v>
      </c>
      <c r="B52" t="str">
        <f t="shared" si="1"/>
        <v>Lenovo</v>
      </c>
      <c r="C52" t="s">
        <v>110</v>
      </c>
      <c r="D52" s="1">
        <v>16495</v>
      </c>
      <c r="E52" t="s">
        <v>66</v>
      </c>
      <c r="F52">
        <v>17.3</v>
      </c>
      <c r="G52" t="s">
        <v>81</v>
      </c>
      <c r="H52">
        <v>512</v>
      </c>
      <c r="I52">
        <v>8</v>
      </c>
      <c r="J52">
        <v>16</v>
      </c>
      <c r="K52">
        <v>3.2</v>
      </c>
      <c r="L52">
        <v>4.45</v>
      </c>
      <c r="M52">
        <v>275775</v>
      </c>
    </row>
    <row r="53" spans="1:13" x14ac:dyDescent="0.3">
      <c r="A53" t="s">
        <v>79</v>
      </c>
      <c r="B53" t="str">
        <f t="shared" si="1"/>
        <v>Lenovo</v>
      </c>
      <c r="C53" t="s">
        <v>111</v>
      </c>
      <c r="D53" s="1">
        <v>21995</v>
      </c>
      <c r="E53" t="s">
        <v>66</v>
      </c>
      <c r="F53">
        <v>16</v>
      </c>
      <c r="G53" t="s">
        <v>81</v>
      </c>
      <c r="H53" s="1">
        <v>1000</v>
      </c>
      <c r="I53">
        <v>8</v>
      </c>
      <c r="J53">
        <v>32</v>
      </c>
      <c r="K53">
        <v>3.2</v>
      </c>
      <c r="L53">
        <v>4.45</v>
      </c>
      <c r="M53">
        <v>275781</v>
      </c>
    </row>
    <row r="54" spans="1:13" x14ac:dyDescent="0.3">
      <c r="A54" t="s">
        <v>79</v>
      </c>
      <c r="B54" t="str">
        <f t="shared" si="1"/>
        <v>Lenovo</v>
      </c>
      <c r="C54" t="s">
        <v>108</v>
      </c>
      <c r="D54" s="1">
        <v>29995</v>
      </c>
      <c r="E54" t="s">
        <v>66</v>
      </c>
      <c r="F54">
        <v>16</v>
      </c>
      <c r="G54" t="s">
        <v>81</v>
      </c>
      <c r="H54" s="1">
        <v>2000</v>
      </c>
      <c r="I54">
        <v>8</v>
      </c>
      <c r="J54">
        <v>32</v>
      </c>
      <c r="K54">
        <v>3.3</v>
      </c>
      <c r="L54">
        <v>4.5999999999999996</v>
      </c>
      <c r="M54">
        <v>275782</v>
      </c>
    </row>
    <row r="55" spans="1:13" x14ac:dyDescent="0.3">
      <c r="A55" t="s">
        <v>79</v>
      </c>
      <c r="B55" t="str">
        <f t="shared" si="1"/>
        <v>Lenovo</v>
      </c>
      <c r="C55" t="s">
        <v>109</v>
      </c>
      <c r="D55" s="1">
        <v>17995</v>
      </c>
      <c r="E55" t="s">
        <v>66</v>
      </c>
      <c r="F55">
        <v>15.6</v>
      </c>
      <c r="G55" t="s">
        <v>81</v>
      </c>
      <c r="H55" s="1">
        <v>1000</v>
      </c>
      <c r="I55">
        <v>7.1</v>
      </c>
      <c r="J55">
        <v>16</v>
      </c>
      <c r="K55">
        <v>3.2</v>
      </c>
      <c r="L55">
        <v>4.45</v>
      </c>
      <c r="M55">
        <v>275777</v>
      </c>
    </row>
    <row r="56" spans="1:13" x14ac:dyDescent="0.3">
      <c r="A56" t="s">
        <v>79</v>
      </c>
      <c r="B56" t="str">
        <f t="shared" si="1"/>
        <v>HP</v>
      </c>
      <c r="C56" t="s">
        <v>112</v>
      </c>
      <c r="D56" s="1">
        <v>11995</v>
      </c>
      <c r="E56" t="s">
        <v>66</v>
      </c>
      <c r="F56">
        <v>17.3</v>
      </c>
      <c r="G56" t="s">
        <v>81</v>
      </c>
      <c r="H56" s="1">
        <v>1000</v>
      </c>
      <c r="I56">
        <v>5</v>
      </c>
      <c r="J56">
        <v>8</v>
      </c>
      <c r="K56">
        <v>2.5</v>
      </c>
      <c r="L56">
        <v>4.5</v>
      </c>
      <c r="M56">
        <v>262857</v>
      </c>
    </row>
    <row r="57" spans="1:13" x14ac:dyDescent="0.3">
      <c r="A57" t="s">
        <v>79</v>
      </c>
      <c r="B57" t="str">
        <f t="shared" si="1"/>
        <v>Lenovo</v>
      </c>
      <c r="C57" t="s">
        <v>107</v>
      </c>
      <c r="D57" s="1">
        <v>13995</v>
      </c>
      <c r="E57" t="s">
        <v>66</v>
      </c>
      <c r="F57">
        <v>17.3</v>
      </c>
      <c r="G57" t="s">
        <v>81</v>
      </c>
      <c r="H57" s="1">
        <v>1000</v>
      </c>
      <c r="I57">
        <v>6.1</v>
      </c>
      <c r="J57">
        <v>16</v>
      </c>
      <c r="K57">
        <v>3</v>
      </c>
      <c r="L57">
        <v>4</v>
      </c>
      <c r="M57">
        <v>263290</v>
      </c>
    </row>
    <row r="58" spans="1:13" x14ac:dyDescent="0.3">
      <c r="A58" t="s">
        <v>79</v>
      </c>
      <c r="B58" t="str">
        <f t="shared" si="1"/>
        <v>Lenovo</v>
      </c>
      <c r="C58" t="s">
        <v>113</v>
      </c>
      <c r="D58" s="1">
        <v>38999</v>
      </c>
      <c r="E58" t="s">
        <v>66</v>
      </c>
      <c r="F58">
        <v>13.3</v>
      </c>
      <c r="G58" t="s">
        <v>81</v>
      </c>
      <c r="H58">
        <v>512</v>
      </c>
      <c r="I58">
        <v>8.5</v>
      </c>
      <c r="J58">
        <v>8</v>
      </c>
      <c r="K58">
        <v>1.4</v>
      </c>
      <c r="L58">
        <v>3</v>
      </c>
      <c r="M58">
        <v>273852</v>
      </c>
    </row>
    <row r="59" spans="1:13" x14ac:dyDescent="0.3">
      <c r="A59" t="s">
        <v>79</v>
      </c>
      <c r="B59" t="str">
        <f t="shared" si="1"/>
        <v>HP</v>
      </c>
      <c r="C59" t="s">
        <v>114</v>
      </c>
      <c r="D59" s="1">
        <v>7495</v>
      </c>
      <c r="E59" t="s">
        <v>66</v>
      </c>
      <c r="F59">
        <v>15.6</v>
      </c>
      <c r="G59" t="s">
        <v>81</v>
      </c>
      <c r="H59">
        <v>512</v>
      </c>
      <c r="I59">
        <v>8</v>
      </c>
      <c r="J59">
        <v>8</v>
      </c>
      <c r="K59">
        <v>3</v>
      </c>
      <c r="L59">
        <v>4</v>
      </c>
      <c r="M59">
        <v>262853</v>
      </c>
    </row>
    <row r="60" spans="1:13" x14ac:dyDescent="0.3">
      <c r="A60" t="s">
        <v>79</v>
      </c>
      <c r="B60" t="str">
        <f t="shared" si="1"/>
        <v>HP</v>
      </c>
      <c r="C60" t="s">
        <v>115</v>
      </c>
      <c r="D60" s="1">
        <v>9995</v>
      </c>
      <c r="E60" t="s">
        <v>66</v>
      </c>
      <c r="F60">
        <v>15.6</v>
      </c>
      <c r="G60" t="s">
        <v>81</v>
      </c>
      <c r="H60">
        <v>512</v>
      </c>
      <c r="I60">
        <v>8</v>
      </c>
      <c r="J60">
        <v>16</v>
      </c>
      <c r="K60">
        <v>3</v>
      </c>
      <c r="L60">
        <v>4</v>
      </c>
      <c r="M60">
        <v>262855</v>
      </c>
    </row>
    <row r="61" spans="1:13" x14ac:dyDescent="0.3">
      <c r="A61" t="s">
        <v>79</v>
      </c>
      <c r="B61" t="str">
        <f t="shared" si="1"/>
        <v>HP</v>
      </c>
      <c r="C61" t="s">
        <v>116</v>
      </c>
      <c r="D61" s="1">
        <v>10495</v>
      </c>
      <c r="E61" t="s">
        <v>66</v>
      </c>
      <c r="F61">
        <v>15.6</v>
      </c>
      <c r="G61" t="s">
        <v>81</v>
      </c>
      <c r="H61" s="1">
        <v>1024</v>
      </c>
      <c r="I61">
        <v>8</v>
      </c>
      <c r="J61">
        <v>8</v>
      </c>
      <c r="K61">
        <v>3</v>
      </c>
      <c r="L61">
        <v>4</v>
      </c>
      <c r="M61">
        <v>262854</v>
      </c>
    </row>
    <row r="62" spans="1:13" x14ac:dyDescent="0.3">
      <c r="A62" t="s">
        <v>79</v>
      </c>
      <c r="B62" t="str">
        <f t="shared" si="1"/>
        <v>Acer</v>
      </c>
      <c r="C62" t="s">
        <v>117</v>
      </c>
      <c r="D62" s="1">
        <v>7995</v>
      </c>
      <c r="E62" t="s">
        <v>66</v>
      </c>
      <c r="F62">
        <v>15.6</v>
      </c>
      <c r="G62" t="s">
        <v>81</v>
      </c>
      <c r="H62">
        <v>512</v>
      </c>
      <c r="I62">
        <v>9</v>
      </c>
      <c r="J62">
        <v>8</v>
      </c>
      <c r="K62">
        <v>2.5</v>
      </c>
      <c r="L62">
        <v>4.5</v>
      </c>
      <c r="M62">
        <v>262972</v>
      </c>
    </row>
    <row r="63" spans="1:13" x14ac:dyDescent="0.3">
      <c r="A63" t="s">
        <v>79</v>
      </c>
      <c r="B63" t="str">
        <f t="shared" si="1"/>
        <v>Acer</v>
      </c>
      <c r="C63" t="s">
        <v>117</v>
      </c>
      <c r="D63" s="1">
        <v>10495</v>
      </c>
      <c r="E63" t="s">
        <v>66</v>
      </c>
      <c r="F63">
        <v>15.6</v>
      </c>
      <c r="G63" t="s">
        <v>81</v>
      </c>
      <c r="H63" s="1">
        <v>1024</v>
      </c>
      <c r="I63">
        <v>9</v>
      </c>
      <c r="J63">
        <v>8</v>
      </c>
      <c r="K63">
        <v>2.5</v>
      </c>
      <c r="L63">
        <v>4.5</v>
      </c>
      <c r="M63">
        <v>262973</v>
      </c>
    </row>
    <row r="64" spans="1:13" x14ac:dyDescent="0.3">
      <c r="A64" t="s">
        <v>79</v>
      </c>
      <c r="B64" t="str">
        <f t="shared" si="1"/>
        <v>Lenovo</v>
      </c>
      <c r="C64" t="s">
        <v>111</v>
      </c>
      <c r="D64" s="1">
        <v>16995</v>
      </c>
      <c r="E64" t="s">
        <v>66</v>
      </c>
      <c r="F64">
        <v>16</v>
      </c>
      <c r="G64" t="s">
        <v>81</v>
      </c>
      <c r="H64" s="1">
        <v>1000</v>
      </c>
      <c r="I64">
        <v>8</v>
      </c>
      <c r="J64">
        <v>16</v>
      </c>
      <c r="K64">
        <v>3.2</v>
      </c>
      <c r="L64">
        <v>4.45</v>
      </c>
      <c r="M64">
        <v>275779</v>
      </c>
    </row>
    <row r="65" spans="1:13" x14ac:dyDescent="0.3">
      <c r="A65" t="s">
        <v>79</v>
      </c>
      <c r="B65" t="str">
        <f t="shared" si="1"/>
        <v>Asus</v>
      </c>
      <c r="C65" t="s">
        <v>118</v>
      </c>
      <c r="D65" s="1">
        <v>21495</v>
      </c>
      <c r="E65" t="s">
        <v>66</v>
      </c>
      <c r="F65">
        <v>14</v>
      </c>
      <c r="G65" t="s">
        <v>81</v>
      </c>
      <c r="H65" s="1">
        <v>1024</v>
      </c>
      <c r="I65">
        <v>9</v>
      </c>
      <c r="J65">
        <v>16</v>
      </c>
      <c r="K65">
        <v>2.9</v>
      </c>
      <c r="L65">
        <v>4.2</v>
      </c>
      <c r="M65">
        <v>266506</v>
      </c>
    </row>
    <row r="66" spans="1:13" x14ac:dyDescent="0.3">
      <c r="A66" t="s">
        <v>79</v>
      </c>
      <c r="B66" t="str">
        <f t="shared" si="1"/>
        <v>Asus</v>
      </c>
      <c r="C66" t="s">
        <v>119</v>
      </c>
      <c r="D66" s="1">
        <v>18995</v>
      </c>
      <c r="E66" t="s">
        <v>66</v>
      </c>
      <c r="F66">
        <v>17.3</v>
      </c>
      <c r="G66" t="s">
        <v>81</v>
      </c>
      <c r="H66">
        <v>512</v>
      </c>
      <c r="I66">
        <v>4</v>
      </c>
      <c r="J66">
        <v>16</v>
      </c>
      <c r="K66">
        <v>2.9</v>
      </c>
      <c r="L66">
        <v>4.2</v>
      </c>
      <c r="M66">
        <v>262994</v>
      </c>
    </row>
    <row r="67" spans="1:13" x14ac:dyDescent="0.3">
      <c r="A67" t="s">
        <v>79</v>
      </c>
      <c r="B67" t="str">
        <f t="shared" si="1"/>
        <v>Asus</v>
      </c>
      <c r="C67" t="s">
        <v>118</v>
      </c>
      <c r="D67" s="1">
        <v>24995</v>
      </c>
      <c r="E67" t="s">
        <v>66</v>
      </c>
      <c r="F67">
        <v>14</v>
      </c>
      <c r="G67" t="s">
        <v>81</v>
      </c>
      <c r="H67" s="1">
        <v>1024</v>
      </c>
      <c r="I67">
        <v>9</v>
      </c>
      <c r="J67">
        <v>32</v>
      </c>
      <c r="K67">
        <v>3.1</v>
      </c>
      <c r="L67">
        <v>4.5</v>
      </c>
      <c r="M67">
        <v>266507</v>
      </c>
    </row>
    <row r="68" spans="1:13" x14ac:dyDescent="0.3">
      <c r="A68" t="s">
        <v>79</v>
      </c>
      <c r="B68" t="str">
        <f t="shared" si="1"/>
        <v>Acer</v>
      </c>
      <c r="C68" t="s">
        <v>117</v>
      </c>
      <c r="D68" s="1">
        <v>12495</v>
      </c>
      <c r="E68" t="s">
        <v>66</v>
      </c>
      <c r="F68">
        <v>15.6</v>
      </c>
      <c r="G68" t="s">
        <v>81</v>
      </c>
      <c r="H68">
        <v>512</v>
      </c>
      <c r="I68">
        <v>9</v>
      </c>
      <c r="J68">
        <v>16</v>
      </c>
      <c r="K68">
        <v>2.5</v>
      </c>
      <c r="L68">
        <v>4.5</v>
      </c>
      <c r="M68">
        <v>262978</v>
      </c>
    </row>
    <row r="69" spans="1:13" x14ac:dyDescent="0.3">
      <c r="A69" t="s">
        <v>79</v>
      </c>
      <c r="B69" t="str">
        <f t="shared" si="1"/>
        <v>Acer</v>
      </c>
      <c r="C69" t="s">
        <v>120</v>
      </c>
      <c r="D69" s="1">
        <v>14995</v>
      </c>
      <c r="E69" t="s">
        <v>66</v>
      </c>
      <c r="F69">
        <v>15.6</v>
      </c>
      <c r="G69" t="s">
        <v>81</v>
      </c>
      <c r="H69" s="1">
        <v>1024</v>
      </c>
      <c r="I69">
        <v>6</v>
      </c>
      <c r="J69">
        <v>16</v>
      </c>
      <c r="K69">
        <v>2.6</v>
      </c>
      <c r="L69">
        <v>5</v>
      </c>
      <c r="M69">
        <v>262974</v>
      </c>
    </row>
    <row r="70" spans="1:13" x14ac:dyDescent="0.3">
      <c r="A70" t="s">
        <v>79</v>
      </c>
      <c r="B70" t="str">
        <f t="shared" si="1"/>
        <v>Acer</v>
      </c>
      <c r="C70" t="s">
        <v>120</v>
      </c>
      <c r="D70" s="1">
        <v>18995</v>
      </c>
      <c r="E70" t="s">
        <v>66</v>
      </c>
      <c r="F70">
        <v>15.6</v>
      </c>
      <c r="G70" t="s">
        <v>81</v>
      </c>
      <c r="H70" s="1">
        <v>1024</v>
      </c>
      <c r="I70">
        <v>6</v>
      </c>
      <c r="J70">
        <v>16</v>
      </c>
      <c r="K70">
        <v>2.2000000000000002</v>
      </c>
      <c r="L70">
        <v>5</v>
      </c>
      <c r="M70">
        <v>262975</v>
      </c>
    </row>
    <row r="71" spans="1:13" x14ac:dyDescent="0.3">
      <c r="A71" t="s">
        <v>79</v>
      </c>
      <c r="B71" t="str">
        <f t="shared" si="1"/>
        <v>Acer</v>
      </c>
      <c r="C71" t="s">
        <v>120</v>
      </c>
      <c r="D71" s="1">
        <v>20995</v>
      </c>
      <c r="E71" t="s">
        <v>66</v>
      </c>
      <c r="F71">
        <v>15.6</v>
      </c>
      <c r="G71" t="s">
        <v>81</v>
      </c>
      <c r="H71" s="1">
        <v>1024</v>
      </c>
      <c r="I71">
        <v>6</v>
      </c>
      <c r="J71">
        <v>16</v>
      </c>
      <c r="K71">
        <v>2.2000000000000002</v>
      </c>
      <c r="L71">
        <v>5</v>
      </c>
      <c r="M71">
        <v>262976</v>
      </c>
    </row>
    <row r="72" spans="1:13" x14ac:dyDescent="0.3">
      <c r="A72" t="s">
        <v>79</v>
      </c>
      <c r="B72" t="str">
        <f t="shared" si="1"/>
        <v>Acer</v>
      </c>
      <c r="C72" t="s">
        <v>120</v>
      </c>
      <c r="D72" s="1">
        <v>26995</v>
      </c>
      <c r="E72" t="s">
        <v>66</v>
      </c>
      <c r="F72">
        <v>15.6</v>
      </c>
      <c r="G72" t="s">
        <v>81</v>
      </c>
      <c r="H72" s="1">
        <v>1024</v>
      </c>
      <c r="I72">
        <v>6</v>
      </c>
      <c r="J72">
        <v>16</v>
      </c>
      <c r="K72">
        <v>2.2000000000000002</v>
      </c>
      <c r="L72">
        <v>5</v>
      </c>
      <c r="M72">
        <v>262977</v>
      </c>
    </row>
    <row r="73" spans="1:13" x14ac:dyDescent="0.3">
      <c r="A73" t="s">
        <v>79</v>
      </c>
      <c r="B73" t="str">
        <f t="shared" si="1"/>
        <v>Acer</v>
      </c>
      <c r="C73" t="s">
        <v>121</v>
      </c>
      <c r="D73" s="1">
        <v>33495</v>
      </c>
      <c r="E73" t="s">
        <v>66</v>
      </c>
      <c r="F73">
        <v>15.6</v>
      </c>
      <c r="G73" t="s">
        <v>81</v>
      </c>
      <c r="H73">
        <v>512</v>
      </c>
      <c r="I73">
        <v>8</v>
      </c>
      <c r="J73">
        <v>16</v>
      </c>
      <c r="K73">
        <v>2.6</v>
      </c>
      <c r="L73">
        <v>5</v>
      </c>
      <c r="M73">
        <v>214591</v>
      </c>
    </row>
    <row r="74" spans="1:13" x14ac:dyDescent="0.3">
      <c r="A74" t="s">
        <v>79</v>
      </c>
      <c r="B74" t="str">
        <f t="shared" si="1"/>
        <v>Asus</v>
      </c>
      <c r="C74" t="s">
        <v>122</v>
      </c>
      <c r="D74" s="1">
        <v>12495</v>
      </c>
      <c r="E74" t="s">
        <v>66</v>
      </c>
      <c r="F74">
        <v>14</v>
      </c>
      <c r="G74" t="s">
        <v>81</v>
      </c>
      <c r="H74">
        <v>512</v>
      </c>
      <c r="I74">
        <v>22</v>
      </c>
      <c r="J74">
        <v>8</v>
      </c>
      <c r="K74">
        <v>1</v>
      </c>
      <c r="L74">
        <v>3.6</v>
      </c>
      <c r="M74">
        <v>257096</v>
      </c>
    </row>
    <row r="75" spans="1:13" x14ac:dyDescent="0.3">
      <c r="A75" t="s">
        <v>79</v>
      </c>
      <c r="B75" t="str">
        <f t="shared" si="1"/>
        <v>Lenovo</v>
      </c>
      <c r="C75" t="s">
        <v>123</v>
      </c>
      <c r="D75" s="1">
        <v>10995</v>
      </c>
      <c r="E75" t="s">
        <v>66</v>
      </c>
      <c r="F75">
        <v>13.3</v>
      </c>
      <c r="G75" t="s">
        <v>81</v>
      </c>
      <c r="H75">
        <v>256</v>
      </c>
      <c r="I75">
        <v>9</v>
      </c>
      <c r="J75">
        <v>8</v>
      </c>
      <c r="K75">
        <v>1.8</v>
      </c>
      <c r="L75">
        <v>4.9000000000000004</v>
      </c>
      <c r="M75">
        <v>257022</v>
      </c>
    </row>
    <row r="76" spans="1:13" x14ac:dyDescent="0.3">
      <c r="A76" t="s">
        <v>79</v>
      </c>
      <c r="B76" t="str">
        <f t="shared" si="1"/>
        <v>Lenovo</v>
      </c>
      <c r="C76" t="s">
        <v>124</v>
      </c>
      <c r="D76" s="1">
        <v>38499</v>
      </c>
      <c r="E76" t="s">
        <v>66</v>
      </c>
      <c r="F76">
        <v>17.3</v>
      </c>
      <c r="G76" t="s">
        <v>81</v>
      </c>
      <c r="H76">
        <v>512</v>
      </c>
      <c r="I76">
        <v>16.399999999999999</v>
      </c>
      <c r="J76">
        <v>16</v>
      </c>
      <c r="K76">
        <v>2.7</v>
      </c>
      <c r="L76">
        <v>5.0999999999999996</v>
      </c>
      <c r="M76">
        <v>245502</v>
      </c>
    </row>
    <row r="77" spans="1:13" x14ac:dyDescent="0.3">
      <c r="A77" t="s">
        <v>79</v>
      </c>
      <c r="B77" t="str">
        <f t="shared" si="1"/>
        <v>Lenovo</v>
      </c>
      <c r="C77" t="s">
        <v>125</v>
      </c>
      <c r="D77" s="1">
        <v>20190</v>
      </c>
      <c r="E77" t="s">
        <v>66</v>
      </c>
      <c r="F77">
        <v>15.6</v>
      </c>
      <c r="G77" t="s">
        <v>81</v>
      </c>
      <c r="H77">
        <v>512</v>
      </c>
      <c r="I77">
        <v>15</v>
      </c>
      <c r="J77">
        <v>16</v>
      </c>
      <c r="K77">
        <v>2.6</v>
      </c>
      <c r="L77">
        <v>5</v>
      </c>
      <c r="M77">
        <v>245515</v>
      </c>
    </row>
    <row r="78" spans="1:13" x14ac:dyDescent="0.3">
      <c r="A78" t="s">
        <v>79</v>
      </c>
      <c r="B78" t="str">
        <f t="shared" si="1"/>
        <v>Lenovo</v>
      </c>
      <c r="C78" t="s">
        <v>126</v>
      </c>
      <c r="D78" s="1">
        <v>28199</v>
      </c>
      <c r="E78" t="s">
        <v>66</v>
      </c>
      <c r="F78">
        <v>15.6</v>
      </c>
      <c r="G78" t="s">
        <v>81</v>
      </c>
      <c r="H78" s="1">
        <v>1000</v>
      </c>
      <c r="I78">
        <v>15</v>
      </c>
      <c r="J78">
        <v>32</v>
      </c>
      <c r="K78">
        <v>2.7</v>
      </c>
      <c r="L78">
        <v>5.0999999999999996</v>
      </c>
      <c r="M78">
        <v>245507</v>
      </c>
    </row>
    <row r="79" spans="1:13" x14ac:dyDescent="0.3">
      <c r="A79" t="s">
        <v>79</v>
      </c>
      <c r="B79" t="str">
        <f t="shared" si="1"/>
        <v>Lenovo</v>
      </c>
      <c r="C79" t="s">
        <v>127</v>
      </c>
      <c r="D79" s="1">
        <v>21890</v>
      </c>
      <c r="E79" t="s">
        <v>66</v>
      </c>
      <c r="F79">
        <v>15.6</v>
      </c>
      <c r="G79" t="s">
        <v>81</v>
      </c>
      <c r="H79" s="1">
        <v>1000</v>
      </c>
      <c r="I79">
        <v>15</v>
      </c>
      <c r="J79">
        <v>16</v>
      </c>
      <c r="K79">
        <v>1.8</v>
      </c>
      <c r="L79">
        <v>4.9000000000000004</v>
      </c>
      <c r="M79">
        <v>245522</v>
      </c>
    </row>
    <row r="80" spans="1:13" x14ac:dyDescent="0.3">
      <c r="A80" t="s">
        <v>79</v>
      </c>
      <c r="B80" t="str">
        <f t="shared" si="1"/>
        <v>Lenovo</v>
      </c>
      <c r="C80" t="s">
        <v>128</v>
      </c>
      <c r="D80" s="1">
        <v>30990</v>
      </c>
      <c r="E80" t="s">
        <v>66</v>
      </c>
      <c r="F80">
        <v>17.3</v>
      </c>
      <c r="G80" t="s">
        <v>81</v>
      </c>
      <c r="H80">
        <v>512</v>
      </c>
      <c r="I80">
        <v>16.399999999999999</v>
      </c>
      <c r="J80">
        <v>16</v>
      </c>
      <c r="K80">
        <v>2.6</v>
      </c>
      <c r="L80">
        <v>5</v>
      </c>
      <c r="M80">
        <v>245491</v>
      </c>
    </row>
    <row r="81" spans="1:13" x14ac:dyDescent="0.3">
      <c r="A81" t="s">
        <v>79</v>
      </c>
      <c r="B81" t="str">
        <f t="shared" ref="B81:B99" si="2">LEFT(C81,FIND(" ",C81)-1)</f>
        <v>Lenovo</v>
      </c>
      <c r="C81" t="s">
        <v>129</v>
      </c>
      <c r="D81" s="1">
        <v>37490</v>
      </c>
      <c r="E81" t="s">
        <v>66</v>
      </c>
      <c r="F81">
        <v>15.6</v>
      </c>
      <c r="G81" t="s">
        <v>81</v>
      </c>
      <c r="H81">
        <v>512</v>
      </c>
      <c r="I81">
        <v>16.399999999999999</v>
      </c>
      <c r="J81">
        <v>32</v>
      </c>
      <c r="K81">
        <v>2.6</v>
      </c>
      <c r="L81">
        <v>5</v>
      </c>
      <c r="M81">
        <v>245483</v>
      </c>
    </row>
    <row r="82" spans="1:13" x14ac:dyDescent="0.3">
      <c r="A82" t="s">
        <v>79</v>
      </c>
      <c r="B82" t="str">
        <f t="shared" si="2"/>
        <v>Lenovo</v>
      </c>
      <c r="C82" t="s">
        <v>130</v>
      </c>
      <c r="D82" s="1">
        <v>24499</v>
      </c>
      <c r="E82" t="s">
        <v>66</v>
      </c>
      <c r="F82">
        <v>15.6</v>
      </c>
      <c r="G82" t="s">
        <v>81</v>
      </c>
      <c r="H82">
        <v>256</v>
      </c>
      <c r="I82">
        <v>15.26</v>
      </c>
      <c r="J82">
        <v>32</v>
      </c>
      <c r="K82">
        <v>1.8</v>
      </c>
      <c r="L82">
        <v>4.9000000000000004</v>
      </c>
      <c r="M82">
        <v>245526</v>
      </c>
    </row>
    <row r="83" spans="1:13" x14ac:dyDescent="0.3">
      <c r="A83" t="s">
        <v>79</v>
      </c>
      <c r="B83" t="str">
        <f t="shared" si="2"/>
        <v>Lenovo</v>
      </c>
      <c r="C83" t="s">
        <v>131</v>
      </c>
      <c r="D83" s="1">
        <v>10899</v>
      </c>
      <c r="E83" t="s">
        <v>66</v>
      </c>
      <c r="F83">
        <v>14</v>
      </c>
      <c r="G83" t="s">
        <v>81</v>
      </c>
      <c r="H83">
        <v>256</v>
      </c>
      <c r="I83">
        <v>12.3</v>
      </c>
      <c r="J83">
        <v>8</v>
      </c>
      <c r="K83">
        <v>1.6</v>
      </c>
      <c r="L83">
        <v>4.2</v>
      </c>
      <c r="M83">
        <v>245546</v>
      </c>
    </row>
    <row r="84" spans="1:13" x14ac:dyDescent="0.3">
      <c r="A84" t="s">
        <v>79</v>
      </c>
      <c r="B84" t="str">
        <f t="shared" si="2"/>
        <v>Lenovo</v>
      </c>
      <c r="C84" t="s">
        <v>132</v>
      </c>
      <c r="D84" s="1">
        <v>9990</v>
      </c>
      <c r="E84" t="s">
        <v>66</v>
      </c>
      <c r="F84">
        <v>14</v>
      </c>
      <c r="G84" t="s">
        <v>81</v>
      </c>
      <c r="H84">
        <v>256</v>
      </c>
      <c r="I84">
        <v>12.3</v>
      </c>
      <c r="J84">
        <v>8</v>
      </c>
      <c r="K84">
        <v>1.6</v>
      </c>
      <c r="L84">
        <v>4.2</v>
      </c>
      <c r="M84">
        <v>245506</v>
      </c>
    </row>
    <row r="85" spans="1:13" x14ac:dyDescent="0.3">
      <c r="A85" t="s">
        <v>79</v>
      </c>
      <c r="B85" t="str">
        <f t="shared" si="2"/>
        <v>Lenovo</v>
      </c>
      <c r="C85" t="s">
        <v>133</v>
      </c>
      <c r="D85" s="1">
        <v>9995</v>
      </c>
      <c r="E85" t="s">
        <v>66</v>
      </c>
      <c r="F85">
        <v>14</v>
      </c>
      <c r="G85" t="s">
        <v>81</v>
      </c>
      <c r="H85">
        <v>512</v>
      </c>
      <c r="I85">
        <v>6</v>
      </c>
      <c r="J85">
        <v>16</v>
      </c>
      <c r="K85">
        <v>2.4</v>
      </c>
      <c r="L85">
        <v>4.2</v>
      </c>
      <c r="M85">
        <v>243417</v>
      </c>
    </row>
    <row r="86" spans="1:13" x14ac:dyDescent="0.3">
      <c r="A86" t="s">
        <v>79</v>
      </c>
      <c r="B86" t="str">
        <f t="shared" si="2"/>
        <v>Lenovo</v>
      </c>
      <c r="C86" t="s">
        <v>133</v>
      </c>
      <c r="D86" s="1">
        <v>8995</v>
      </c>
      <c r="E86" t="s">
        <v>66</v>
      </c>
      <c r="F86">
        <v>14</v>
      </c>
      <c r="G86" t="s">
        <v>81</v>
      </c>
      <c r="H86">
        <v>256</v>
      </c>
      <c r="I86">
        <v>6</v>
      </c>
      <c r="J86">
        <v>16</v>
      </c>
      <c r="K86">
        <v>2.4</v>
      </c>
      <c r="L86">
        <v>4.2</v>
      </c>
      <c r="M86">
        <v>243418</v>
      </c>
    </row>
    <row r="87" spans="1:13" x14ac:dyDescent="0.3">
      <c r="A87" t="s">
        <v>79</v>
      </c>
      <c r="B87" t="str">
        <f t="shared" si="2"/>
        <v>Lenovo</v>
      </c>
      <c r="C87" t="s">
        <v>134</v>
      </c>
      <c r="D87" s="1">
        <v>11995</v>
      </c>
      <c r="E87" t="s">
        <v>66</v>
      </c>
      <c r="F87">
        <v>14</v>
      </c>
      <c r="G87" t="s">
        <v>81</v>
      </c>
      <c r="H87">
        <v>512</v>
      </c>
      <c r="I87">
        <v>6</v>
      </c>
      <c r="J87">
        <v>16</v>
      </c>
      <c r="K87">
        <v>2.8</v>
      </c>
      <c r="L87">
        <v>4.7</v>
      </c>
      <c r="M87">
        <v>243420</v>
      </c>
    </row>
    <row r="88" spans="1:13" x14ac:dyDescent="0.3">
      <c r="A88" t="s">
        <v>79</v>
      </c>
      <c r="B88" t="str">
        <f t="shared" si="2"/>
        <v>Lenovo</v>
      </c>
      <c r="C88" t="s">
        <v>135</v>
      </c>
      <c r="D88" s="1">
        <v>7995</v>
      </c>
      <c r="E88" t="s">
        <v>66</v>
      </c>
      <c r="F88">
        <v>14</v>
      </c>
      <c r="G88" t="s">
        <v>81</v>
      </c>
      <c r="H88">
        <v>256</v>
      </c>
      <c r="I88">
        <v>6</v>
      </c>
      <c r="J88">
        <v>8</v>
      </c>
      <c r="K88">
        <v>2.4</v>
      </c>
      <c r="L88">
        <v>4.2</v>
      </c>
      <c r="M88">
        <v>243421</v>
      </c>
    </row>
    <row r="89" spans="1:13" x14ac:dyDescent="0.3">
      <c r="A89" t="s">
        <v>79</v>
      </c>
      <c r="B89" t="str">
        <f t="shared" si="2"/>
        <v>Acer</v>
      </c>
      <c r="C89" t="s">
        <v>136</v>
      </c>
      <c r="D89" s="1">
        <v>13290</v>
      </c>
      <c r="E89" t="s">
        <v>66</v>
      </c>
      <c r="F89">
        <v>14</v>
      </c>
      <c r="G89" t="s">
        <v>81</v>
      </c>
      <c r="H89">
        <v>512</v>
      </c>
      <c r="I89">
        <v>13</v>
      </c>
      <c r="J89">
        <v>8</v>
      </c>
      <c r="K89">
        <v>1.6</v>
      </c>
      <c r="L89">
        <v>4.2</v>
      </c>
      <c r="M89">
        <v>217007</v>
      </c>
    </row>
    <row r="90" spans="1:13" x14ac:dyDescent="0.3">
      <c r="A90" t="s">
        <v>79</v>
      </c>
      <c r="B90" t="str">
        <f t="shared" si="2"/>
        <v>Acer</v>
      </c>
      <c r="C90" t="s">
        <v>137</v>
      </c>
      <c r="D90" s="1">
        <v>34436</v>
      </c>
      <c r="E90" t="s">
        <v>66</v>
      </c>
      <c r="F90">
        <v>14</v>
      </c>
      <c r="G90" t="s">
        <v>81</v>
      </c>
      <c r="H90">
        <v>256</v>
      </c>
      <c r="I90">
        <v>10</v>
      </c>
      <c r="J90">
        <v>8</v>
      </c>
      <c r="K90">
        <v>1.6</v>
      </c>
      <c r="L90">
        <v>3.4</v>
      </c>
      <c r="M90">
        <v>217004</v>
      </c>
    </row>
    <row r="91" spans="1:13" x14ac:dyDescent="0.3">
      <c r="A91" t="s">
        <v>79</v>
      </c>
      <c r="B91" t="str">
        <f t="shared" si="2"/>
        <v>Asus</v>
      </c>
      <c r="C91" t="s">
        <v>90</v>
      </c>
      <c r="D91" s="1">
        <v>11990</v>
      </c>
      <c r="E91" t="s">
        <v>66</v>
      </c>
      <c r="F91">
        <v>14</v>
      </c>
      <c r="G91" t="s">
        <v>81</v>
      </c>
      <c r="H91">
        <v>512</v>
      </c>
      <c r="I91">
        <v>22</v>
      </c>
      <c r="J91">
        <v>8</v>
      </c>
      <c r="K91">
        <v>0.9</v>
      </c>
      <c r="L91">
        <v>4.2</v>
      </c>
      <c r="M91">
        <v>195414</v>
      </c>
    </row>
    <row r="92" spans="1:13" x14ac:dyDescent="0.3">
      <c r="A92" t="s">
        <v>79</v>
      </c>
      <c r="B92" t="str">
        <f t="shared" si="2"/>
        <v>Lenovo</v>
      </c>
      <c r="C92" t="s">
        <v>138</v>
      </c>
      <c r="D92" s="1">
        <v>11995</v>
      </c>
      <c r="E92" t="s">
        <v>66</v>
      </c>
      <c r="F92">
        <v>14</v>
      </c>
      <c r="G92" t="s">
        <v>81</v>
      </c>
      <c r="H92">
        <v>512</v>
      </c>
      <c r="I92">
        <v>15</v>
      </c>
      <c r="J92">
        <v>16</v>
      </c>
      <c r="K92">
        <v>2.8</v>
      </c>
      <c r="L92">
        <v>4.7</v>
      </c>
      <c r="M92">
        <v>215171</v>
      </c>
    </row>
    <row r="93" spans="1:13" x14ac:dyDescent="0.3">
      <c r="A93" t="s">
        <v>79</v>
      </c>
      <c r="B93" t="str">
        <f t="shared" si="2"/>
        <v>Asus</v>
      </c>
      <c r="C93" t="s">
        <v>90</v>
      </c>
      <c r="D93" s="1">
        <v>14990</v>
      </c>
      <c r="E93" t="s">
        <v>66</v>
      </c>
      <c r="F93">
        <v>14</v>
      </c>
      <c r="G93" t="s">
        <v>81</v>
      </c>
      <c r="H93">
        <v>512</v>
      </c>
      <c r="I93">
        <v>22</v>
      </c>
      <c r="J93">
        <v>16</v>
      </c>
      <c r="K93">
        <v>1.2</v>
      </c>
      <c r="L93">
        <v>4.7</v>
      </c>
      <c r="M93">
        <v>195413</v>
      </c>
    </row>
    <row r="94" spans="1:13" x14ac:dyDescent="0.3">
      <c r="A94" t="s">
        <v>79</v>
      </c>
      <c r="B94" t="str">
        <f t="shared" si="2"/>
        <v>Matebook</v>
      </c>
      <c r="C94" t="s">
        <v>139</v>
      </c>
      <c r="D94" s="1">
        <v>9995</v>
      </c>
      <c r="E94" t="s">
        <v>66</v>
      </c>
      <c r="F94">
        <v>13</v>
      </c>
      <c r="G94" t="s">
        <v>81</v>
      </c>
      <c r="H94">
        <v>512</v>
      </c>
      <c r="I94">
        <v>9</v>
      </c>
      <c r="J94">
        <v>16</v>
      </c>
      <c r="K94">
        <v>1.6</v>
      </c>
      <c r="L94">
        <v>4.2</v>
      </c>
      <c r="M94">
        <v>208084</v>
      </c>
    </row>
    <row r="95" spans="1:13" x14ac:dyDescent="0.3">
      <c r="A95" t="s">
        <v>79</v>
      </c>
      <c r="B95" t="str">
        <f t="shared" si="2"/>
        <v>Lenovo</v>
      </c>
      <c r="C95" t="s">
        <v>140</v>
      </c>
      <c r="D95" s="1">
        <v>14995</v>
      </c>
      <c r="E95" t="s">
        <v>66</v>
      </c>
      <c r="F95">
        <v>14</v>
      </c>
      <c r="G95" t="s">
        <v>81</v>
      </c>
      <c r="H95">
        <v>256</v>
      </c>
      <c r="I95">
        <v>14.28</v>
      </c>
      <c r="J95">
        <v>8</v>
      </c>
      <c r="K95">
        <v>1.6</v>
      </c>
      <c r="L95">
        <v>4.2</v>
      </c>
      <c r="M95">
        <v>199193</v>
      </c>
    </row>
    <row r="96" spans="1:13" x14ac:dyDescent="0.3">
      <c r="A96" t="s">
        <v>79</v>
      </c>
      <c r="B96" t="str">
        <f t="shared" si="2"/>
        <v>Lenovo</v>
      </c>
      <c r="C96" t="s">
        <v>141</v>
      </c>
      <c r="D96" s="1">
        <v>21995</v>
      </c>
      <c r="E96" t="s">
        <v>66</v>
      </c>
      <c r="F96">
        <v>14</v>
      </c>
      <c r="G96" t="s">
        <v>81</v>
      </c>
      <c r="H96">
        <v>512</v>
      </c>
      <c r="I96">
        <v>11.45</v>
      </c>
      <c r="J96">
        <v>16</v>
      </c>
      <c r="K96">
        <v>1.8</v>
      </c>
      <c r="L96">
        <v>4.9000000000000004</v>
      </c>
      <c r="M96">
        <v>199195</v>
      </c>
    </row>
    <row r="97" spans="1:13" x14ac:dyDescent="0.3">
      <c r="A97" t="s">
        <v>79</v>
      </c>
      <c r="B97" t="str">
        <f t="shared" si="2"/>
        <v>Lenovo</v>
      </c>
      <c r="C97" t="s">
        <v>142</v>
      </c>
      <c r="D97" s="1">
        <v>12995</v>
      </c>
      <c r="E97" t="s">
        <v>66</v>
      </c>
      <c r="F97">
        <v>13.3</v>
      </c>
      <c r="G97" t="s">
        <v>81</v>
      </c>
      <c r="H97">
        <v>512</v>
      </c>
      <c r="I97">
        <v>14.1</v>
      </c>
      <c r="J97">
        <v>16</v>
      </c>
      <c r="K97">
        <v>1.6</v>
      </c>
      <c r="L97">
        <v>4.2</v>
      </c>
      <c r="M97">
        <v>199198</v>
      </c>
    </row>
    <row r="98" spans="1:13" x14ac:dyDescent="0.3">
      <c r="A98" t="s">
        <v>79</v>
      </c>
      <c r="B98" t="str">
        <f t="shared" si="2"/>
        <v>Lenovo</v>
      </c>
      <c r="C98" t="s">
        <v>143</v>
      </c>
      <c r="D98" s="1">
        <v>19995</v>
      </c>
      <c r="E98" t="s">
        <v>66</v>
      </c>
      <c r="F98">
        <v>14</v>
      </c>
      <c r="G98" t="s">
        <v>81</v>
      </c>
      <c r="H98">
        <v>512</v>
      </c>
      <c r="I98">
        <v>14.28</v>
      </c>
      <c r="J98">
        <v>16</v>
      </c>
      <c r="K98">
        <v>1.8</v>
      </c>
      <c r="L98">
        <v>4.9000000000000004</v>
      </c>
      <c r="M98">
        <v>199199</v>
      </c>
    </row>
    <row r="99" spans="1:13" x14ac:dyDescent="0.3">
      <c r="A99" t="s">
        <v>79</v>
      </c>
      <c r="B99" t="str">
        <f t="shared" si="2"/>
        <v>Lenovo</v>
      </c>
      <c r="C99" t="s">
        <v>144</v>
      </c>
      <c r="D99" s="1">
        <v>6447</v>
      </c>
      <c r="E99" t="s">
        <v>66</v>
      </c>
      <c r="F99">
        <v>17.3</v>
      </c>
      <c r="G99" t="s">
        <v>81</v>
      </c>
      <c r="H99">
        <v>256</v>
      </c>
      <c r="I99">
        <v>9</v>
      </c>
      <c r="J99">
        <v>8</v>
      </c>
      <c r="K99">
        <v>2.4</v>
      </c>
      <c r="L99">
        <v>4.0999999999999996</v>
      </c>
      <c r="M99">
        <v>183673</v>
      </c>
    </row>
    <row r="100" spans="1:13" x14ac:dyDescent="0.3">
      <c r="A100" t="s">
        <v>79</v>
      </c>
      <c r="B100" t="str">
        <f t="shared" ref="B100:B107" si="3">LEFT(C100,FIND(" ",C100)-1)</f>
        <v>HP</v>
      </c>
      <c r="C100" t="s">
        <v>105</v>
      </c>
      <c r="D100" s="1">
        <v>14995</v>
      </c>
      <c r="E100" t="s">
        <v>66</v>
      </c>
      <c r="F100">
        <v>14</v>
      </c>
      <c r="G100" t="s">
        <v>81</v>
      </c>
      <c r="H100">
        <v>256</v>
      </c>
      <c r="I100">
        <v>12</v>
      </c>
      <c r="J100">
        <v>8</v>
      </c>
      <c r="K100">
        <v>2.1</v>
      </c>
      <c r="L100">
        <v>3.7</v>
      </c>
      <c r="M100">
        <v>190199</v>
      </c>
    </row>
    <row r="101" spans="1:13" x14ac:dyDescent="0.3">
      <c r="A101" t="s">
        <v>79</v>
      </c>
      <c r="B101" t="str">
        <f t="shared" si="3"/>
        <v>MateBook</v>
      </c>
      <c r="C101" t="s">
        <v>145</v>
      </c>
      <c r="D101" s="1">
        <v>8499</v>
      </c>
      <c r="E101" t="s">
        <v>66</v>
      </c>
      <c r="F101">
        <v>14</v>
      </c>
      <c r="G101" t="s">
        <v>81</v>
      </c>
      <c r="H101">
        <v>512</v>
      </c>
      <c r="I101">
        <v>14.7</v>
      </c>
      <c r="J101">
        <v>8</v>
      </c>
      <c r="K101">
        <v>1.6</v>
      </c>
      <c r="L101">
        <v>4.2</v>
      </c>
      <c r="M101">
        <v>183986</v>
      </c>
    </row>
    <row r="102" spans="1:13" x14ac:dyDescent="0.3">
      <c r="A102" t="s">
        <v>79</v>
      </c>
      <c r="B102" t="str">
        <f t="shared" si="3"/>
        <v>Asus</v>
      </c>
      <c r="C102" t="s">
        <v>146</v>
      </c>
      <c r="D102" s="1">
        <v>12995</v>
      </c>
      <c r="E102" t="s">
        <v>66</v>
      </c>
      <c r="F102">
        <v>14</v>
      </c>
      <c r="G102" t="s">
        <v>81</v>
      </c>
      <c r="H102">
        <v>512</v>
      </c>
      <c r="I102">
        <v>21</v>
      </c>
      <c r="J102">
        <v>16</v>
      </c>
      <c r="K102">
        <v>2</v>
      </c>
      <c r="L102">
        <v>4.0999999999999996</v>
      </c>
      <c r="M102">
        <v>181274</v>
      </c>
    </row>
    <row r="103" spans="1:13" x14ac:dyDescent="0.3">
      <c r="A103" t="s">
        <v>79</v>
      </c>
      <c r="B103" t="str">
        <f t="shared" si="3"/>
        <v>Galaxy</v>
      </c>
      <c r="C103" t="s">
        <v>147</v>
      </c>
      <c r="D103" s="1">
        <v>11990</v>
      </c>
      <c r="E103" t="s">
        <v>66</v>
      </c>
      <c r="F103">
        <v>13.3</v>
      </c>
      <c r="G103" t="s">
        <v>81</v>
      </c>
      <c r="H103">
        <v>512</v>
      </c>
      <c r="I103">
        <v>22</v>
      </c>
      <c r="J103">
        <v>16</v>
      </c>
      <c r="K103">
        <v>1.8</v>
      </c>
      <c r="L103">
        <v>4.9000000000000004</v>
      </c>
      <c r="M103">
        <v>181551</v>
      </c>
    </row>
    <row r="104" spans="1:13" x14ac:dyDescent="0.3">
      <c r="A104" t="s">
        <v>79</v>
      </c>
      <c r="B104" t="str">
        <f t="shared" si="3"/>
        <v>Lenovo</v>
      </c>
      <c r="C104" t="s">
        <v>148</v>
      </c>
      <c r="D104" s="1">
        <v>23995</v>
      </c>
      <c r="E104" t="s">
        <v>66</v>
      </c>
      <c r="F104">
        <v>14</v>
      </c>
      <c r="G104" t="s">
        <v>81</v>
      </c>
      <c r="H104" s="1">
        <v>1000</v>
      </c>
      <c r="I104">
        <v>20</v>
      </c>
      <c r="J104">
        <v>16</v>
      </c>
      <c r="K104">
        <v>1.8</v>
      </c>
      <c r="L104">
        <v>4.9000000000000004</v>
      </c>
      <c r="M104">
        <v>190145</v>
      </c>
    </row>
    <row r="105" spans="1:13" x14ac:dyDescent="0.3">
      <c r="A105" t="s">
        <v>79</v>
      </c>
      <c r="B105" t="str">
        <f t="shared" si="3"/>
        <v>Lenovo</v>
      </c>
      <c r="C105" t="s">
        <v>149</v>
      </c>
      <c r="D105" s="1">
        <v>5995</v>
      </c>
      <c r="E105" t="s">
        <v>66</v>
      </c>
      <c r="F105">
        <v>15.6</v>
      </c>
      <c r="G105" t="s">
        <v>81</v>
      </c>
      <c r="H105">
        <v>256</v>
      </c>
      <c r="I105">
        <v>6</v>
      </c>
      <c r="J105">
        <v>8</v>
      </c>
      <c r="K105">
        <v>1</v>
      </c>
      <c r="L105">
        <v>2.6</v>
      </c>
      <c r="M105">
        <v>187552</v>
      </c>
    </row>
    <row r="106" spans="1:13" x14ac:dyDescent="0.3">
      <c r="A106" t="s">
        <v>79</v>
      </c>
      <c r="B106" t="str">
        <f t="shared" si="3"/>
        <v>Lenovo</v>
      </c>
      <c r="C106" t="s">
        <v>150</v>
      </c>
      <c r="D106" s="1">
        <v>7995</v>
      </c>
      <c r="E106" t="s">
        <v>66</v>
      </c>
      <c r="F106">
        <v>14</v>
      </c>
      <c r="G106" t="s">
        <v>81</v>
      </c>
      <c r="H106">
        <v>256</v>
      </c>
      <c r="I106">
        <v>9</v>
      </c>
      <c r="J106">
        <v>8</v>
      </c>
      <c r="K106">
        <v>1</v>
      </c>
      <c r="L106">
        <v>3.6</v>
      </c>
      <c r="M106">
        <v>187557</v>
      </c>
    </row>
    <row r="107" spans="1:13" x14ac:dyDescent="0.3">
      <c r="A107" t="s">
        <v>79</v>
      </c>
      <c r="B107" t="str">
        <f t="shared" si="3"/>
        <v>Lenovo</v>
      </c>
      <c r="C107" t="s">
        <v>150</v>
      </c>
      <c r="D107" s="1">
        <v>9995</v>
      </c>
      <c r="E107" t="s">
        <v>66</v>
      </c>
      <c r="F107">
        <v>14</v>
      </c>
      <c r="G107" t="s">
        <v>81</v>
      </c>
      <c r="H107">
        <v>512</v>
      </c>
      <c r="I107">
        <v>9</v>
      </c>
      <c r="J107">
        <v>16</v>
      </c>
      <c r="K107">
        <v>1</v>
      </c>
      <c r="L107">
        <v>3.6</v>
      </c>
      <c r="M107">
        <v>187553</v>
      </c>
    </row>
  </sheetData>
  <autoFilter ref="A1:M107" xr:uid="{8CF104EB-E1C1-409D-B6AA-AC0372BAB8F7}"/>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51B7D-FB2C-4220-8B11-A514F24B8178}">
  <dimension ref="A1"/>
  <sheetViews>
    <sheetView workbookViewId="0">
      <selection activeCell="E9" sqref="E9"/>
    </sheetView>
  </sheetViews>
  <sheetFormatPr defaultColWidth="11.5546875"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246DC-6C01-4336-AEA7-1289DD88EF8C}">
  <dimension ref="A1:N132"/>
  <sheetViews>
    <sheetView workbookViewId="0">
      <selection activeCell="B10" sqref="B10"/>
    </sheetView>
  </sheetViews>
  <sheetFormatPr defaultColWidth="11.5546875" defaultRowHeight="14.4" x14ac:dyDescent="0.3"/>
  <sheetData>
    <row r="1" spans="1:14" x14ac:dyDescent="0.3">
      <c r="A1" t="s">
        <v>55</v>
      </c>
      <c r="B1" t="s">
        <v>56</v>
      </c>
      <c r="C1" t="str">
        <f>"("&amp;B5&amp;", "&amp;C5&amp;", "&amp;D5&amp;", "&amp;E5&amp;", "&amp;F5&amp;", "&amp;G5&amp;", "&amp;H5&amp;", "&amp;I5&amp;", "&amp;J5&amp;", "&amp;K5&amp;", "&amp;L5&amp;", "&amp;M5&amp;", "&amp;N5&amp;")"</f>
        <v>(product, brand, productName, price, system, screenSize, kindOfMemory, memory, batteryLife, RAM, speed, maxSpeed, productCode)</v>
      </c>
    </row>
    <row r="2" spans="1:14" x14ac:dyDescent="0.3">
      <c r="A2" t="s">
        <v>57</v>
      </c>
    </row>
    <row r="5" spans="1:14" x14ac:dyDescent="0.3">
      <c r="B5" s="3" t="str">
        <f>Datamaskiner!A1</f>
        <v>product</v>
      </c>
      <c r="C5" s="3" t="str">
        <f>Datamaskiner!B1</f>
        <v>brand</v>
      </c>
      <c r="D5" s="3" t="str">
        <f>Datamaskiner!C1</f>
        <v>productName</v>
      </c>
      <c r="E5" s="3" t="str">
        <f>Datamaskiner!D1</f>
        <v>price</v>
      </c>
      <c r="F5" s="3" t="str">
        <f>Datamaskiner!E1</f>
        <v>system</v>
      </c>
      <c r="G5" s="3" t="str">
        <f>Datamaskiner!F1</f>
        <v>screenSize</v>
      </c>
      <c r="H5" s="3" t="str">
        <f>Datamaskiner!G1</f>
        <v>kindOfMemory</v>
      </c>
      <c r="I5" s="3" t="str">
        <f>Datamaskiner!H1</f>
        <v>memory</v>
      </c>
      <c r="J5" s="3" t="str">
        <f>Datamaskiner!I1</f>
        <v>batteryLife</v>
      </c>
      <c r="K5" s="3" t="str">
        <f>Datamaskiner!J1</f>
        <v>RAM</v>
      </c>
      <c r="L5" s="3" t="str">
        <f>Datamaskiner!K1</f>
        <v>speed</v>
      </c>
      <c r="M5" s="3" t="str">
        <f>Datamaskiner!L1</f>
        <v>maxSpeed</v>
      </c>
      <c r="N5" s="3" t="str">
        <f>Datamaskiner!M1</f>
        <v>productCode</v>
      </c>
    </row>
    <row r="6" spans="1:14" x14ac:dyDescent="0.3">
      <c r="A6">
        <v>1</v>
      </c>
      <c r="B6" t="str">
        <f>$A$1&amp;" "&amp;$B$1&amp;" "&amp;$C$1&amp;" "&amp;$A$2&amp;" ("&amp;Datamaskiner!A2&amp;", "&amp;Datamaskiner!B2&amp;", "&amp;Datamaskiner!C2&amp;", "&amp;Datamaskiner!D2 &amp;", "&amp;Datamaskiner!E2&amp;", "&amp;Datamaskiner!F2&amp;", "&amp;Datamaskiner!G2&amp;", "&amp;Datamaskiner!H2&amp;", "&amp;Datamaskiner!I2&amp;", "&amp;Datamaskiner!J2&amp;", "&amp;Datamaskiner!K2&amp;", "&amp;Datamaskiner!L2&amp;", "&amp;Datamaskiner!M2&amp;")"</f>
        <v>INSERT INTO tabelnavn (product, brand, productName, price, system, screenSize, kindOfMemory, memory, batteryLife, RAM, speed, maxSpeed, productCode) VALUES (Laptop, Microsoft, Microsoft Surface Laptop 4, 14495, Windows, 13,5, SSD, 256, 19, 8, 2,1, 4, 310724)</v>
      </c>
    </row>
    <row r="7" spans="1:14" x14ac:dyDescent="0.3">
      <c r="A7">
        <v>2</v>
      </c>
      <c r="B7" t="str">
        <f>$A$1&amp;" "&amp;$B$1&amp;" "&amp;$C$1&amp;" "&amp;$A$2&amp;" ("&amp;Datamaskiner!A3&amp;", "&amp;Datamaskiner!B3&amp;", "&amp;Datamaskiner!C3&amp;", "&amp;Datamaskiner!D3 &amp;", "&amp;Datamaskiner!E3&amp;", "&amp;Datamaskiner!F3&amp;", "&amp;Datamaskiner!G3&amp;", "&amp;Datamaskiner!H3&amp;", "&amp;Datamaskiner!I3&amp;", "&amp;Datamaskiner!J3&amp;", "&amp;Datamaskiner!K3&amp;", "&amp;Datamaskiner!L3&amp;", "&amp;Datamaskiner!M3&amp;")"</f>
        <v>INSERT INTO tabelnavn (product, brand, productName, price, system, screenSize, kindOfMemory, memory, batteryLife, RAM, speed, maxSpeed, productCode) VALUES (Laptop, Microsoft, Microsoft Surface Laptop 4, 19099, Windows, 15, SSD, 512, 16,5, 8, 1,2, 4,8, 310731)</v>
      </c>
    </row>
    <row r="8" spans="1:14" x14ac:dyDescent="0.3">
      <c r="A8">
        <v>3</v>
      </c>
      <c r="B8" t="str">
        <f>$A$1&amp;" "&amp;$B$1&amp;" "&amp;$C$1&amp;" "&amp;$A$2&amp;" ("&amp;Datamaskiner!A4&amp;", "&amp;Datamaskiner!B4&amp;", "&amp;Datamaskiner!C4&amp;", "&amp;Datamaskiner!D4 &amp;", "&amp;Datamaskiner!E4&amp;", "&amp;Datamaskiner!F4&amp;", "&amp;Datamaskiner!G4&amp;", "&amp;Datamaskiner!H4&amp;", "&amp;Datamaskiner!I4&amp;", "&amp;Datamaskiner!J4&amp;", "&amp;Datamaskiner!K4&amp;", "&amp;Datamaskiner!L4&amp;", "&amp;Datamaskiner!M4&amp;")"</f>
        <v>INSERT INTO tabelnavn (product, brand, productName, price, system, screenSize, kindOfMemory, memory, batteryLife, RAM, speed, maxSpeed, productCode) VALUES (Laptop, Microsoft, Microsoft Surface Laptop 4, 19099, Windows, 15, SSD, 512, 16,5, 8, 1,2, 4,8, 310737)</v>
      </c>
    </row>
    <row r="9" spans="1:14" x14ac:dyDescent="0.3">
      <c r="A9">
        <v>4</v>
      </c>
      <c r="B9" t="str">
        <f>$A$1&amp;" "&amp;$B$1&amp;" "&amp;$C$1&amp;" "&amp;$A$2&amp;" ("&amp;Datamaskiner!A5&amp;", "&amp;Datamaskiner!B5&amp;", "&amp;Datamaskiner!C5&amp;", "&amp;Datamaskiner!D5 &amp;", "&amp;Datamaskiner!E5&amp;", "&amp;Datamaskiner!F5&amp;", "&amp;Datamaskiner!G5&amp;", "&amp;Datamaskiner!H5&amp;", "&amp;Datamaskiner!I5&amp;", "&amp;Datamaskiner!J5&amp;", "&amp;Datamaskiner!K5&amp;", "&amp;Datamaskiner!L5&amp;", "&amp;Datamaskiner!M5&amp;")"</f>
        <v>INSERT INTO tabelnavn (product, brand, productName, price, system, screenSize, kindOfMemory, memory, batteryLife, RAM, speed, maxSpeed, productCode) VALUES (Laptop, Microsoft, Microsoft Surface Laptop 4, 12990, Windows, 13,5, SSD, 256, 19, 8, 2, 4,4, 295088)</v>
      </c>
    </row>
    <row r="10" spans="1:14" x14ac:dyDescent="0.3">
      <c r="A10">
        <v>5</v>
      </c>
      <c r="B10" t="str">
        <f>$A$1&amp;" "&amp;$B$1&amp;" "&amp;$C$1&amp;" "&amp;$A$2&amp;" ("&amp;Datamaskiner!A6&amp;", "&amp;Datamaskiner!B6&amp;", "&amp;Datamaskiner!C6&amp;", "&amp;Datamaskiner!D6 &amp;", "&amp;Datamaskiner!E6&amp;", "&amp;Datamaskiner!F6&amp;", "&amp;Datamaskiner!G6&amp;", "&amp;Datamaskiner!H6&amp;", "&amp;Datamaskiner!I6&amp;", "&amp;Datamaskiner!J6&amp;", "&amp;Datamaskiner!K6&amp;", "&amp;Datamaskiner!L6&amp;", "&amp;Datamaskiner!M6&amp;")"</f>
        <v>INSERT INTO tabelnavn (product, brand, productName, price, system, screenSize, kindOfMemory, memory, batteryLife, RAM, speed, maxSpeed, productCode) VALUES (Laptop, Microsoft, Microsoft Surface Laptop 4, 16490, Windows, 13,5, SSD, 512, 17, 8, 1,5, 4,2, 295089)</v>
      </c>
    </row>
    <row r="11" spans="1:14" x14ac:dyDescent="0.3">
      <c r="A11">
        <v>6</v>
      </c>
      <c r="B11" t="str">
        <f>$A$1&amp;" "&amp;$B$1&amp;" "&amp;$C$1&amp;" "&amp;$A$2&amp;" ("&amp;Datamaskiner!A7&amp;", "&amp;Datamaskiner!B7&amp;", "&amp;Datamaskiner!C7&amp;", "&amp;Datamaskiner!D7 &amp;", "&amp;Datamaskiner!E7&amp;", "&amp;Datamaskiner!F7&amp;", "&amp;Datamaskiner!G7&amp;", "&amp;Datamaskiner!H7&amp;", "&amp;Datamaskiner!I7&amp;", "&amp;Datamaskiner!J7&amp;", "&amp;Datamaskiner!K7&amp;", "&amp;Datamaskiner!L7&amp;", "&amp;Datamaskiner!M7&amp;")"</f>
        <v>INSERT INTO tabelnavn (product, brand, productName, price, system, screenSize, kindOfMemory, memory, batteryLife, RAM, speed, maxSpeed, productCode) VALUES (Laptop, Microsoft, Microsoft Surface Laptop 4, 19099, Windows, 15, SSD, 256, 16,5, 16, 1,2, 4,8, 310734)</v>
      </c>
    </row>
    <row r="12" spans="1:14" x14ac:dyDescent="0.3">
      <c r="A12">
        <v>7</v>
      </c>
      <c r="B12" t="str">
        <f>$A$1&amp;" "&amp;$B$1&amp;" "&amp;$C$1&amp;" "&amp;$A$2&amp;" ("&amp;Datamaskiner!A8&amp;", "&amp;Datamaskiner!B8&amp;", "&amp;Datamaskiner!C8&amp;", "&amp;Datamaskiner!D8 &amp;", "&amp;Datamaskiner!E8&amp;", "&amp;Datamaskiner!F8&amp;", "&amp;Datamaskiner!G8&amp;", "&amp;Datamaskiner!H8&amp;", "&amp;Datamaskiner!I8&amp;", "&amp;Datamaskiner!J8&amp;", "&amp;Datamaskiner!K8&amp;", "&amp;Datamaskiner!L8&amp;", "&amp;Datamaskiner!M8&amp;")"</f>
        <v>INSERT INTO tabelnavn (product, brand, productName, price, system, screenSize, kindOfMemory, memory, batteryLife, RAM, speed, maxSpeed, productCode) VALUES (Laptop, Microsoft, Microsoft Surface Laptop 4, 21099, Windows, 15, SSD, 512, 16,5, 16, 1,2, 4,8, 310738)</v>
      </c>
    </row>
    <row r="13" spans="1:14" x14ac:dyDescent="0.3">
      <c r="A13">
        <v>8</v>
      </c>
      <c r="B13" t="str">
        <f>$A$1&amp;" "&amp;$B$1&amp;" "&amp;$C$1&amp;" "&amp;$A$2&amp;" ("&amp;Datamaskiner!A9&amp;", "&amp;Datamaskiner!B9&amp;", "&amp;Datamaskiner!C9&amp;", "&amp;Datamaskiner!D9 &amp;", "&amp;Datamaskiner!E9&amp;", "&amp;Datamaskiner!F9&amp;", "&amp;Datamaskiner!G9&amp;", "&amp;Datamaskiner!H9&amp;", "&amp;Datamaskiner!I9&amp;", "&amp;Datamaskiner!J9&amp;", "&amp;Datamaskiner!K9&amp;", "&amp;Datamaskiner!L9&amp;", "&amp;Datamaskiner!M9&amp;")"</f>
        <v>INSERT INTO tabelnavn (product, brand, productName, price, system, screenSize, kindOfMemory, memory, batteryLife, RAM, speed, maxSpeed, productCode) VALUES (Laptop, Microsoft, Microsoft Surface Laptop 4, 20199, Windows, 13,5, SSD, 512, 17, 16, 1,2, 4,8, 310727)</v>
      </c>
    </row>
    <row r="14" spans="1:14" x14ac:dyDescent="0.3">
      <c r="A14">
        <v>9</v>
      </c>
      <c r="B14" t="str">
        <f>$A$1&amp;" "&amp;$B$1&amp;" "&amp;$C$1&amp;" "&amp;$A$2&amp;" ("&amp;Datamaskiner!A10&amp;", "&amp;Datamaskiner!B10&amp;", "&amp;Datamaskiner!C10&amp;", "&amp;Datamaskiner!D10 &amp;", "&amp;Datamaskiner!E10&amp;", "&amp;Datamaskiner!F10&amp;", "&amp;Datamaskiner!G10&amp;", "&amp;Datamaskiner!H10&amp;", "&amp;Datamaskiner!I10&amp;", "&amp;Datamaskiner!J10&amp;", "&amp;Datamaskiner!K10&amp;", "&amp;Datamaskiner!L10&amp;", "&amp;Datamaskiner!M10&amp;")"</f>
        <v>INSERT INTO tabelnavn (product, brand, productName, price, system, screenSize, kindOfMemory, memory, batteryLife, RAM, speed, maxSpeed, productCode) VALUES (Laptop, Lenovo, Lenovo Ideapad 82H7002EMX, 5495, Windows, 14, SSD, 256, 8, 8, 2, 3,5, 267486)</v>
      </c>
    </row>
    <row r="15" spans="1:14" x14ac:dyDescent="0.3">
      <c r="A15">
        <v>10</v>
      </c>
      <c r="B15" t="str">
        <f>$A$1&amp;" "&amp;$B$1&amp;" "&amp;$C$1&amp;" "&amp;$A$2&amp;" ("&amp;Datamaskiner!A11&amp;", "&amp;Datamaskiner!B11&amp;", "&amp;Datamaskiner!C11&amp;", "&amp;Datamaskiner!D11 &amp;", "&amp;Datamaskiner!E11&amp;", "&amp;Datamaskiner!F11&amp;", "&amp;Datamaskiner!G11&amp;", "&amp;Datamaskiner!H11&amp;", "&amp;Datamaskiner!I11&amp;", "&amp;Datamaskiner!J11&amp;", "&amp;Datamaskiner!K11&amp;", "&amp;Datamaskiner!L11&amp;", "&amp;Datamaskiner!M11&amp;")"</f>
        <v>INSERT INTO tabelnavn (product, brand, productName, price, system, screenSize, kindOfMemory, memory, batteryLife, RAM, speed, maxSpeed, productCode) VALUES (Laptop, Lenovo, Lenovo Ideapad 82H7002EMX, 4495, Windows, 14, SSD, 128, 8, 4, 2, 3,5, 267488)</v>
      </c>
    </row>
    <row r="16" spans="1:14" x14ac:dyDescent="0.3">
      <c r="A16">
        <v>11</v>
      </c>
      <c r="B16" t="str">
        <f>$A$1&amp;" "&amp;$B$1&amp;" "&amp;$C$1&amp;" "&amp;$A$2&amp;" ("&amp;Datamaskiner!A12&amp;", "&amp;Datamaskiner!B12&amp;", "&amp;Datamaskiner!C12&amp;", "&amp;Datamaskiner!D12 &amp;", "&amp;Datamaskiner!E12&amp;", "&amp;Datamaskiner!F12&amp;", "&amp;Datamaskiner!G12&amp;", "&amp;Datamaskiner!H12&amp;", "&amp;Datamaskiner!I12&amp;", "&amp;Datamaskiner!J12&amp;", "&amp;Datamaskiner!K12&amp;", "&amp;Datamaskiner!L12&amp;", "&amp;Datamaskiner!M12&amp;")"</f>
        <v>INSERT INTO tabelnavn (product, brand, productName, price, system, screenSize, kindOfMemory, memory, batteryLife, RAM, speed, maxSpeed, productCode) VALUES (Laptop, Lenovo, Lenovo Ideapad 82KT0015MX, 7495, Windows, 14, SSD, 256, 8, 8, 2,1, 4, 267487)</v>
      </c>
    </row>
    <row r="17" spans="1:2" x14ac:dyDescent="0.3">
      <c r="A17">
        <v>12</v>
      </c>
      <c r="B17" t="str">
        <f>$A$1&amp;" "&amp;$B$1&amp;" "&amp;$C$1&amp;" "&amp;$A$2&amp;" ("&amp;Datamaskiner!A13&amp;", "&amp;Datamaskiner!B13&amp;", "&amp;Datamaskiner!C13&amp;", "&amp;Datamaskiner!D13 &amp;", "&amp;Datamaskiner!E13&amp;", "&amp;Datamaskiner!F13&amp;", "&amp;Datamaskiner!G13&amp;", "&amp;Datamaskiner!H13&amp;", "&amp;Datamaskiner!I13&amp;", "&amp;Datamaskiner!J13&amp;", "&amp;Datamaskiner!K13&amp;", "&amp;Datamaskiner!L13&amp;", "&amp;Datamaskiner!M13&amp;")"</f>
        <v>INSERT INTO tabelnavn (product, brand, productName, price, system, screenSize, kindOfMemory, memory, batteryLife, RAM, speed, maxSpeed, productCode) VALUES (Laptop, Microsoft, Microsoft Surface Laptop 4, 16995, Windows, 13,5, SSD, 512, 17, 8, 1,5, 4,2, 310736)</v>
      </c>
    </row>
    <row r="18" spans="1:2" x14ac:dyDescent="0.3">
      <c r="A18">
        <v>13</v>
      </c>
      <c r="B18" t="str">
        <f>$A$1&amp;" "&amp;$B$1&amp;" "&amp;$C$1&amp;" "&amp;$A$2&amp;" ("&amp;Datamaskiner!A14&amp;", "&amp;Datamaskiner!B14&amp;", "&amp;Datamaskiner!C14&amp;", "&amp;Datamaskiner!D14 &amp;", "&amp;Datamaskiner!E14&amp;", "&amp;Datamaskiner!F14&amp;", "&amp;Datamaskiner!G14&amp;", "&amp;Datamaskiner!H14&amp;", "&amp;Datamaskiner!I14&amp;", "&amp;Datamaskiner!J14&amp;", "&amp;Datamaskiner!K14&amp;", "&amp;Datamaskiner!L14&amp;", "&amp;Datamaskiner!M14&amp;")"</f>
        <v>INSERT INTO tabelnavn (product, brand, productName, price, system, screenSize, kindOfMemory, memory, batteryLife, RAM, speed, maxSpeed, productCode) VALUES (Laptop, Microsoft, Microsoft Surface Laptop 4, 18499, Windows, 13,5, SSD, 512, 17, 16, 1,5, 4,2, 310726)</v>
      </c>
    </row>
    <row r="19" spans="1:2" x14ac:dyDescent="0.3">
      <c r="A19">
        <v>14</v>
      </c>
      <c r="B19" t="str">
        <f>$A$1&amp;" "&amp;$B$1&amp;" "&amp;$C$1&amp;" "&amp;$A$2&amp;" ("&amp;Datamaskiner!A15&amp;", "&amp;Datamaskiner!B15&amp;", "&amp;Datamaskiner!C15&amp;", "&amp;Datamaskiner!D15 &amp;", "&amp;Datamaskiner!E15&amp;", "&amp;Datamaskiner!F15&amp;", "&amp;Datamaskiner!G15&amp;", "&amp;Datamaskiner!H15&amp;", "&amp;Datamaskiner!I15&amp;", "&amp;Datamaskiner!J15&amp;", "&amp;Datamaskiner!K15&amp;", "&amp;Datamaskiner!L15&amp;", "&amp;Datamaskiner!M15&amp;")"</f>
        <v>INSERT INTO tabelnavn (product, brand, productName, price, system, screenSize, kindOfMemory, memory, batteryLife, RAM, speed, maxSpeed, productCode) VALUES (Laptop, IdeaPad, IdeaPad Flex 5 14ITL05, 4495, Windows, 14, SSD, 128, 10, 4, 2, 3,5, 293082)</v>
      </c>
    </row>
    <row r="20" spans="1:2" x14ac:dyDescent="0.3">
      <c r="A20">
        <v>15</v>
      </c>
      <c r="B20" t="str">
        <f>$A$1&amp;" "&amp;$B$1&amp;" "&amp;$C$1&amp;" "&amp;$A$2&amp;" ("&amp;Datamaskiner!A16&amp;", "&amp;Datamaskiner!B16&amp;", "&amp;Datamaskiner!C16&amp;", "&amp;Datamaskiner!D16 &amp;", "&amp;Datamaskiner!E16&amp;", "&amp;Datamaskiner!F16&amp;", "&amp;Datamaskiner!G16&amp;", "&amp;Datamaskiner!H16&amp;", "&amp;Datamaskiner!I16&amp;", "&amp;Datamaskiner!J16&amp;", "&amp;Datamaskiner!K16&amp;", "&amp;Datamaskiner!L16&amp;", "&amp;Datamaskiner!M16&amp;")"</f>
        <v>INSERT INTO tabelnavn (product, brand, productName, price, system, screenSize, kindOfMemory, memory, batteryLife, RAM, speed, maxSpeed, productCode) VALUES (Laptop, IdeaPad, IdeaPad Flex 5 14ITL05, 5495, Windows, 14, SSD, 256, 10, 8, 2, 3,5, 293081)</v>
      </c>
    </row>
    <row r="21" spans="1:2" x14ac:dyDescent="0.3">
      <c r="A21">
        <v>16</v>
      </c>
      <c r="B21" t="str">
        <f>$A$1&amp;" "&amp;$B$1&amp;" "&amp;$C$1&amp;" "&amp;$A$2&amp;" ("&amp;Datamaskiner!A17&amp;", "&amp;Datamaskiner!B17&amp;", "&amp;Datamaskiner!C17&amp;", "&amp;Datamaskiner!D17 &amp;", "&amp;Datamaskiner!E17&amp;", "&amp;Datamaskiner!F17&amp;", "&amp;Datamaskiner!G17&amp;", "&amp;Datamaskiner!H17&amp;", "&amp;Datamaskiner!I17&amp;", "&amp;Datamaskiner!J17&amp;", "&amp;Datamaskiner!K17&amp;", "&amp;Datamaskiner!L17&amp;", "&amp;Datamaskiner!M17&amp;")"</f>
        <v>INSERT INTO tabelnavn (product, brand, productName, price, system, screenSize, kindOfMemory, memory, batteryLife, RAM, speed, maxSpeed, productCode) VALUES (Laptop, Lenovo, Lenovo Yoga 82BG004LMX, 20995, Windows, 15,6, SSD, 512, 13, 16, 2,6, 5, 262545)</v>
      </c>
    </row>
    <row r="22" spans="1:2" x14ac:dyDescent="0.3">
      <c r="A22">
        <v>17</v>
      </c>
      <c r="B22" t="str">
        <f>$A$1&amp;" "&amp;$B$1&amp;" "&amp;$C$1&amp;" "&amp;$A$2&amp;" ("&amp;Datamaskiner!A18&amp;", "&amp;Datamaskiner!B18&amp;", "&amp;Datamaskiner!C18&amp;", "&amp;Datamaskiner!D18 &amp;", "&amp;Datamaskiner!E18&amp;", "&amp;Datamaskiner!F18&amp;", "&amp;Datamaskiner!G18&amp;", "&amp;Datamaskiner!H18&amp;", "&amp;Datamaskiner!I18&amp;", "&amp;Datamaskiner!J18&amp;", "&amp;Datamaskiner!K18&amp;", "&amp;Datamaskiner!L18&amp;", "&amp;Datamaskiner!M18&amp;")"</f>
        <v>INSERT INTO tabelnavn (product, brand, productName, price, system, screenSize, kindOfMemory, memory, batteryLife, RAM, speed, maxSpeed, productCode) VALUES (Laptop, Lenovo, Lenovo Yoga 82EV0059MX, 11995, Windows, 13,3, SSD, 512, 15, 16, 2,4, 4,2, 262546)</v>
      </c>
    </row>
    <row r="23" spans="1:2" x14ac:dyDescent="0.3">
      <c r="A23">
        <v>18</v>
      </c>
      <c r="B23" t="str">
        <f>$A$1&amp;" "&amp;$B$1&amp;" "&amp;$C$1&amp;" "&amp;$A$2&amp;" ("&amp;Datamaskiner!A19&amp;", "&amp;Datamaskiner!B19&amp;", "&amp;Datamaskiner!C19&amp;", "&amp;Datamaskiner!D19 &amp;", "&amp;Datamaskiner!E19&amp;", "&amp;Datamaskiner!F19&amp;", "&amp;Datamaskiner!G19&amp;", "&amp;Datamaskiner!H19&amp;", "&amp;Datamaskiner!I19&amp;", "&amp;Datamaskiner!J19&amp;", "&amp;Datamaskiner!K19&amp;", "&amp;Datamaskiner!L19&amp;", "&amp;Datamaskiner!M19&amp;")"</f>
        <v>INSERT INTO tabelnavn (product, brand, productName, price, system, screenSize, kindOfMemory, memory, batteryLife, RAM, speed, maxSpeed, productCode) VALUES (Laptop, Lenovo, Lenovo IdeaPad 3 81WC00APMX, 6995, Windows, 17,3, SSD, 512, 9, 8, 1,6, 4,2, 262535)</v>
      </c>
    </row>
    <row r="24" spans="1:2" x14ac:dyDescent="0.3">
      <c r="A24">
        <v>19</v>
      </c>
      <c r="B24" t="str">
        <f>$A$1&amp;" "&amp;$B$1&amp;" "&amp;$C$1&amp;" "&amp;$A$2&amp;" ("&amp;Datamaskiner!A20&amp;", "&amp;Datamaskiner!B20&amp;", "&amp;Datamaskiner!C20&amp;", "&amp;Datamaskiner!D20 &amp;", "&amp;Datamaskiner!E20&amp;", "&amp;Datamaskiner!F20&amp;", "&amp;Datamaskiner!G20&amp;", "&amp;Datamaskiner!H20&amp;", "&amp;Datamaskiner!I20&amp;", "&amp;Datamaskiner!J20&amp;", "&amp;Datamaskiner!K20&amp;", "&amp;Datamaskiner!L20&amp;", "&amp;Datamaskiner!M20&amp;")"</f>
        <v>INSERT INTO tabelnavn (product, brand, productName, price, system, screenSize, kindOfMemory, memory, batteryLife, RAM, speed, maxSpeed, productCode) VALUES (Laptop, Lenovo, Lenovo Ideapad 82H9004HMX, 8495, Windows, 17,3, SSD, 512, 6, 8, 2,4, 4,2, 266803)</v>
      </c>
    </row>
    <row r="25" spans="1:2" x14ac:dyDescent="0.3">
      <c r="A25">
        <v>20</v>
      </c>
      <c r="B25" t="str">
        <f>$A$1&amp;" "&amp;$B$1&amp;" "&amp;$C$1&amp;" "&amp;$A$2&amp;" ("&amp;Datamaskiner!A21&amp;", "&amp;Datamaskiner!B21&amp;", "&amp;Datamaskiner!C21&amp;", "&amp;Datamaskiner!D21 &amp;", "&amp;Datamaskiner!E21&amp;", "&amp;Datamaskiner!F21&amp;", "&amp;Datamaskiner!G21&amp;", "&amp;Datamaskiner!H21&amp;", "&amp;Datamaskiner!I21&amp;", "&amp;Datamaskiner!J21&amp;", "&amp;Datamaskiner!K21&amp;", "&amp;Datamaskiner!L21&amp;", "&amp;Datamaskiner!M21&amp;")"</f>
        <v>INSERT INTO tabelnavn (product, brand, productName, price, system, screenSize, kindOfMemory, memory, batteryLife, RAM, speed, maxSpeed, productCode) VALUES (Laptop, Acer, Acer Aspire 3 15,6", 7495, Windows, 15,6, SSD, 512, 9, 8, 2,3, 4, 222659)</v>
      </c>
    </row>
    <row r="26" spans="1:2" x14ac:dyDescent="0.3">
      <c r="A26">
        <v>21</v>
      </c>
      <c r="B26" t="str">
        <f>$A$1&amp;" "&amp;$B$1&amp;" "&amp;$C$1&amp;" "&amp;$A$2&amp;" ("&amp;Datamaskiner!A22&amp;", "&amp;Datamaskiner!B22&amp;", "&amp;Datamaskiner!C22&amp;", "&amp;Datamaskiner!D22 &amp;", "&amp;Datamaskiner!E22&amp;", "&amp;Datamaskiner!F22&amp;", "&amp;Datamaskiner!G22&amp;", "&amp;Datamaskiner!H22&amp;", "&amp;Datamaskiner!I22&amp;", "&amp;Datamaskiner!J22&amp;", "&amp;Datamaskiner!K22&amp;", "&amp;Datamaskiner!L22&amp;", "&amp;Datamaskiner!M22&amp;")"</f>
        <v>INSERT INTO tabelnavn (product, brand, productName, price, system, screenSize, kindOfMemory, memory, batteryLife, RAM, speed, maxSpeed, productCode) VALUES (Laptop, Lenovo, Lenovo Ideapad 82KV0007MX, 7995, Windows, 17,3, SSD, 256, 6, 8, 2,1, 4, 266802)</v>
      </c>
    </row>
    <row r="27" spans="1:2" x14ac:dyDescent="0.3">
      <c r="A27">
        <v>22</v>
      </c>
      <c r="B27" t="str">
        <f>$A$1&amp;" "&amp;$B$1&amp;" "&amp;$C$1&amp;" "&amp;$A$2&amp;" ("&amp;Datamaskiner!A23&amp;", "&amp;Datamaskiner!B23&amp;", "&amp;Datamaskiner!C23&amp;", "&amp;Datamaskiner!D23 &amp;", "&amp;Datamaskiner!E23&amp;", "&amp;Datamaskiner!F23&amp;", "&amp;Datamaskiner!G23&amp;", "&amp;Datamaskiner!H23&amp;", "&amp;Datamaskiner!I23&amp;", "&amp;Datamaskiner!J23&amp;", "&amp;Datamaskiner!K23&amp;", "&amp;Datamaskiner!L23&amp;", "&amp;Datamaskiner!M23&amp;")"</f>
        <v>INSERT INTO tabelnavn (product, brand, productName, price, system, screenSize, kindOfMemory, memory, batteryLife, RAM, speed, maxSpeed, productCode) VALUES (Laptop, Lenovo, Lenovo Ideapad 82H9000MMX, 5995, Windows, 17,3, SSD, 256, 6, 8, 2, 3,5, 266801)</v>
      </c>
    </row>
    <row r="28" spans="1:2" x14ac:dyDescent="0.3">
      <c r="A28">
        <v>23</v>
      </c>
      <c r="B28" t="str">
        <f>$A$1&amp;" "&amp;$B$1&amp;" "&amp;$C$1&amp;" "&amp;$A$2&amp;" ("&amp;Datamaskiner!A24&amp;", "&amp;Datamaskiner!B24&amp;", "&amp;Datamaskiner!C24&amp;", "&amp;Datamaskiner!D24 &amp;", "&amp;Datamaskiner!E24&amp;", "&amp;Datamaskiner!F24&amp;", "&amp;Datamaskiner!G24&amp;", "&amp;Datamaskiner!H24&amp;", "&amp;Datamaskiner!I24&amp;", "&amp;Datamaskiner!J24&amp;", "&amp;Datamaskiner!K24&amp;", "&amp;Datamaskiner!L24&amp;", "&amp;Datamaskiner!M24&amp;")"</f>
        <v>INSERT INTO tabelnavn (product, brand, productName, price, system, screenSize, kindOfMemory, memory, batteryLife, RAM, speed, maxSpeed, productCode) VALUES (Laptop, IdeaPad, IdeaPad 5 Pro 14ACN6, 7990, Windows, 14, SSD, 512, 10, 8, 2,6, 4,2, 272695)</v>
      </c>
    </row>
    <row r="29" spans="1:2" x14ac:dyDescent="0.3">
      <c r="A29">
        <v>24</v>
      </c>
      <c r="B29" t="str">
        <f>$A$1&amp;" "&amp;$B$1&amp;" "&amp;$C$1&amp;" "&amp;$A$2&amp;" ("&amp;Datamaskiner!A25&amp;", "&amp;Datamaskiner!B25&amp;", "&amp;Datamaskiner!C25&amp;", "&amp;Datamaskiner!D25 &amp;", "&amp;Datamaskiner!E25&amp;", "&amp;Datamaskiner!F25&amp;", "&amp;Datamaskiner!G25&amp;", "&amp;Datamaskiner!H25&amp;", "&amp;Datamaskiner!I25&amp;", "&amp;Datamaskiner!J25&amp;", "&amp;Datamaskiner!K25&amp;", "&amp;Datamaskiner!L25&amp;", "&amp;Datamaskiner!M25&amp;")"</f>
        <v>INSERT INTO tabelnavn (product, brand, productName, price, system, screenSize, kindOfMemory, memory, batteryLife, RAM, speed, maxSpeed, productCode) VALUES (Laptop, IdeaPad, IdeaPad 5 Pro 14ACN6, 8990, Windows, 14, SSD, 512, 10, 16, 1,9, 4,4, 272696)</v>
      </c>
    </row>
    <row r="30" spans="1:2" x14ac:dyDescent="0.3">
      <c r="A30">
        <v>25</v>
      </c>
      <c r="B30" t="str">
        <f>$A$1&amp;" "&amp;$B$1&amp;" "&amp;$C$1&amp;" "&amp;$A$2&amp;" ("&amp;Datamaskiner!A26&amp;", "&amp;Datamaskiner!B26&amp;", "&amp;Datamaskiner!C26&amp;", "&amp;Datamaskiner!D26 &amp;", "&amp;Datamaskiner!E26&amp;", "&amp;Datamaskiner!F26&amp;", "&amp;Datamaskiner!G26&amp;", "&amp;Datamaskiner!H26&amp;", "&amp;Datamaskiner!I26&amp;", "&amp;Datamaskiner!J26&amp;", "&amp;Datamaskiner!K26&amp;", "&amp;Datamaskiner!L26&amp;", "&amp;Datamaskiner!M26&amp;")"</f>
        <v>INSERT INTO tabelnavn (product, brand, productName, price, system, screenSize, kindOfMemory, memory, batteryLife, RAM, speed, maxSpeed, productCode) VALUES (Laptop, Lenovo, Lenovo IdeaPad 3 14ADA05, 3995, Windows, 14, SSD, 128, 7,5, 4, 2,6, 3,5, 262530)</v>
      </c>
    </row>
    <row r="31" spans="1:2" x14ac:dyDescent="0.3">
      <c r="A31">
        <v>26</v>
      </c>
      <c r="B31" t="str">
        <f>$A$1&amp;" "&amp;$B$1&amp;" "&amp;$C$1&amp;" "&amp;$A$2&amp;" ("&amp;Datamaskiner!A27&amp;", "&amp;Datamaskiner!B27&amp;", "&amp;Datamaskiner!C27&amp;", "&amp;Datamaskiner!D27 &amp;", "&amp;Datamaskiner!E27&amp;", "&amp;Datamaskiner!F27&amp;", "&amp;Datamaskiner!G27&amp;", "&amp;Datamaskiner!H27&amp;", "&amp;Datamaskiner!I27&amp;", "&amp;Datamaskiner!J27&amp;", "&amp;Datamaskiner!K27&amp;", "&amp;Datamaskiner!L27&amp;", "&amp;Datamaskiner!M27&amp;")"</f>
        <v>INSERT INTO tabelnavn (product, brand, productName, price, system, screenSize, kindOfMemory, memory, batteryLife, RAM, speed, maxSpeed, productCode) VALUES (Laptop, HP, HP Laptop 14-cf2826no, 5495, Windows, 14, SSD, 512, 10, 8, 1,6, 4,2, 224728)</v>
      </c>
    </row>
    <row r="32" spans="1:2" x14ac:dyDescent="0.3">
      <c r="A32">
        <v>27</v>
      </c>
      <c r="B32" t="str">
        <f>$A$1&amp;" "&amp;$B$1&amp;" "&amp;$C$1&amp;" "&amp;$A$2&amp;" ("&amp;Datamaskiner!A28&amp;", "&amp;Datamaskiner!B28&amp;", "&amp;Datamaskiner!C28&amp;", "&amp;Datamaskiner!D28 &amp;", "&amp;Datamaskiner!E28&amp;", "&amp;Datamaskiner!F28&amp;", "&amp;Datamaskiner!G28&amp;", "&amp;Datamaskiner!H28&amp;", "&amp;Datamaskiner!I28&amp;", "&amp;Datamaskiner!J28&amp;", "&amp;Datamaskiner!K28&amp;", "&amp;Datamaskiner!L28&amp;", "&amp;Datamaskiner!M28&amp;")"</f>
        <v>INSERT INTO tabelnavn (product, brand, productName, price, system, screenSize, kindOfMemory, memory, batteryLife, RAM, speed, maxSpeed, productCode) VALUES (Laptop, Lenovo, Lenovo IdeaPad 82FG0060MX, 8495, Windows, 15,6, SSD, 256, 11, 8, 2,4, 4,2, 262537)</v>
      </c>
    </row>
    <row r="33" spans="1:2" x14ac:dyDescent="0.3">
      <c r="A33">
        <v>28</v>
      </c>
      <c r="B33" t="str">
        <f>$A$1&amp;" "&amp;$B$1&amp;" "&amp;$C$1&amp;" "&amp;$A$2&amp;" ("&amp;Datamaskiner!A29&amp;", "&amp;Datamaskiner!B29&amp;", "&amp;Datamaskiner!C29&amp;", "&amp;Datamaskiner!D29 &amp;", "&amp;Datamaskiner!E29&amp;", "&amp;Datamaskiner!F29&amp;", "&amp;Datamaskiner!G29&amp;", "&amp;Datamaskiner!H29&amp;", "&amp;Datamaskiner!I29&amp;", "&amp;Datamaskiner!J29&amp;", "&amp;Datamaskiner!K29&amp;", "&amp;Datamaskiner!L29&amp;", "&amp;Datamaskiner!M29&amp;")"</f>
        <v>INSERT INTO tabelnavn (product, brand, productName, price, system, screenSize, kindOfMemory, memory, batteryLife, RAM, speed, maxSpeed, productCode) VALUES (Laptop, IdeaPad, IdeaPad Flex 5 14ALC05, 6995, Windows, 14, SSD, 256, 12, 8, 2,6, 3,8, 262549)</v>
      </c>
    </row>
    <row r="34" spans="1:2" x14ac:dyDescent="0.3">
      <c r="A34">
        <v>29</v>
      </c>
      <c r="B34" t="str">
        <f>$A$1&amp;" "&amp;$B$1&amp;" "&amp;$C$1&amp;" "&amp;$A$2&amp;" ("&amp;Datamaskiner!A30&amp;", "&amp;Datamaskiner!B30&amp;", "&amp;Datamaskiner!C30&amp;", "&amp;Datamaskiner!D30 &amp;", "&amp;Datamaskiner!E30&amp;", "&amp;Datamaskiner!F30&amp;", "&amp;Datamaskiner!G30&amp;", "&amp;Datamaskiner!H30&amp;", "&amp;Datamaskiner!I30&amp;", "&amp;Datamaskiner!J30&amp;", "&amp;Datamaskiner!K30&amp;", "&amp;Datamaskiner!L30&amp;", "&amp;Datamaskiner!M30&amp;")"</f>
        <v>INSERT INTO tabelnavn (product, brand, productName, price, system, screenSize, kindOfMemory, memory, batteryLife, RAM, speed, maxSpeed, productCode) VALUES (Laptop, IdeaPad, IdeaPad Flex 5 14ALC05, 7995, Windows, 14, SSD, 512, 12, 8, 2,1, 4, 262550)</v>
      </c>
    </row>
    <row r="35" spans="1:2" x14ac:dyDescent="0.3">
      <c r="A35">
        <v>30</v>
      </c>
      <c r="B35" t="str">
        <f>$A$1&amp;" "&amp;$B$1&amp;" "&amp;$C$1&amp;" "&amp;$A$2&amp;" ("&amp;Datamaskiner!A31&amp;", "&amp;Datamaskiner!B31&amp;", "&amp;Datamaskiner!C31&amp;", "&amp;Datamaskiner!D31 &amp;", "&amp;Datamaskiner!E31&amp;", "&amp;Datamaskiner!F31&amp;", "&amp;Datamaskiner!G31&amp;", "&amp;Datamaskiner!H31&amp;", "&amp;Datamaskiner!I31&amp;", "&amp;Datamaskiner!J31&amp;", "&amp;Datamaskiner!K31&amp;", "&amp;Datamaskiner!L31&amp;", "&amp;Datamaskiner!M31&amp;")"</f>
        <v>INSERT INTO tabelnavn (product, brand, productName, price, system, screenSize, kindOfMemory, memory, batteryLife, RAM, speed, maxSpeed, productCode) VALUES (Laptop, IdeaPad, IdeaPad Flex 5 14ALC05, 9495, Windows, 14, SSD, 512, 12, 16, 1,8, 4,3, 262551)</v>
      </c>
    </row>
    <row r="36" spans="1:2" x14ac:dyDescent="0.3">
      <c r="A36">
        <v>31</v>
      </c>
      <c r="B36" t="str">
        <f>$A$1&amp;" "&amp;$B$1&amp;" "&amp;$C$1&amp;" "&amp;$A$2&amp;" ("&amp;Datamaskiner!A32&amp;", "&amp;Datamaskiner!B32&amp;", "&amp;Datamaskiner!C32&amp;", "&amp;Datamaskiner!D32 &amp;", "&amp;Datamaskiner!E32&amp;", "&amp;Datamaskiner!F32&amp;", "&amp;Datamaskiner!G32&amp;", "&amp;Datamaskiner!H32&amp;", "&amp;Datamaskiner!I32&amp;", "&amp;Datamaskiner!J32&amp;", "&amp;Datamaskiner!K32&amp;", "&amp;Datamaskiner!L32&amp;", "&amp;Datamaskiner!M32&amp;")"</f>
        <v>INSERT INTO tabelnavn (product, brand, productName, price, system, screenSize, kindOfMemory, memory, batteryLife, RAM, speed, maxSpeed, productCode) VALUES (Laptop, Lenovo, Lenovo Yoga 82BH009DMX, 13995, Windows, 14, SSD, 1024, 16, 16, 2,8, 4,7, 262541)</v>
      </c>
    </row>
    <row r="37" spans="1:2" x14ac:dyDescent="0.3">
      <c r="A37">
        <v>32</v>
      </c>
      <c r="B37" t="str">
        <f>$A$1&amp;" "&amp;$B$1&amp;" "&amp;$C$1&amp;" "&amp;$A$2&amp;" ("&amp;Datamaskiner!A33&amp;", "&amp;Datamaskiner!B33&amp;", "&amp;Datamaskiner!C33&amp;", "&amp;Datamaskiner!D33 &amp;", "&amp;Datamaskiner!E33&amp;", "&amp;Datamaskiner!F33&amp;", "&amp;Datamaskiner!G33&amp;", "&amp;Datamaskiner!H33&amp;", "&amp;Datamaskiner!I33&amp;", "&amp;Datamaskiner!J33&amp;", "&amp;Datamaskiner!K33&amp;", "&amp;Datamaskiner!L33&amp;", "&amp;Datamaskiner!M33&amp;")"</f>
        <v>INSERT INTO tabelnavn (product, brand, productName, price, system, screenSize, kindOfMemory, memory, batteryLife, RAM, speed, maxSpeed, productCode) VALUES (Laptop, Lenovo, Lenovo Yoga 82BG004LMX, 17995, Windows, 14, SSD, 512, 17, 16, 1,8, 4,4, 262543)</v>
      </c>
    </row>
    <row r="38" spans="1:2" x14ac:dyDescent="0.3">
      <c r="A38">
        <v>33</v>
      </c>
      <c r="B38" t="str">
        <f>$A$1&amp;" "&amp;$B$1&amp;" "&amp;$C$1&amp;" "&amp;$A$2&amp;" ("&amp;Datamaskiner!A34&amp;", "&amp;Datamaskiner!B34&amp;", "&amp;Datamaskiner!C34&amp;", "&amp;Datamaskiner!D34 &amp;", "&amp;Datamaskiner!E34&amp;", "&amp;Datamaskiner!F34&amp;", "&amp;Datamaskiner!G34&amp;", "&amp;Datamaskiner!H34&amp;", "&amp;Datamaskiner!I34&amp;", "&amp;Datamaskiner!J34&amp;", "&amp;Datamaskiner!K34&amp;", "&amp;Datamaskiner!L34&amp;", "&amp;Datamaskiner!M34&amp;")"</f>
        <v>INSERT INTO tabelnavn (product, brand, productName, price, system, screenSize, kindOfMemory, memory, batteryLife, RAM, speed, maxSpeed, productCode) VALUES (Laptop, Lenovo, Lenovo Yoga 82BG006VMX, 20995, Windows, 14, SSD, 1024, 10, 16, 1,8, 4,4, 262544)</v>
      </c>
    </row>
    <row r="39" spans="1:2" x14ac:dyDescent="0.3">
      <c r="A39">
        <v>34</v>
      </c>
      <c r="B39" t="str">
        <f>$A$1&amp;" "&amp;$B$1&amp;" "&amp;$C$1&amp;" "&amp;$A$2&amp;" ("&amp;Datamaskiner!A35&amp;", "&amp;Datamaskiner!B35&amp;", "&amp;Datamaskiner!C35&amp;", "&amp;Datamaskiner!D35 &amp;", "&amp;Datamaskiner!E35&amp;", "&amp;Datamaskiner!F35&amp;", "&amp;Datamaskiner!G35&amp;", "&amp;Datamaskiner!H35&amp;", "&amp;Datamaskiner!I35&amp;", "&amp;Datamaskiner!J35&amp;", "&amp;Datamaskiner!K35&amp;", "&amp;Datamaskiner!L35&amp;", "&amp;Datamaskiner!M35&amp;")"</f>
        <v>INSERT INTO tabelnavn (product, brand, productName, price, system, screenSize, kindOfMemory, memory, batteryLife, RAM, speed, maxSpeed, productCode) VALUES (Laptop, Lenovo, Lenovo IdeaPad 82FG00JAMX, 6495, Windows, 15,6, SSD, 256, 15, 8, 3, 4,1, 262536)</v>
      </c>
    </row>
    <row r="40" spans="1:2" x14ac:dyDescent="0.3">
      <c r="A40">
        <v>35</v>
      </c>
      <c r="B40" t="str">
        <f>$A$1&amp;" "&amp;$B$1&amp;" "&amp;$C$1&amp;" "&amp;$A$2&amp;" ("&amp;Datamaskiner!A36&amp;", "&amp;Datamaskiner!B36&amp;", "&amp;Datamaskiner!C36&amp;", "&amp;Datamaskiner!D36 &amp;", "&amp;Datamaskiner!E36&amp;", "&amp;Datamaskiner!F36&amp;", "&amp;Datamaskiner!G36&amp;", "&amp;Datamaskiner!H36&amp;", "&amp;Datamaskiner!I36&amp;", "&amp;Datamaskiner!J36&amp;", "&amp;Datamaskiner!K36&amp;", "&amp;Datamaskiner!L36&amp;", "&amp;Datamaskiner!M36&amp;")"</f>
        <v>INSERT INTO tabelnavn (product, brand, productName, price, system, screenSize, kindOfMemory, memory, batteryLife, RAM, speed, maxSpeed, productCode) VALUES (Laptop, Lenovo, Lenovo Yoga 82BH0086MX, 10995, Windows, 14, SSD, 512, 16, 8, 2,4, 4,2, 262540)</v>
      </c>
    </row>
    <row r="41" spans="1:2" x14ac:dyDescent="0.3">
      <c r="A41">
        <v>36</v>
      </c>
      <c r="B41" t="str">
        <f>$A$1&amp;" "&amp;$B$1&amp;" "&amp;$C$1&amp;" "&amp;$A$2&amp;" ("&amp;Datamaskiner!A37&amp;", "&amp;Datamaskiner!B37&amp;", "&amp;Datamaskiner!C37&amp;", "&amp;Datamaskiner!D37 &amp;", "&amp;Datamaskiner!E37&amp;", "&amp;Datamaskiner!F37&amp;", "&amp;Datamaskiner!G37&amp;", "&amp;Datamaskiner!H37&amp;", "&amp;Datamaskiner!I37&amp;", "&amp;Datamaskiner!J37&amp;", "&amp;Datamaskiner!K37&amp;", "&amp;Datamaskiner!L37&amp;", "&amp;Datamaskiner!M37&amp;")"</f>
        <v>INSERT INTO tabelnavn (product, brand, productName, price, system, screenSize, kindOfMemory, memory, batteryLife, RAM, speed, maxSpeed, productCode) VALUES (Laptop, Acer, Acer Swift 3, 5495, Windows, 14, SSD, 128, 11, 4, 2,7, 3,7, 222252)</v>
      </c>
    </row>
    <row r="42" spans="1:2" x14ac:dyDescent="0.3">
      <c r="A42">
        <v>37</v>
      </c>
      <c r="B42" t="str">
        <f>$A$1&amp;" "&amp;$B$1&amp;" "&amp;$C$1&amp;" "&amp;$A$2&amp;" ("&amp;Datamaskiner!A38&amp;", "&amp;Datamaskiner!B38&amp;", "&amp;Datamaskiner!C38&amp;", "&amp;Datamaskiner!D38 &amp;", "&amp;Datamaskiner!E38&amp;", "&amp;Datamaskiner!F38&amp;", "&amp;Datamaskiner!G38&amp;", "&amp;Datamaskiner!H38&amp;", "&amp;Datamaskiner!I38&amp;", "&amp;Datamaskiner!J38&amp;", "&amp;Datamaskiner!K38&amp;", "&amp;Datamaskiner!L38&amp;", "&amp;Datamaskiner!M38&amp;")"</f>
        <v>INSERT INTO tabelnavn (product, brand, productName, price, system, screenSize, kindOfMemory, memory, batteryLife, RAM, speed, maxSpeed, productCode) VALUES (Laptop, Acer, Acer Swift 3, 6995, Windows, 14, SSD, 256, 11, 8, 2,7, 3,7, 222253)</v>
      </c>
    </row>
    <row r="43" spans="1:2" x14ac:dyDescent="0.3">
      <c r="A43">
        <v>38</v>
      </c>
      <c r="B43" t="str">
        <f>$A$1&amp;" "&amp;$B$1&amp;" "&amp;$C$1&amp;" "&amp;$A$2&amp;" ("&amp;Datamaskiner!A39&amp;", "&amp;Datamaskiner!B39&amp;", "&amp;Datamaskiner!C39&amp;", "&amp;Datamaskiner!D39 &amp;", "&amp;Datamaskiner!E39&amp;", "&amp;Datamaskiner!F39&amp;", "&amp;Datamaskiner!G39&amp;", "&amp;Datamaskiner!H39&amp;", "&amp;Datamaskiner!I39&amp;", "&amp;Datamaskiner!J39&amp;", "&amp;Datamaskiner!K39&amp;", "&amp;Datamaskiner!L39&amp;", "&amp;Datamaskiner!M39&amp;")"</f>
        <v>INSERT INTO tabelnavn (product, brand, productName, price, system, screenSize, kindOfMemory, memory, batteryLife, RAM, speed, maxSpeed, productCode) VALUES (Laptop, Acer, Acer Swift 3, 8495, Windows, 14, SSD, 512, 11, 8, 2, 4,1, 222667)</v>
      </c>
    </row>
    <row r="44" spans="1:2" x14ac:dyDescent="0.3">
      <c r="A44">
        <v>39</v>
      </c>
      <c r="B44" t="str">
        <f>$A$1&amp;" "&amp;$B$1&amp;" "&amp;$C$1&amp;" "&amp;$A$2&amp;" ("&amp;Datamaskiner!A40&amp;", "&amp;Datamaskiner!B40&amp;", "&amp;Datamaskiner!C40&amp;", "&amp;Datamaskiner!D40 &amp;", "&amp;Datamaskiner!E40&amp;", "&amp;Datamaskiner!F40&amp;", "&amp;Datamaskiner!G40&amp;", "&amp;Datamaskiner!H40&amp;", "&amp;Datamaskiner!I40&amp;", "&amp;Datamaskiner!J40&amp;", "&amp;Datamaskiner!K40&amp;", "&amp;Datamaskiner!L40&amp;", "&amp;Datamaskiner!M40&amp;")"</f>
        <v>INSERT INTO tabelnavn (product, brand, productName, price, system, screenSize, kindOfMemory, memory, batteryLife, RAM, speed, maxSpeed, productCode) VALUES (Laptop, Lenovo, Lenovo IdeaPad 3 14IML05, 5995, Windows, 14, SSD, 256, 9, 8, 1,6, 4,2, 262533)</v>
      </c>
    </row>
    <row r="45" spans="1:2" x14ac:dyDescent="0.3">
      <c r="A45">
        <v>40</v>
      </c>
      <c r="B45" t="str">
        <f>$A$1&amp;" "&amp;$B$1&amp;" "&amp;$C$1&amp;" "&amp;$A$2&amp;" ("&amp;Datamaskiner!A41&amp;", "&amp;Datamaskiner!B41&amp;", "&amp;Datamaskiner!C41&amp;", "&amp;Datamaskiner!D41 &amp;", "&amp;Datamaskiner!E41&amp;", "&amp;Datamaskiner!F41&amp;", "&amp;Datamaskiner!G41&amp;", "&amp;Datamaskiner!H41&amp;", "&amp;Datamaskiner!I41&amp;", "&amp;Datamaskiner!J41&amp;", "&amp;Datamaskiner!K41&amp;", "&amp;Datamaskiner!L41&amp;", "&amp;Datamaskiner!M41&amp;")"</f>
        <v>INSERT INTO tabelnavn (product, brand, productName, price, system, screenSize, kindOfMemory, memory, batteryLife, RAM, speed, maxSpeed, productCode) VALUES (Laptop, HP, HP ProBook G8, 14999, Windows, 13,3, SSD, 512, 12,75, 16, 2,8, 4,7, 282818)</v>
      </c>
    </row>
    <row r="46" spans="1:2" x14ac:dyDescent="0.3">
      <c r="A46">
        <v>41</v>
      </c>
      <c r="B46" t="str">
        <f>$A$1&amp;" "&amp;$B$1&amp;" "&amp;$C$1&amp;" "&amp;$A$2&amp;" ("&amp;Datamaskiner!A42&amp;", "&amp;Datamaskiner!B42&amp;", "&amp;Datamaskiner!C42&amp;", "&amp;Datamaskiner!D42 &amp;", "&amp;Datamaskiner!E42&amp;", "&amp;Datamaskiner!F42&amp;", "&amp;Datamaskiner!G42&amp;", "&amp;Datamaskiner!H42&amp;", "&amp;Datamaskiner!I42&amp;", "&amp;Datamaskiner!J42&amp;", "&amp;Datamaskiner!K42&amp;", "&amp;Datamaskiner!L42&amp;", "&amp;Datamaskiner!M42&amp;")"</f>
        <v>INSERT INTO tabelnavn (product, brand, productName, price, system, screenSize, kindOfMemory, memory, batteryLife, RAM, speed, maxSpeed, productCode) VALUES (Laptop, HP, HP ProBook G8, 10021, Windows, 13,3, SSD, 256, 12,75, 8, 0,9, 4,2, 282788)</v>
      </c>
    </row>
    <row r="47" spans="1:2" x14ac:dyDescent="0.3">
      <c r="A47">
        <v>42</v>
      </c>
      <c r="B47" t="str">
        <f>$A$1&amp;" "&amp;$B$1&amp;" "&amp;$C$1&amp;" "&amp;$A$2&amp;" ("&amp;Datamaskiner!A43&amp;", "&amp;Datamaskiner!B43&amp;", "&amp;Datamaskiner!C43&amp;", "&amp;Datamaskiner!D43 &amp;", "&amp;Datamaskiner!E43&amp;", "&amp;Datamaskiner!F43&amp;", "&amp;Datamaskiner!G43&amp;", "&amp;Datamaskiner!H43&amp;", "&amp;Datamaskiner!I43&amp;", "&amp;Datamaskiner!J43&amp;", "&amp;Datamaskiner!K43&amp;", "&amp;Datamaskiner!L43&amp;", "&amp;Datamaskiner!M43&amp;")"</f>
        <v>INSERT INTO tabelnavn (product, brand, productName, price, system, screenSize, kindOfMemory, memory, batteryLife, RAM, speed, maxSpeed, productCode) VALUES (Laptop, HP, HP ProBook G8, 12979, Windows, 13,3, SSD, 256, 12,75, 8, 0,9, 4,2, 282794)</v>
      </c>
    </row>
    <row r="48" spans="1:2" x14ac:dyDescent="0.3">
      <c r="A48">
        <v>43</v>
      </c>
      <c r="B48" t="str">
        <f>$A$1&amp;" "&amp;$B$1&amp;" "&amp;$C$1&amp;" "&amp;$A$2&amp;" ("&amp;Datamaskiner!A44&amp;", "&amp;Datamaskiner!B44&amp;", "&amp;Datamaskiner!C44&amp;", "&amp;Datamaskiner!D44 &amp;", "&amp;Datamaskiner!E44&amp;", "&amp;Datamaskiner!F44&amp;", "&amp;Datamaskiner!G44&amp;", "&amp;Datamaskiner!H44&amp;", "&amp;Datamaskiner!I44&amp;", "&amp;Datamaskiner!J44&amp;", "&amp;Datamaskiner!K44&amp;", "&amp;Datamaskiner!L44&amp;", "&amp;Datamaskiner!M44&amp;")"</f>
        <v>INSERT INTO tabelnavn (product, brand, productName, price, system, screenSize, kindOfMemory, memory, batteryLife, RAM, speed, maxSpeed, productCode) VALUES (Laptop, HP, HP EliteBook 840, 17490, Windows, 14, SSD, 512, 12, 16, 2,8, 4,7, 282793)</v>
      </c>
    </row>
    <row r="49" spans="1:2" x14ac:dyDescent="0.3">
      <c r="A49">
        <v>44</v>
      </c>
      <c r="B49" t="str">
        <f>$A$1&amp;" "&amp;$B$1&amp;" "&amp;$C$1&amp;" "&amp;$A$2&amp;" ("&amp;Datamaskiner!A45&amp;", "&amp;Datamaskiner!B45&amp;", "&amp;Datamaskiner!C45&amp;", "&amp;Datamaskiner!D45 &amp;", "&amp;Datamaskiner!E45&amp;", "&amp;Datamaskiner!F45&amp;", "&amp;Datamaskiner!G45&amp;", "&amp;Datamaskiner!H45&amp;", "&amp;Datamaskiner!I45&amp;", "&amp;Datamaskiner!J45&amp;", "&amp;Datamaskiner!K45&amp;", "&amp;Datamaskiner!L45&amp;", "&amp;Datamaskiner!M45&amp;")"</f>
        <v>INSERT INTO tabelnavn (product, brand, productName, price, system, screenSize, kindOfMemory, memory, batteryLife, RAM, speed, maxSpeed, productCode) VALUES (Laptop, Lenovo, Lenovo Legion 5 15ARH05H, 8495, Windows, 15,6, SSD, 512, 5,7, 8, 3, 4, 263287)</v>
      </c>
    </row>
    <row r="50" spans="1:2" x14ac:dyDescent="0.3">
      <c r="A50">
        <v>45</v>
      </c>
      <c r="B50" t="str">
        <f>$A$1&amp;" "&amp;$B$1&amp;" "&amp;$C$1&amp;" "&amp;$A$2&amp;" ("&amp;Datamaskiner!A46&amp;", "&amp;Datamaskiner!B46&amp;", "&amp;Datamaskiner!C46&amp;", "&amp;Datamaskiner!D46 &amp;", "&amp;Datamaskiner!E46&amp;", "&amp;Datamaskiner!F46&amp;", "&amp;Datamaskiner!G46&amp;", "&amp;Datamaskiner!H46&amp;", "&amp;Datamaskiner!I46&amp;", "&amp;Datamaskiner!J46&amp;", "&amp;Datamaskiner!K46&amp;", "&amp;Datamaskiner!L46&amp;", "&amp;Datamaskiner!M46&amp;")"</f>
        <v>INSERT INTO tabelnavn (product, brand, productName, price, system, screenSize, kindOfMemory, memory, batteryLife, RAM, speed, maxSpeed, productCode) VALUES (Laptop, Lenovo, Lenovo Legion 5 17ARH05H, 12995, Windows, 17,3, SSD, 512, 6,1, 16, 3, 4, 263288)</v>
      </c>
    </row>
    <row r="51" spans="1:2" x14ac:dyDescent="0.3">
      <c r="A51">
        <v>46</v>
      </c>
      <c r="B51" t="str">
        <f>$A$1&amp;" "&amp;$B$1&amp;" "&amp;$C$1&amp;" "&amp;$A$2&amp;" ("&amp;Datamaskiner!A47&amp;", "&amp;Datamaskiner!B47&amp;", "&amp;Datamaskiner!C47&amp;", "&amp;Datamaskiner!D47 &amp;", "&amp;Datamaskiner!E47&amp;", "&amp;Datamaskiner!F47&amp;", "&amp;Datamaskiner!G47&amp;", "&amp;Datamaskiner!H47&amp;", "&amp;Datamaskiner!I47&amp;", "&amp;Datamaskiner!J47&amp;", "&amp;Datamaskiner!K47&amp;", "&amp;Datamaskiner!L47&amp;", "&amp;Datamaskiner!M47&amp;")"</f>
        <v>INSERT INTO tabelnavn (product, brand, productName, price, system, screenSize, kindOfMemory, memory, batteryLife, RAM, speed, maxSpeed, productCode) VALUES (Laptop, Lenovo, Lenovo Legion 5 15ARH05H, 11995, Windows, 15,6, SSD, 1000, 5,7, 16, 3, 4, 263289)</v>
      </c>
    </row>
    <row r="52" spans="1:2" x14ac:dyDescent="0.3">
      <c r="A52">
        <v>47</v>
      </c>
      <c r="B52" t="str">
        <f>$A$1&amp;" "&amp;$B$1&amp;" "&amp;$C$1&amp;" "&amp;$A$2&amp;" ("&amp;Datamaskiner!A48&amp;", "&amp;Datamaskiner!B48&amp;", "&amp;Datamaskiner!C48&amp;", "&amp;Datamaskiner!D48 &amp;", "&amp;Datamaskiner!E48&amp;", "&amp;Datamaskiner!F48&amp;", "&amp;Datamaskiner!G48&amp;", "&amp;Datamaskiner!H48&amp;", "&amp;Datamaskiner!I48&amp;", "&amp;Datamaskiner!J48&amp;", "&amp;Datamaskiner!K48&amp;", "&amp;Datamaskiner!L48&amp;", "&amp;Datamaskiner!M48&amp;")"</f>
        <v>INSERT INTO tabelnavn (product, brand, productName, price, system, screenSize, kindOfMemory, memory, batteryLife, RAM, speed, maxSpeed, productCode) VALUES (Laptop, Lenovo, Lenovo IdeaPad Gaming 3 15ARH05, 9995, Windows, 15,6, SSD, 512, 6,7, 16, 3, 4, 263286)</v>
      </c>
    </row>
    <row r="53" spans="1:2" x14ac:dyDescent="0.3">
      <c r="A53">
        <v>48</v>
      </c>
      <c r="B53" t="str">
        <f>$A$1&amp;" "&amp;$B$1&amp;" "&amp;$C$1&amp;" "&amp;$A$2&amp;" ("&amp;Datamaskiner!A49&amp;", "&amp;Datamaskiner!B49&amp;", "&amp;Datamaskiner!C49&amp;", "&amp;Datamaskiner!D49 &amp;", "&amp;Datamaskiner!E49&amp;", "&amp;Datamaskiner!F49&amp;", "&amp;Datamaskiner!G49&amp;", "&amp;Datamaskiner!H49&amp;", "&amp;Datamaskiner!I49&amp;", "&amp;Datamaskiner!J49&amp;", "&amp;Datamaskiner!K49&amp;", "&amp;Datamaskiner!L49&amp;", "&amp;Datamaskiner!M49&amp;")"</f>
        <v>INSERT INTO tabelnavn (product, brand, productName, price, system, screenSize, kindOfMemory, memory, batteryLife, RAM, speed, maxSpeed, productCode) VALUES (Laptop, Lenovo, Lenovo IdeaPad Gaming 3 15ARH05, 8495, Windows, 15,6, SSD, 512, 6,7, 8, 3, 4, 263285)</v>
      </c>
    </row>
    <row r="54" spans="1:2" x14ac:dyDescent="0.3">
      <c r="A54">
        <v>49</v>
      </c>
      <c r="B54" t="str">
        <f>$A$1&amp;" "&amp;$B$1&amp;" "&amp;$C$1&amp;" "&amp;$A$2&amp;" ("&amp;Datamaskiner!A50&amp;", "&amp;Datamaskiner!B50&amp;", "&amp;Datamaskiner!C50&amp;", "&amp;Datamaskiner!D50 &amp;", "&amp;Datamaskiner!E50&amp;", "&amp;Datamaskiner!F50&amp;", "&amp;Datamaskiner!G50&amp;", "&amp;Datamaskiner!H50&amp;", "&amp;Datamaskiner!I50&amp;", "&amp;Datamaskiner!J50&amp;", "&amp;Datamaskiner!K50&amp;", "&amp;Datamaskiner!L50&amp;", "&amp;Datamaskiner!M50&amp;")"</f>
        <v>INSERT INTO tabelnavn (product, brand, productName, price, system, screenSize, kindOfMemory, memory, batteryLife, RAM, speed, maxSpeed, productCode) VALUES (Laptop, Lenovo, Lenovo Legion 7 16ACHG6, 20995, Windows, 16, SSD, 1000, 8, 16, 32, 4,45, 275783)</v>
      </c>
    </row>
    <row r="55" spans="1:2" x14ac:dyDescent="0.3">
      <c r="A55">
        <v>50</v>
      </c>
      <c r="B55" t="str">
        <f>$A$1&amp;" "&amp;$B$1&amp;" "&amp;$C$1&amp;" "&amp;$A$2&amp;" ("&amp;Datamaskiner!A51&amp;", "&amp;Datamaskiner!B51&amp;", "&amp;Datamaskiner!C51&amp;", "&amp;Datamaskiner!D51 &amp;", "&amp;Datamaskiner!E51&amp;", "&amp;Datamaskiner!F51&amp;", "&amp;Datamaskiner!G51&amp;", "&amp;Datamaskiner!H51&amp;", "&amp;Datamaskiner!I51&amp;", "&amp;Datamaskiner!J51&amp;", "&amp;Datamaskiner!K51&amp;", "&amp;Datamaskiner!L51&amp;", "&amp;Datamaskiner!M51&amp;")"</f>
        <v>INSERT INTO tabelnavn (product, brand, productName, price, system, screenSize, kindOfMemory, memory, batteryLife, RAM, speed, maxSpeed, productCode) VALUES (Laptop, Lenovo, Lenovo Legion 5 15ACH6H, 12495, Windows, 15,6, SSD, 1000, 7,1, 16, 3,2, 4,45, 275776)</v>
      </c>
    </row>
    <row r="56" spans="1:2" x14ac:dyDescent="0.3">
      <c r="A56">
        <v>51</v>
      </c>
      <c r="B56" t="str">
        <f>$A$1&amp;" "&amp;$B$1&amp;" "&amp;$C$1&amp;" "&amp;$A$2&amp;" ("&amp;Datamaskiner!A52&amp;", "&amp;Datamaskiner!B52&amp;", "&amp;Datamaskiner!C52&amp;", "&amp;Datamaskiner!D52 &amp;", "&amp;Datamaskiner!E52&amp;", "&amp;Datamaskiner!F52&amp;", "&amp;Datamaskiner!G52&amp;", "&amp;Datamaskiner!H52&amp;", "&amp;Datamaskiner!I52&amp;", "&amp;Datamaskiner!J52&amp;", "&amp;Datamaskiner!K52&amp;", "&amp;Datamaskiner!L52&amp;", "&amp;Datamaskiner!M52&amp;")"</f>
        <v>INSERT INTO tabelnavn (product, brand, productName, price, system, screenSize, kindOfMemory, memory, batteryLife, RAM, speed, maxSpeed, productCode) VALUES (Laptop, Lenovo, Lenovo Legion 5 17ACH6H, 16495, Windows, 17,3, SSD, 512, 8, 16, 3,2, 4,45, 275775)</v>
      </c>
    </row>
    <row r="57" spans="1:2" x14ac:dyDescent="0.3">
      <c r="A57">
        <v>52</v>
      </c>
      <c r="B57" t="str">
        <f>$A$1&amp;" "&amp;$B$1&amp;" "&amp;$C$1&amp;" "&amp;$A$2&amp;" ("&amp;Datamaskiner!A53&amp;", "&amp;Datamaskiner!B53&amp;", "&amp;Datamaskiner!C53&amp;", "&amp;Datamaskiner!D53 &amp;", "&amp;Datamaskiner!E53&amp;", "&amp;Datamaskiner!F53&amp;", "&amp;Datamaskiner!G53&amp;", "&amp;Datamaskiner!H53&amp;", "&amp;Datamaskiner!I53&amp;", "&amp;Datamaskiner!J53&amp;", "&amp;Datamaskiner!K53&amp;", "&amp;Datamaskiner!L53&amp;", "&amp;Datamaskiner!M53&amp;")"</f>
        <v>INSERT INTO tabelnavn (product, brand, productName, price, system, screenSize, kindOfMemory, memory, batteryLife, RAM, speed, maxSpeed, productCode) VALUES (Laptop, Lenovo, Lenovo Legion 5 Pro 16ACH6H, 21995, Windows, 16, SSD, 1000, 8, 32, 3,2, 4,45, 275781)</v>
      </c>
    </row>
    <row r="58" spans="1:2" x14ac:dyDescent="0.3">
      <c r="A58">
        <v>53</v>
      </c>
      <c r="B58" t="str">
        <f>$A$1&amp;" "&amp;$B$1&amp;" "&amp;$C$1&amp;" "&amp;$A$2&amp;" ("&amp;Datamaskiner!A54&amp;", "&amp;Datamaskiner!B54&amp;", "&amp;Datamaskiner!C54&amp;", "&amp;Datamaskiner!D54 &amp;", "&amp;Datamaskiner!E54&amp;", "&amp;Datamaskiner!F54&amp;", "&amp;Datamaskiner!G54&amp;", "&amp;Datamaskiner!H54&amp;", "&amp;Datamaskiner!I54&amp;", "&amp;Datamaskiner!J54&amp;", "&amp;Datamaskiner!K54&amp;", "&amp;Datamaskiner!L54&amp;", "&amp;Datamaskiner!M54&amp;")"</f>
        <v>INSERT INTO tabelnavn (product, brand, productName, price, system, screenSize, kindOfMemory, memory, batteryLife, RAM, speed, maxSpeed, productCode) VALUES (Laptop, Lenovo, Lenovo Legion 7 16ACHG6, 29995, Windows, 16, SSD, 2000, 8, 32, 3,3, 4,6, 275782)</v>
      </c>
    </row>
    <row r="59" spans="1:2" x14ac:dyDescent="0.3">
      <c r="A59">
        <v>54</v>
      </c>
      <c r="B59" t="str">
        <f>$A$1&amp;" "&amp;$B$1&amp;" "&amp;$C$1&amp;" "&amp;$A$2&amp;" ("&amp;Datamaskiner!A55&amp;", "&amp;Datamaskiner!B55&amp;", "&amp;Datamaskiner!C55&amp;", "&amp;Datamaskiner!D55 &amp;", "&amp;Datamaskiner!E55&amp;", "&amp;Datamaskiner!F55&amp;", "&amp;Datamaskiner!G55&amp;", "&amp;Datamaskiner!H55&amp;", "&amp;Datamaskiner!I55&amp;", "&amp;Datamaskiner!J55&amp;", "&amp;Datamaskiner!K55&amp;", "&amp;Datamaskiner!L55&amp;", "&amp;Datamaskiner!M55&amp;")"</f>
        <v>INSERT INTO tabelnavn (product, brand, productName, price, system, screenSize, kindOfMemory, memory, batteryLife, RAM, speed, maxSpeed, productCode) VALUES (Laptop, Lenovo, Lenovo Legion 5 15ACH6H, 17995, Windows, 15,6, SSD, 1000, 7,1, 16, 3,2, 4,45, 275777)</v>
      </c>
    </row>
    <row r="60" spans="1:2" x14ac:dyDescent="0.3">
      <c r="A60">
        <v>55</v>
      </c>
      <c r="B60" t="str">
        <f>$A$1&amp;" "&amp;$B$1&amp;" "&amp;$C$1&amp;" "&amp;$A$2&amp;" ("&amp;Datamaskiner!A56&amp;", "&amp;Datamaskiner!B56&amp;", "&amp;Datamaskiner!C56&amp;", "&amp;Datamaskiner!D56 &amp;", "&amp;Datamaskiner!E56&amp;", "&amp;Datamaskiner!F56&amp;", "&amp;Datamaskiner!G56&amp;", "&amp;Datamaskiner!H56&amp;", "&amp;Datamaskiner!I56&amp;", "&amp;Datamaskiner!J56&amp;", "&amp;Datamaskiner!K56&amp;", "&amp;Datamaskiner!L56&amp;", "&amp;Datamaskiner!M56&amp;")"</f>
        <v>INSERT INTO tabelnavn (product, brand, productName, price, system, screenSize, kindOfMemory, memory, batteryLife, RAM, speed, maxSpeed, productCode) VALUES (Laptop, HP, HP Pavilion 17-cd1814no, 11995, Windows, 17,3, SSD, 1000, 5, 8, 2,5, 4,5, 262857)</v>
      </c>
    </row>
    <row r="61" spans="1:2" x14ac:dyDescent="0.3">
      <c r="A61">
        <v>56</v>
      </c>
      <c r="B61" t="str">
        <f>$A$1&amp;" "&amp;$B$1&amp;" "&amp;$C$1&amp;" "&amp;$A$2&amp;" ("&amp;Datamaskiner!A57&amp;", "&amp;Datamaskiner!B57&amp;", "&amp;Datamaskiner!C57&amp;", "&amp;Datamaskiner!D57 &amp;", "&amp;Datamaskiner!E57&amp;", "&amp;Datamaskiner!F57&amp;", "&amp;Datamaskiner!G57&amp;", "&amp;Datamaskiner!H57&amp;", "&amp;Datamaskiner!I57&amp;", "&amp;Datamaskiner!J57&amp;", "&amp;Datamaskiner!K57&amp;", "&amp;Datamaskiner!L57&amp;", "&amp;Datamaskiner!M57&amp;")"</f>
        <v>INSERT INTO tabelnavn (product, brand, productName, price, system, screenSize, kindOfMemory, memory, batteryLife, RAM, speed, maxSpeed, productCode) VALUES (Laptop, Lenovo, Lenovo Legion 5 17ARH05H, 13995, Windows, 17,3, SSD, 1000, 6,1, 16, 3, 4, 263290)</v>
      </c>
    </row>
    <row r="62" spans="1:2" x14ac:dyDescent="0.3">
      <c r="A62">
        <v>57</v>
      </c>
      <c r="B62" t="str">
        <f>$A$1&amp;" "&amp;$B$1&amp;" "&amp;$C$1&amp;" "&amp;$A$2&amp;" ("&amp;Datamaskiner!A58&amp;", "&amp;Datamaskiner!B58&amp;", "&amp;Datamaskiner!C58&amp;", "&amp;Datamaskiner!D58 &amp;", "&amp;Datamaskiner!E58&amp;", "&amp;Datamaskiner!F58&amp;", "&amp;Datamaskiner!G58&amp;", "&amp;Datamaskiner!H58&amp;", "&amp;Datamaskiner!I58&amp;", "&amp;Datamaskiner!J58&amp;", "&amp;Datamaskiner!K58&amp;", "&amp;Datamaskiner!L58&amp;", "&amp;Datamaskiner!M58&amp;")"</f>
        <v>INSERT INTO tabelnavn (product, brand, productName, price, system, screenSize, kindOfMemory, memory, batteryLife, RAM, speed, maxSpeed, productCode) VALUES (Laptop, Lenovo, Lenovo 4053065, 38999, Windows, 13,3, SSD, 512, 8,5, 8, 1,4, 3, 273852)</v>
      </c>
    </row>
    <row r="63" spans="1:2" x14ac:dyDescent="0.3">
      <c r="A63">
        <v>58</v>
      </c>
      <c r="B63" t="str">
        <f>$A$1&amp;" "&amp;$B$1&amp;" "&amp;$C$1&amp;" "&amp;$A$2&amp;" ("&amp;Datamaskiner!A59&amp;", "&amp;Datamaskiner!B59&amp;", "&amp;Datamaskiner!C59&amp;", "&amp;Datamaskiner!D59 &amp;", "&amp;Datamaskiner!E59&amp;", "&amp;Datamaskiner!F59&amp;", "&amp;Datamaskiner!G59&amp;", "&amp;Datamaskiner!H59&amp;", "&amp;Datamaskiner!I59&amp;", "&amp;Datamaskiner!J59&amp;", "&amp;Datamaskiner!K59&amp;", "&amp;Datamaskiner!L59&amp;", "&amp;Datamaskiner!M59&amp;")"</f>
        <v>INSERT INTO tabelnavn (product, brand, productName, price, system, screenSize, kindOfMemory, memory, batteryLife, RAM, speed, maxSpeed, productCode) VALUES (Laptop, HP, HP Pavilion 15-ec1815no, 7495, Windows, 15,6, SSD, 512, 8, 8, 3, 4, 262853)</v>
      </c>
    </row>
    <row r="64" spans="1:2" x14ac:dyDescent="0.3">
      <c r="A64">
        <v>59</v>
      </c>
      <c r="B64" t="str">
        <f>$A$1&amp;" "&amp;$B$1&amp;" "&amp;$C$1&amp;" "&amp;$A$2&amp;" ("&amp;Datamaskiner!A60&amp;", "&amp;Datamaskiner!B60&amp;", "&amp;Datamaskiner!C60&amp;", "&amp;Datamaskiner!D60 &amp;", "&amp;Datamaskiner!E60&amp;", "&amp;Datamaskiner!F60&amp;", "&amp;Datamaskiner!G60&amp;", "&amp;Datamaskiner!H60&amp;", "&amp;Datamaskiner!I60&amp;", "&amp;Datamaskiner!J60&amp;", "&amp;Datamaskiner!K60&amp;", "&amp;Datamaskiner!L60&amp;", "&amp;Datamaskiner!M60&amp;")"</f>
        <v>INSERT INTO tabelnavn (product, brand, productName, price, system, screenSize, kindOfMemory, memory, batteryLife, RAM, speed, maxSpeed, productCode) VALUES (Laptop, HP, HP Pavilion 15-ec1818no, 9995, Windows, 15,6, SSD, 512, 8, 16, 3, 4, 262855)</v>
      </c>
    </row>
    <row r="65" spans="1:2" x14ac:dyDescent="0.3">
      <c r="A65">
        <v>60</v>
      </c>
      <c r="B65" t="str">
        <f>$A$1&amp;" "&amp;$B$1&amp;" "&amp;$C$1&amp;" "&amp;$A$2&amp;" ("&amp;Datamaskiner!A61&amp;", "&amp;Datamaskiner!B61&amp;", "&amp;Datamaskiner!C61&amp;", "&amp;Datamaskiner!D61 &amp;", "&amp;Datamaskiner!E61&amp;", "&amp;Datamaskiner!F61&amp;", "&amp;Datamaskiner!G61&amp;", "&amp;Datamaskiner!H61&amp;", "&amp;Datamaskiner!I61&amp;", "&amp;Datamaskiner!J61&amp;", "&amp;Datamaskiner!K61&amp;", "&amp;Datamaskiner!L61&amp;", "&amp;Datamaskiner!M61&amp;")"</f>
        <v>INSERT INTO tabelnavn (product, brand, productName, price, system, screenSize, kindOfMemory, memory, batteryLife, RAM, speed, maxSpeed, productCode) VALUES (Laptop, HP, HP Pavilion 15-ec1816no, 10495, Windows, 15,6, SSD, 1024, 8, 8, 3, 4, 262854)</v>
      </c>
    </row>
    <row r="66" spans="1:2" x14ac:dyDescent="0.3">
      <c r="A66">
        <v>61</v>
      </c>
      <c r="B66" t="str">
        <f>$A$1&amp;" "&amp;$B$1&amp;" "&amp;$C$1&amp;" "&amp;$A$2&amp;" ("&amp;Datamaskiner!A62&amp;", "&amp;Datamaskiner!B62&amp;", "&amp;Datamaskiner!C62&amp;", "&amp;Datamaskiner!D62 &amp;", "&amp;Datamaskiner!E62&amp;", "&amp;Datamaskiner!F62&amp;", "&amp;Datamaskiner!G62&amp;", "&amp;Datamaskiner!H62&amp;", "&amp;Datamaskiner!I62&amp;", "&amp;Datamaskiner!J62&amp;", "&amp;Datamaskiner!K62&amp;", "&amp;Datamaskiner!L62&amp;", "&amp;Datamaskiner!M62&amp;")"</f>
        <v>INSERT INTO tabelnavn (product, brand, productName, price, system, screenSize, kindOfMemory, memory, batteryLife, RAM, speed, maxSpeed, productCode) VALUES (Laptop, Acer, Acer Nitro 5 gaming laptop, 7995, Windows, 15,6, SSD, 512, 9, 8, 2,5, 4,5, 262972)</v>
      </c>
    </row>
    <row r="67" spans="1:2" x14ac:dyDescent="0.3">
      <c r="A67">
        <v>62</v>
      </c>
      <c r="B67" t="str">
        <f>$A$1&amp;" "&amp;$B$1&amp;" "&amp;$C$1&amp;" "&amp;$A$2&amp;" ("&amp;Datamaskiner!A63&amp;", "&amp;Datamaskiner!B63&amp;", "&amp;Datamaskiner!C63&amp;", "&amp;Datamaskiner!D63 &amp;", "&amp;Datamaskiner!E63&amp;", "&amp;Datamaskiner!F63&amp;", "&amp;Datamaskiner!G63&amp;", "&amp;Datamaskiner!H63&amp;", "&amp;Datamaskiner!I63&amp;", "&amp;Datamaskiner!J63&amp;", "&amp;Datamaskiner!K63&amp;", "&amp;Datamaskiner!L63&amp;", "&amp;Datamaskiner!M63&amp;")"</f>
        <v>INSERT INTO tabelnavn (product, brand, productName, price, system, screenSize, kindOfMemory, memory, batteryLife, RAM, speed, maxSpeed, productCode) VALUES (Laptop, Acer, Acer Nitro 5 gaming laptop, 10495, Windows, 15,6, SSD, 1024, 9, 8, 2,5, 4,5, 262973)</v>
      </c>
    </row>
    <row r="68" spans="1:2" x14ac:dyDescent="0.3">
      <c r="A68">
        <v>63</v>
      </c>
      <c r="B68" t="str">
        <f>$A$1&amp;" "&amp;$B$1&amp;" "&amp;$C$1&amp;" "&amp;$A$2&amp;" ("&amp;Datamaskiner!A64&amp;", "&amp;Datamaskiner!B64&amp;", "&amp;Datamaskiner!C64&amp;", "&amp;Datamaskiner!D64 &amp;", "&amp;Datamaskiner!E64&amp;", "&amp;Datamaskiner!F64&amp;", "&amp;Datamaskiner!G64&amp;", "&amp;Datamaskiner!H64&amp;", "&amp;Datamaskiner!I64&amp;", "&amp;Datamaskiner!J64&amp;", "&amp;Datamaskiner!K64&amp;", "&amp;Datamaskiner!L64&amp;", "&amp;Datamaskiner!M64&amp;")"</f>
        <v>INSERT INTO tabelnavn (product, brand, productName, price, system, screenSize, kindOfMemory, memory, batteryLife, RAM, speed, maxSpeed, productCode) VALUES (Laptop, Lenovo, Lenovo Legion 5 Pro 16ACH6H, 16995, Windows, 16, SSD, 1000, 8, 16, 3,2, 4,45, 275779)</v>
      </c>
    </row>
    <row r="69" spans="1:2" x14ac:dyDescent="0.3">
      <c r="A69">
        <v>64</v>
      </c>
      <c r="B69" t="str">
        <f>$A$1&amp;" "&amp;$B$1&amp;" "&amp;$C$1&amp;" "&amp;$A$2&amp;" ("&amp;Datamaskiner!A65&amp;", "&amp;Datamaskiner!B65&amp;", "&amp;Datamaskiner!C65&amp;", "&amp;Datamaskiner!D65 &amp;", "&amp;Datamaskiner!E65&amp;", "&amp;Datamaskiner!F65&amp;", "&amp;Datamaskiner!G65&amp;", "&amp;Datamaskiner!H65&amp;", "&amp;Datamaskiner!I65&amp;", "&amp;Datamaskiner!J65&amp;", "&amp;Datamaskiner!K65&amp;", "&amp;Datamaskiner!L65&amp;", "&amp;Datamaskiner!M65&amp;")"</f>
        <v>INSERT INTO tabelnavn (product, brand, productName, price, system, screenSize, kindOfMemory, memory, batteryLife, RAM, speed, maxSpeed, productCode) VALUES (Laptop, Asus, Asus ROG Zephyrus, 21495, Windows, 14, SSD, 1024, 9, 16, 2,9, 4,2, 266506)</v>
      </c>
    </row>
    <row r="70" spans="1:2" x14ac:dyDescent="0.3">
      <c r="A70">
        <v>65</v>
      </c>
      <c r="B70" t="str">
        <f>$A$1&amp;" "&amp;$B$1&amp;" "&amp;$C$1&amp;" "&amp;$A$2&amp;" ("&amp;Datamaskiner!A66&amp;", "&amp;Datamaskiner!B66&amp;", "&amp;Datamaskiner!C66&amp;", "&amp;Datamaskiner!D66 &amp;", "&amp;Datamaskiner!E66&amp;", "&amp;Datamaskiner!F66&amp;", "&amp;Datamaskiner!G66&amp;", "&amp;Datamaskiner!H66&amp;", "&amp;Datamaskiner!I66&amp;", "&amp;Datamaskiner!J66&amp;", "&amp;Datamaskiner!K66&amp;", "&amp;Datamaskiner!L66&amp;", "&amp;Datamaskiner!M66&amp;")"</f>
        <v>INSERT INTO tabelnavn (product, brand, productName, price, system, screenSize, kindOfMemory, memory, batteryLife, RAM, speed, maxSpeed, productCode) VALUES (Laptop, Asus, Asus TUF Gaming, 18995, Windows, 17,3, SSD, 512, 4, 16, 2,9, 4,2, 262994)</v>
      </c>
    </row>
    <row r="71" spans="1:2" x14ac:dyDescent="0.3">
      <c r="A71">
        <v>66</v>
      </c>
      <c r="B71" t="str">
        <f>$A$1&amp;" "&amp;$B$1&amp;" "&amp;$C$1&amp;" "&amp;$A$2&amp;" ("&amp;Datamaskiner!A67&amp;", "&amp;Datamaskiner!B67&amp;", "&amp;Datamaskiner!C67&amp;", "&amp;Datamaskiner!D67 &amp;", "&amp;Datamaskiner!E67&amp;", "&amp;Datamaskiner!F67&amp;", "&amp;Datamaskiner!G67&amp;", "&amp;Datamaskiner!H67&amp;", "&amp;Datamaskiner!I67&amp;", "&amp;Datamaskiner!J67&amp;", "&amp;Datamaskiner!K67&amp;", "&amp;Datamaskiner!L67&amp;", "&amp;Datamaskiner!M67&amp;")"</f>
        <v>INSERT INTO tabelnavn (product, brand, productName, price, system, screenSize, kindOfMemory, memory, batteryLife, RAM, speed, maxSpeed, productCode) VALUES (Laptop, Asus, Asus ROG Zephyrus, 24995, Windows, 14, SSD, 1024, 9, 32, 3,1, 4,5, 266507)</v>
      </c>
    </row>
    <row r="72" spans="1:2" x14ac:dyDescent="0.3">
      <c r="A72">
        <v>67</v>
      </c>
      <c r="B72" t="str">
        <f>$A$1&amp;" "&amp;$B$1&amp;" "&amp;$C$1&amp;" "&amp;$A$2&amp;" ("&amp;Datamaskiner!A68&amp;", "&amp;Datamaskiner!B68&amp;", "&amp;Datamaskiner!C68&amp;", "&amp;Datamaskiner!D68 &amp;", "&amp;Datamaskiner!E68&amp;", "&amp;Datamaskiner!F68&amp;", "&amp;Datamaskiner!G68&amp;", "&amp;Datamaskiner!H68&amp;", "&amp;Datamaskiner!I68&amp;", "&amp;Datamaskiner!J68&amp;", "&amp;Datamaskiner!K68&amp;", "&amp;Datamaskiner!L68&amp;", "&amp;Datamaskiner!M68&amp;")"</f>
        <v>INSERT INTO tabelnavn (product, brand, productName, price, system, screenSize, kindOfMemory, memory, batteryLife, RAM, speed, maxSpeed, productCode) VALUES (Laptop, Acer, Acer Nitro 5 gaming laptop, 12495, Windows, 15,6, SSD, 512, 9, 16, 2,5, 4,5, 262978)</v>
      </c>
    </row>
    <row r="73" spans="1:2" x14ac:dyDescent="0.3">
      <c r="A73">
        <v>68</v>
      </c>
      <c r="B73" t="str">
        <f>$A$1&amp;" "&amp;$B$1&amp;" "&amp;$C$1&amp;" "&amp;$A$2&amp;" ("&amp;Datamaskiner!A69&amp;", "&amp;Datamaskiner!B69&amp;", "&amp;Datamaskiner!C69&amp;", "&amp;Datamaskiner!D69 &amp;", "&amp;Datamaskiner!E69&amp;", "&amp;Datamaskiner!F69&amp;", "&amp;Datamaskiner!G69&amp;", "&amp;Datamaskiner!H69&amp;", "&amp;Datamaskiner!I69&amp;", "&amp;Datamaskiner!J69&amp;", "&amp;Datamaskiner!K69&amp;", "&amp;Datamaskiner!L69&amp;", "&amp;Datamaskiner!M69&amp;")"</f>
        <v>INSERT INTO tabelnavn (product, brand, productName, price, system, screenSize, kindOfMemory, memory, batteryLife, RAM, speed, maxSpeed, productCode) VALUES (Laptop, Acer, Acer Predator Helios 300, 14995, Windows, 15,6, SSD, 1024, 6, 16, 2,6, 5, 262974)</v>
      </c>
    </row>
    <row r="74" spans="1:2" x14ac:dyDescent="0.3">
      <c r="A74">
        <v>69</v>
      </c>
      <c r="B74" t="str">
        <f>$A$1&amp;" "&amp;$B$1&amp;" "&amp;$C$1&amp;" "&amp;$A$2&amp;" ("&amp;Datamaskiner!A70&amp;", "&amp;Datamaskiner!B70&amp;", "&amp;Datamaskiner!C70&amp;", "&amp;Datamaskiner!D70 &amp;", "&amp;Datamaskiner!E70&amp;", "&amp;Datamaskiner!F70&amp;", "&amp;Datamaskiner!G70&amp;", "&amp;Datamaskiner!H70&amp;", "&amp;Datamaskiner!I70&amp;", "&amp;Datamaskiner!J70&amp;", "&amp;Datamaskiner!K70&amp;", "&amp;Datamaskiner!L70&amp;", "&amp;Datamaskiner!M70&amp;")"</f>
        <v>INSERT INTO tabelnavn (product, brand, productName, price, system, screenSize, kindOfMemory, memory, batteryLife, RAM, speed, maxSpeed, productCode) VALUES (Laptop, Acer, Acer Predator Helios 300, 18995, Windows, 15,6, SSD, 1024, 6, 16, 2,2, 5, 262975)</v>
      </c>
    </row>
    <row r="75" spans="1:2" x14ac:dyDescent="0.3">
      <c r="A75">
        <v>70</v>
      </c>
      <c r="B75" t="str">
        <f>$A$1&amp;" "&amp;$B$1&amp;" "&amp;$C$1&amp;" "&amp;$A$2&amp;" ("&amp;Datamaskiner!A71&amp;", "&amp;Datamaskiner!B71&amp;", "&amp;Datamaskiner!C71&amp;", "&amp;Datamaskiner!D71 &amp;", "&amp;Datamaskiner!E71&amp;", "&amp;Datamaskiner!F71&amp;", "&amp;Datamaskiner!G71&amp;", "&amp;Datamaskiner!H71&amp;", "&amp;Datamaskiner!I71&amp;", "&amp;Datamaskiner!J71&amp;", "&amp;Datamaskiner!K71&amp;", "&amp;Datamaskiner!L71&amp;", "&amp;Datamaskiner!M71&amp;")"</f>
        <v>INSERT INTO tabelnavn (product, brand, productName, price, system, screenSize, kindOfMemory, memory, batteryLife, RAM, speed, maxSpeed, productCode) VALUES (Laptop, Acer, Acer Predator Helios 300, 20995, Windows, 15,6, SSD, 1024, 6, 16, 2,2, 5, 262976)</v>
      </c>
    </row>
    <row r="76" spans="1:2" x14ac:dyDescent="0.3">
      <c r="A76">
        <v>71</v>
      </c>
      <c r="B76" t="str">
        <f>$A$1&amp;" "&amp;$B$1&amp;" "&amp;$C$1&amp;" "&amp;$A$2&amp;" ("&amp;Datamaskiner!A72&amp;", "&amp;Datamaskiner!B72&amp;", "&amp;Datamaskiner!C72&amp;", "&amp;Datamaskiner!D72 &amp;", "&amp;Datamaskiner!E72&amp;", "&amp;Datamaskiner!F72&amp;", "&amp;Datamaskiner!G72&amp;", "&amp;Datamaskiner!H72&amp;", "&amp;Datamaskiner!I72&amp;", "&amp;Datamaskiner!J72&amp;", "&amp;Datamaskiner!K72&amp;", "&amp;Datamaskiner!L72&amp;", "&amp;Datamaskiner!M72&amp;")"</f>
        <v>INSERT INTO tabelnavn (product, brand, productName, price, system, screenSize, kindOfMemory, memory, batteryLife, RAM, speed, maxSpeed, productCode) VALUES (Laptop, Acer, Acer Predator Helios 300, 26995, Windows, 15,6, SSD, 1024, 6, 16, 2,2, 5, 262977)</v>
      </c>
    </row>
    <row r="77" spans="1:2" x14ac:dyDescent="0.3">
      <c r="A77">
        <v>72</v>
      </c>
      <c r="B77" t="str">
        <f>$A$1&amp;" "&amp;$B$1&amp;" "&amp;$C$1&amp;" "&amp;$A$2&amp;" ("&amp;Datamaskiner!A73&amp;", "&amp;Datamaskiner!B73&amp;", "&amp;Datamaskiner!C73&amp;", "&amp;Datamaskiner!D73 &amp;", "&amp;Datamaskiner!E73&amp;", "&amp;Datamaskiner!F73&amp;", "&amp;Datamaskiner!G73&amp;", "&amp;Datamaskiner!H73&amp;", "&amp;Datamaskiner!I73&amp;", "&amp;Datamaskiner!J73&amp;", "&amp;Datamaskiner!K73&amp;", "&amp;Datamaskiner!L73&amp;", "&amp;Datamaskiner!M73&amp;")"</f>
        <v>INSERT INTO tabelnavn (product, brand, productName, price, system, screenSize, kindOfMemory, memory, batteryLife, RAM, speed, maxSpeed, productCode) VALUES (Laptop, Acer, Acer 3846388, 33495, Windows, 15,6, SSD, 512, 8, 16, 2,6, 5, 214591)</v>
      </c>
    </row>
    <row r="78" spans="1:2" x14ac:dyDescent="0.3">
      <c r="A78">
        <v>73</v>
      </c>
      <c r="B78" t="str">
        <f>$A$1&amp;" "&amp;$B$1&amp;" "&amp;$C$1&amp;" "&amp;$A$2&amp;" ("&amp;Datamaskiner!A74&amp;", "&amp;Datamaskiner!B74&amp;", "&amp;Datamaskiner!C74&amp;", "&amp;Datamaskiner!D74 &amp;", "&amp;Datamaskiner!E74&amp;", "&amp;Datamaskiner!F74&amp;", "&amp;Datamaskiner!G74&amp;", "&amp;Datamaskiner!H74&amp;", "&amp;Datamaskiner!I74&amp;", "&amp;Datamaskiner!J74&amp;", "&amp;Datamaskiner!K74&amp;", "&amp;Datamaskiner!L74&amp;", "&amp;Datamaskiner!M74&amp;")"</f>
        <v>INSERT INTO tabelnavn (product, brand, productName, price, system, screenSize, kindOfMemory, memory, batteryLife, RAM, speed, maxSpeed, productCode) VALUES (Laptop, Asus, Asus ZenBook 14 BX425, 12495, Windows, 14, SSD, 512, 22, 8, 1, 3,6, 257096)</v>
      </c>
    </row>
    <row r="79" spans="1:2" x14ac:dyDescent="0.3">
      <c r="A79">
        <v>74</v>
      </c>
      <c r="B79" t="str">
        <f>$A$1&amp;" "&amp;$B$1&amp;" "&amp;$C$1&amp;" "&amp;$A$2&amp;" ("&amp;Datamaskiner!A75&amp;", "&amp;Datamaskiner!B75&amp;", "&amp;Datamaskiner!C75&amp;", "&amp;Datamaskiner!D75 &amp;", "&amp;Datamaskiner!E75&amp;", "&amp;Datamaskiner!F75&amp;", "&amp;Datamaskiner!G75&amp;", "&amp;Datamaskiner!H75&amp;", "&amp;Datamaskiner!I75&amp;", "&amp;Datamaskiner!J75&amp;", "&amp;Datamaskiner!K75&amp;", "&amp;Datamaskiner!L75&amp;", "&amp;Datamaskiner!M75&amp;")"</f>
        <v>INSERT INTO tabelnavn (product, brand, productName, price, system, screenSize, kindOfMemory, memory, batteryLife, RAM, speed, maxSpeed, productCode) VALUES (Laptop, Lenovo, Lenovo 20RR0007MX, 10995, Windows, 13,3, SSD, 256, 9, 8, 1,8, 4,9, 257022)</v>
      </c>
    </row>
    <row r="80" spans="1:2" x14ac:dyDescent="0.3">
      <c r="A80">
        <v>75</v>
      </c>
      <c r="B80" t="str">
        <f>$A$1&amp;" "&amp;$B$1&amp;" "&amp;$C$1&amp;" "&amp;$A$2&amp;" ("&amp;Datamaskiner!A76&amp;", "&amp;Datamaskiner!B76&amp;", "&amp;Datamaskiner!C76&amp;", "&amp;Datamaskiner!D76 &amp;", "&amp;Datamaskiner!E76&amp;", "&amp;Datamaskiner!F76&amp;", "&amp;Datamaskiner!G76&amp;", "&amp;Datamaskiner!H76&amp;", "&amp;Datamaskiner!I76&amp;", "&amp;Datamaskiner!J76&amp;", "&amp;Datamaskiner!K76&amp;", "&amp;Datamaskiner!L76&amp;", "&amp;Datamaskiner!M76&amp;")"</f>
        <v>INSERT INTO tabelnavn (product, brand, productName, price, system, screenSize, kindOfMemory, memory, batteryLife, RAM, speed, maxSpeed, productCode) VALUES (Laptop, Lenovo, Lenovo 4004413, 38499, Windows, 17,3, SSD, 512, 16,4, 16, 2,7, 5,1, 245502)</v>
      </c>
    </row>
    <row r="81" spans="1:2" x14ac:dyDescent="0.3">
      <c r="A81">
        <v>76</v>
      </c>
      <c r="B81" t="str">
        <f>$A$1&amp;" "&amp;$B$1&amp;" "&amp;$C$1&amp;" "&amp;$A$2&amp;" ("&amp;Datamaskiner!A77&amp;", "&amp;Datamaskiner!B77&amp;", "&amp;Datamaskiner!C77&amp;", "&amp;Datamaskiner!D77 &amp;", "&amp;Datamaskiner!E77&amp;", "&amp;Datamaskiner!F77&amp;", "&amp;Datamaskiner!G77&amp;", "&amp;Datamaskiner!H77&amp;", "&amp;Datamaskiner!I77&amp;", "&amp;Datamaskiner!J77&amp;", "&amp;Datamaskiner!K77&amp;", "&amp;Datamaskiner!L77&amp;", "&amp;Datamaskiner!M77&amp;")"</f>
        <v>INSERT INTO tabelnavn (product, brand, productName, price, system, screenSize, kindOfMemory, memory, batteryLife, RAM, speed, maxSpeed, productCode) VALUES (Laptop, Lenovo, Lenovo 4004418, 20190, Windows, 15,6, SSD, 512, 15, 16, 2,6, 5, 245515)</v>
      </c>
    </row>
    <row r="82" spans="1:2" x14ac:dyDescent="0.3">
      <c r="A82">
        <v>77</v>
      </c>
      <c r="B82" t="str">
        <f>$A$1&amp;" "&amp;$B$1&amp;" "&amp;$C$1&amp;" "&amp;$A$2&amp;" ("&amp;Datamaskiner!A78&amp;", "&amp;Datamaskiner!B78&amp;", "&amp;Datamaskiner!C78&amp;", "&amp;Datamaskiner!D78 &amp;", "&amp;Datamaskiner!E78&amp;", "&amp;Datamaskiner!F78&amp;", "&amp;Datamaskiner!G78&amp;", "&amp;Datamaskiner!H78&amp;", "&amp;Datamaskiner!I78&amp;", "&amp;Datamaskiner!J78&amp;", "&amp;Datamaskiner!K78&amp;", "&amp;Datamaskiner!L78&amp;", "&amp;Datamaskiner!M78&amp;")"</f>
        <v>INSERT INTO tabelnavn (product, brand, productName, price, system, screenSize, kindOfMemory, memory, batteryLife, RAM, speed, maxSpeed, productCode) VALUES (Laptop, Lenovo, Lenovo 4004417, 28199, Windows, 15,6, SSD, 1000, 15, 32, 2,7, 5,1, 245507)</v>
      </c>
    </row>
    <row r="83" spans="1:2" x14ac:dyDescent="0.3">
      <c r="A83">
        <v>78</v>
      </c>
      <c r="B83" t="str">
        <f>$A$1&amp;" "&amp;$B$1&amp;" "&amp;$C$1&amp;" "&amp;$A$2&amp;" ("&amp;Datamaskiner!A79&amp;", "&amp;Datamaskiner!B79&amp;", "&amp;Datamaskiner!C79&amp;", "&amp;Datamaskiner!D79 &amp;", "&amp;Datamaskiner!E79&amp;", "&amp;Datamaskiner!F79&amp;", "&amp;Datamaskiner!G79&amp;", "&amp;Datamaskiner!H79&amp;", "&amp;Datamaskiner!I79&amp;", "&amp;Datamaskiner!J79&amp;", "&amp;Datamaskiner!K79&amp;", "&amp;Datamaskiner!L79&amp;", "&amp;Datamaskiner!M79&amp;")"</f>
        <v>INSERT INTO tabelnavn (product, brand, productName, price, system, screenSize, kindOfMemory, memory, batteryLife, RAM, speed, maxSpeed, productCode) VALUES (Laptop, Lenovo, Lenovo 4004416, 21890, Windows, 15,6, SSD, 1000, 15, 16, 1,8, 4,9, 245522)</v>
      </c>
    </row>
    <row r="84" spans="1:2" x14ac:dyDescent="0.3">
      <c r="A84">
        <v>79</v>
      </c>
      <c r="B84" t="str">
        <f>$A$1&amp;" "&amp;$B$1&amp;" "&amp;$C$1&amp;" "&amp;$A$2&amp;" ("&amp;Datamaskiner!A80&amp;", "&amp;Datamaskiner!B80&amp;", "&amp;Datamaskiner!C80&amp;", "&amp;Datamaskiner!D80 &amp;", "&amp;Datamaskiner!E80&amp;", "&amp;Datamaskiner!F80&amp;", "&amp;Datamaskiner!G80&amp;", "&amp;Datamaskiner!H80&amp;", "&amp;Datamaskiner!I80&amp;", "&amp;Datamaskiner!J80&amp;", "&amp;Datamaskiner!K80&amp;", "&amp;Datamaskiner!L80&amp;", "&amp;Datamaskiner!M80&amp;")"</f>
        <v>INSERT INTO tabelnavn (product, brand, productName, price, system, screenSize, kindOfMemory, memory, batteryLife, RAM, speed, maxSpeed, productCode) VALUES (Laptop, Lenovo, Lenovo 4004412, 30990, Windows, 17,3, SSD, 512, 16,4, 16, 2,6, 5, 245491)</v>
      </c>
    </row>
    <row r="85" spans="1:2" x14ac:dyDescent="0.3">
      <c r="A85">
        <v>80</v>
      </c>
      <c r="B85" t="str">
        <f>$A$1&amp;" "&amp;$B$1&amp;" "&amp;$C$1&amp;" "&amp;$A$2&amp;" ("&amp;Datamaskiner!A81&amp;", "&amp;Datamaskiner!B81&amp;", "&amp;Datamaskiner!C81&amp;", "&amp;Datamaskiner!D81 &amp;", "&amp;Datamaskiner!E81&amp;", "&amp;Datamaskiner!F81&amp;", "&amp;Datamaskiner!G81&amp;", "&amp;Datamaskiner!H81&amp;", "&amp;Datamaskiner!I81&amp;", "&amp;Datamaskiner!J81&amp;", "&amp;Datamaskiner!K81&amp;", "&amp;Datamaskiner!L81&amp;", "&amp;Datamaskiner!M81&amp;")"</f>
        <v>INSERT INTO tabelnavn (product, brand, productName, price, system, screenSize, kindOfMemory, memory, batteryLife, RAM, speed, maxSpeed, productCode) VALUES (Laptop, Lenovo, Lenovo 4032315, 37490, Windows, 15,6, SSD, 512, 16,4, 32, 2,6, 5, 245483)</v>
      </c>
    </row>
    <row r="86" spans="1:2" x14ac:dyDescent="0.3">
      <c r="A86">
        <v>81</v>
      </c>
      <c r="B86" t="str">
        <f>$A$1&amp;" "&amp;$B$1&amp;" "&amp;$C$1&amp;" "&amp;$A$2&amp;" ("&amp;Datamaskiner!A82&amp;", "&amp;Datamaskiner!B82&amp;", "&amp;Datamaskiner!C82&amp;", "&amp;Datamaskiner!D82 &amp;", "&amp;Datamaskiner!E82&amp;", "&amp;Datamaskiner!F82&amp;", "&amp;Datamaskiner!G82&amp;", "&amp;Datamaskiner!H82&amp;", "&amp;Datamaskiner!I82&amp;", "&amp;Datamaskiner!J82&amp;", "&amp;Datamaskiner!K82&amp;", "&amp;Datamaskiner!L82&amp;", "&amp;Datamaskiner!M82&amp;")"</f>
        <v>INSERT INTO tabelnavn (product, brand, productName, price, system, screenSize, kindOfMemory, memory, batteryLife, RAM, speed, maxSpeed, productCode) VALUES (Laptop, Lenovo, Lenovo 4032026, 24499, Windows, 15,6, SSD, 256, 15,26, 32, 1,8, 4,9, 245526)</v>
      </c>
    </row>
    <row r="87" spans="1:2" x14ac:dyDescent="0.3">
      <c r="A87">
        <v>82</v>
      </c>
      <c r="B87" t="str">
        <f>$A$1&amp;" "&amp;$B$1&amp;" "&amp;$C$1&amp;" "&amp;$A$2&amp;" ("&amp;Datamaskiner!A83&amp;", "&amp;Datamaskiner!B83&amp;", "&amp;Datamaskiner!C83&amp;", "&amp;Datamaskiner!D83 &amp;", "&amp;Datamaskiner!E83&amp;", "&amp;Datamaskiner!F83&amp;", "&amp;Datamaskiner!G83&amp;", "&amp;Datamaskiner!H83&amp;", "&amp;Datamaskiner!I83&amp;", "&amp;Datamaskiner!J83&amp;", "&amp;Datamaskiner!K83&amp;", "&amp;Datamaskiner!L83&amp;", "&amp;Datamaskiner!M83&amp;")"</f>
        <v>INSERT INTO tabelnavn (product, brand, productName, price, system, screenSize, kindOfMemory, memory, batteryLife, RAM, speed, maxSpeed, productCode) VALUES (Laptop, Lenovo, Lenovo 4032028, 10899, Windows, 14, SSD, 256, 12,3, 8, 1,6, 4,2, 245546)</v>
      </c>
    </row>
    <row r="88" spans="1:2" x14ac:dyDescent="0.3">
      <c r="A88">
        <v>83</v>
      </c>
      <c r="B88" t="str">
        <f>$A$1&amp;" "&amp;$B$1&amp;" "&amp;$C$1&amp;" "&amp;$A$2&amp;" ("&amp;Datamaskiner!A84&amp;", "&amp;Datamaskiner!B84&amp;", "&amp;Datamaskiner!C84&amp;", "&amp;Datamaskiner!D84 &amp;", "&amp;Datamaskiner!E84&amp;", "&amp;Datamaskiner!F84&amp;", "&amp;Datamaskiner!G84&amp;", "&amp;Datamaskiner!H84&amp;", "&amp;Datamaskiner!I84&amp;", "&amp;Datamaskiner!J84&amp;", "&amp;Datamaskiner!K84&amp;", "&amp;Datamaskiner!L84&amp;", "&amp;Datamaskiner!M84&amp;")"</f>
        <v>INSERT INTO tabelnavn (product, brand, productName, price, system, screenSize, kindOfMemory, memory, batteryLife, RAM, speed, maxSpeed, productCode) VALUES (Laptop, Lenovo, Lenovo 4032027, 9990, Windows, 14, SSD, 256, 12,3, 8, 1,6, 4,2, 245506)</v>
      </c>
    </row>
    <row r="89" spans="1:2" x14ac:dyDescent="0.3">
      <c r="A89">
        <v>84</v>
      </c>
      <c r="B89" t="str">
        <f>$A$1&amp;" "&amp;$B$1&amp;" "&amp;$C$1&amp;" "&amp;$A$2&amp;" ("&amp;Datamaskiner!A85&amp;", "&amp;Datamaskiner!B85&amp;", "&amp;Datamaskiner!C85&amp;", "&amp;Datamaskiner!D85 &amp;", "&amp;Datamaskiner!E85&amp;", "&amp;Datamaskiner!F85&amp;", "&amp;Datamaskiner!G85&amp;", "&amp;Datamaskiner!H85&amp;", "&amp;Datamaskiner!I85&amp;", "&amp;Datamaskiner!J85&amp;", "&amp;Datamaskiner!K85&amp;", "&amp;Datamaskiner!L85&amp;", "&amp;Datamaskiner!M85&amp;")"</f>
        <v>INSERT INTO tabelnavn (product, brand, productName, price, system, screenSize, kindOfMemory, memory, batteryLife, RAM, speed, maxSpeed, productCode) VALUES (Laptop, Lenovo, Lenovo 20VD008NMX, 9995, Windows, 14, SSD, 512, 6, 16, 2,4, 4,2, 243417)</v>
      </c>
    </row>
    <row r="90" spans="1:2" x14ac:dyDescent="0.3">
      <c r="A90">
        <v>85</v>
      </c>
      <c r="B90" t="str">
        <f>$A$1&amp;" "&amp;$B$1&amp;" "&amp;$C$1&amp;" "&amp;$A$2&amp;" ("&amp;Datamaskiner!A86&amp;", "&amp;Datamaskiner!B86&amp;", "&amp;Datamaskiner!C86&amp;", "&amp;Datamaskiner!D86 &amp;", "&amp;Datamaskiner!E86&amp;", "&amp;Datamaskiner!F86&amp;", "&amp;Datamaskiner!G86&amp;", "&amp;Datamaskiner!H86&amp;", "&amp;Datamaskiner!I86&amp;", "&amp;Datamaskiner!J86&amp;", "&amp;Datamaskiner!K86&amp;", "&amp;Datamaskiner!L86&amp;", "&amp;Datamaskiner!M86&amp;")"</f>
        <v>INSERT INTO tabelnavn (product, brand, productName, price, system, screenSize, kindOfMemory, memory, batteryLife, RAM, speed, maxSpeed, productCode) VALUES (Laptop, Lenovo, Lenovo 20VD008NMX, 8995, Windows, 14, SSD, 256, 6, 16, 2,4, 4,2, 243418)</v>
      </c>
    </row>
    <row r="91" spans="1:2" x14ac:dyDescent="0.3">
      <c r="A91">
        <v>86</v>
      </c>
      <c r="B91" t="str">
        <f>$A$1&amp;" "&amp;$B$1&amp;" "&amp;$C$1&amp;" "&amp;$A$2&amp;" ("&amp;Datamaskiner!A87&amp;", "&amp;Datamaskiner!B87&amp;", "&amp;Datamaskiner!C87&amp;", "&amp;Datamaskiner!D87 &amp;", "&amp;Datamaskiner!E87&amp;", "&amp;Datamaskiner!F87&amp;", "&amp;Datamaskiner!G87&amp;", "&amp;Datamaskiner!H87&amp;", "&amp;Datamaskiner!I87&amp;", "&amp;Datamaskiner!J87&amp;", "&amp;Datamaskiner!K87&amp;", "&amp;Datamaskiner!L87&amp;", "&amp;Datamaskiner!M87&amp;")"</f>
        <v>INSERT INTO tabelnavn (product, brand, productName, price, system, screenSize, kindOfMemory, memory, batteryLife, RAM, speed, maxSpeed, productCode) VALUES (Laptop, Lenovo, Lenovo 20VD008QMX, 11995, Windows, 14, SSD, 512, 6, 16, 2,8, 4,7, 243420)</v>
      </c>
    </row>
    <row r="92" spans="1:2" x14ac:dyDescent="0.3">
      <c r="A92">
        <v>87</v>
      </c>
      <c r="B92" t="str">
        <f>$A$1&amp;" "&amp;$B$1&amp;" "&amp;$C$1&amp;" "&amp;$A$2&amp;" ("&amp;Datamaskiner!A88&amp;", "&amp;Datamaskiner!B88&amp;", "&amp;Datamaskiner!C88&amp;", "&amp;Datamaskiner!D88 &amp;", "&amp;Datamaskiner!E88&amp;", "&amp;Datamaskiner!F88&amp;", "&amp;Datamaskiner!G88&amp;", "&amp;Datamaskiner!H88&amp;", "&amp;Datamaskiner!I88&amp;", "&amp;Datamaskiner!J88&amp;", "&amp;Datamaskiner!K88&amp;", "&amp;Datamaskiner!L88&amp;", "&amp;Datamaskiner!M88&amp;")"</f>
        <v>INSERT INTO tabelnavn (product, brand, productName, price, system, screenSize, kindOfMemory, memory, batteryLife, RAM, speed, maxSpeed, productCode) VALUES (Laptop, Lenovo, Lenovo 20VD008RMX, 7995, Windows, 14, SSD, 256, 6, 8, 2,4, 4,2, 243421)</v>
      </c>
    </row>
    <row r="93" spans="1:2" x14ac:dyDescent="0.3">
      <c r="A93">
        <v>88</v>
      </c>
      <c r="B93" t="str">
        <f>$A$1&amp;" "&amp;$B$1&amp;" "&amp;$C$1&amp;" "&amp;$A$2&amp;" ("&amp;Datamaskiner!A89&amp;", "&amp;Datamaskiner!B89&amp;", "&amp;Datamaskiner!C89&amp;", "&amp;Datamaskiner!D89 &amp;", "&amp;Datamaskiner!E89&amp;", "&amp;Datamaskiner!F89&amp;", "&amp;Datamaskiner!G89&amp;", "&amp;Datamaskiner!H89&amp;", "&amp;Datamaskiner!I89&amp;", "&amp;Datamaskiner!J89&amp;", "&amp;Datamaskiner!K89&amp;", "&amp;Datamaskiner!L89&amp;", "&amp;Datamaskiner!M89&amp;")"</f>
        <v>INSERT INTO tabelnavn (product, brand, productName, price, system, screenSize, kindOfMemory, memory, batteryLife, RAM, speed, maxSpeed, productCode) VALUES (Laptop, Acer, Acer 3900918, 13290, Windows, 14, SSD, 512, 13, 8, 1,6, 4,2, 217007)</v>
      </c>
    </row>
    <row r="94" spans="1:2" x14ac:dyDescent="0.3">
      <c r="A94">
        <v>89</v>
      </c>
      <c r="B94" t="str">
        <f>$A$1&amp;" "&amp;$B$1&amp;" "&amp;$C$1&amp;" "&amp;$A$2&amp;" ("&amp;Datamaskiner!A90&amp;", "&amp;Datamaskiner!B90&amp;", "&amp;Datamaskiner!C90&amp;", "&amp;Datamaskiner!D90 &amp;", "&amp;Datamaskiner!E90&amp;", "&amp;Datamaskiner!F90&amp;", "&amp;Datamaskiner!G90&amp;", "&amp;Datamaskiner!H90&amp;", "&amp;Datamaskiner!I90&amp;", "&amp;Datamaskiner!J90&amp;", "&amp;Datamaskiner!K90&amp;", "&amp;Datamaskiner!L90&amp;", "&amp;Datamaskiner!M90&amp;")"</f>
        <v>INSERT INTO tabelnavn (product, brand, productName, price, system, screenSize, kindOfMemory, memory, batteryLife, RAM, speed, maxSpeed, productCode) VALUES (Laptop, Acer, Acer 3900951, 34436, Windows, 14, SSD, 256, 10, 8, 1,6, 3,4, 217004)</v>
      </c>
    </row>
    <row r="95" spans="1:2" x14ac:dyDescent="0.3">
      <c r="A95">
        <v>90</v>
      </c>
      <c r="B95" t="str">
        <f>$A$1&amp;" "&amp;$B$1&amp;" "&amp;$C$1&amp;" "&amp;$A$2&amp;" ("&amp;Datamaskiner!A91&amp;", "&amp;Datamaskiner!B91&amp;", "&amp;Datamaskiner!C91&amp;", "&amp;Datamaskiner!D91 &amp;", "&amp;Datamaskiner!E91&amp;", "&amp;Datamaskiner!F91&amp;", "&amp;Datamaskiner!G91&amp;", "&amp;Datamaskiner!H91&amp;", "&amp;Datamaskiner!I91&amp;", "&amp;Datamaskiner!J91&amp;", "&amp;Datamaskiner!K91&amp;", "&amp;Datamaskiner!L91&amp;", "&amp;Datamaskiner!M91&amp;")"</f>
        <v>INSERT INTO tabelnavn (product, brand, productName, price, system, screenSize, kindOfMemory, memory, batteryLife, RAM, speed, maxSpeed, productCode) VALUES (Laptop, Asus, Asus ZenBook 14 UX425, 11990, Windows, 14, SSD, 512, 22, 8, 0,9, 4,2, 195414)</v>
      </c>
    </row>
    <row r="96" spans="1:2" x14ac:dyDescent="0.3">
      <c r="A96">
        <v>91</v>
      </c>
      <c r="B96" t="str">
        <f>$A$1&amp;" "&amp;$B$1&amp;" "&amp;$C$1&amp;" "&amp;$A$2&amp;" ("&amp;Datamaskiner!A92&amp;", "&amp;Datamaskiner!B92&amp;", "&amp;Datamaskiner!C92&amp;", "&amp;Datamaskiner!D92 &amp;", "&amp;Datamaskiner!E92&amp;", "&amp;Datamaskiner!F92&amp;", "&amp;Datamaskiner!G92&amp;", "&amp;Datamaskiner!H92&amp;", "&amp;Datamaskiner!I92&amp;", "&amp;Datamaskiner!J92&amp;", "&amp;Datamaskiner!K92&amp;", "&amp;Datamaskiner!L92&amp;", "&amp;Datamaskiner!M92&amp;")"</f>
        <v>INSERT INTO tabelnavn (product, brand, productName, price, system, screenSize, kindOfMemory, memory, batteryLife, RAM, speed, maxSpeed, productCode) VALUES (Laptop, Lenovo, Lenovo 82A3002YMX, 11995, Windows, 14, SSD, 512, 15, 16, 2,8, 4,7, 215171)</v>
      </c>
    </row>
    <row r="97" spans="1:2" x14ac:dyDescent="0.3">
      <c r="A97">
        <v>92</v>
      </c>
      <c r="B97" t="str">
        <f>$A$1&amp;" "&amp;$B$1&amp;" "&amp;$C$1&amp;" "&amp;$A$2&amp;" ("&amp;Datamaskiner!A93&amp;", "&amp;Datamaskiner!B93&amp;", "&amp;Datamaskiner!C93&amp;", "&amp;Datamaskiner!D93 &amp;", "&amp;Datamaskiner!E93&amp;", "&amp;Datamaskiner!F93&amp;", "&amp;Datamaskiner!G93&amp;", "&amp;Datamaskiner!H93&amp;", "&amp;Datamaskiner!I93&amp;", "&amp;Datamaskiner!J93&amp;", "&amp;Datamaskiner!K93&amp;", "&amp;Datamaskiner!L93&amp;", "&amp;Datamaskiner!M93&amp;")"</f>
        <v>INSERT INTO tabelnavn (product, brand, productName, price, system, screenSize, kindOfMemory, memory, batteryLife, RAM, speed, maxSpeed, productCode) VALUES (Laptop, Asus, Asus ZenBook 14 UX425, 14990, Windows, 14, SSD, 512, 22, 16, 1,2, 4,7, 195413)</v>
      </c>
    </row>
    <row r="98" spans="1:2" x14ac:dyDescent="0.3">
      <c r="A98">
        <v>93</v>
      </c>
      <c r="B98" t="str">
        <f>$A$1&amp;" "&amp;$B$1&amp;" "&amp;$C$1&amp;" "&amp;$A$2&amp;" ("&amp;Datamaskiner!A94&amp;", "&amp;Datamaskiner!B94&amp;", "&amp;Datamaskiner!C94&amp;", "&amp;Datamaskiner!D94 &amp;", "&amp;Datamaskiner!E94&amp;", "&amp;Datamaskiner!F94&amp;", "&amp;Datamaskiner!G94&amp;", "&amp;Datamaskiner!H94&amp;", "&amp;Datamaskiner!I94&amp;", "&amp;Datamaskiner!J94&amp;", "&amp;Datamaskiner!K94&amp;", "&amp;Datamaskiner!L94&amp;", "&amp;Datamaskiner!M94&amp;")"</f>
        <v>INSERT INTO tabelnavn (product, brand, productName, price, system, screenSize, kindOfMemory, memory, batteryLife, RAM, speed, maxSpeed, productCode) VALUES (Laptop, Matebook, Matebook X 2020, 9995, Windows, 13, SSD, 512, 9, 16, 1,6, 4,2, 208084)</v>
      </c>
    </row>
    <row r="99" spans="1:2" x14ac:dyDescent="0.3">
      <c r="A99">
        <v>94</v>
      </c>
      <c r="B99" t="str">
        <f>$A$1&amp;" "&amp;$B$1&amp;" "&amp;$C$1&amp;" "&amp;$A$2&amp;" ("&amp;Datamaskiner!A95&amp;", "&amp;Datamaskiner!B95&amp;", "&amp;Datamaskiner!C95&amp;", "&amp;Datamaskiner!D95 &amp;", "&amp;Datamaskiner!E95&amp;", "&amp;Datamaskiner!F95&amp;", "&amp;Datamaskiner!G95&amp;", "&amp;Datamaskiner!H95&amp;", "&amp;Datamaskiner!I95&amp;", "&amp;Datamaskiner!J95&amp;", "&amp;Datamaskiner!K95&amp;", "&amp;Datamaskiner!L95&amp;", "&amp;Datamaskiner!M95&amp;")"</f>
        <v>INSERT INTO tabelnavn (product, brand, productName, price, system, screenSize, kindOfMemory, memory, batteryLife, RAM, speed, maxSpeed, productCode) VALUES (Laptop, Lenovo, Lenovo 20T00051MX, 14995, Windows, 14, SSD, 256, 14,28, 8, 1,6, 4,2, 199193)</v>
      </c>
    </row>
    <row r="100" spans="1:2" x14ac:dyDescent="0.3">
      <c r="A100">
        <v>95</v>
      </c>
      <c r="B100" t="str">
        <f>$A$1&amp;" "&amp;$B$1&amp;" "&amp;$C$1&amp;" "&amp;$A$2&amp;" ("&amp;Datamaskiner!A96&amp;", "&amp;Datamaskiner!B96&amp;", "&amp;Datamaskiner!C96&amp;", "&amp;Datamaskiner!D96 &amp;", "&amp;Datamaskiner!E96&amp;", "&amp;Datamaskiner!F96&amp;", "&amp;Datamaskiner!G96&amp;", "&amp;Datamaskiner!H96&amp;", "&amp;Datamaskiner!I96&amp;", "&amp;Datamaskiner!J96&amp;", "&amp;Datamaskiner!K96&amp;", "&amp;Datamaskiner!L96&amp;", "&amp;Datamaskiner!M96&amp;")"</f>
        <v>INSERT INTO tabelnavn (product, brand, productName, price, system, screenSize, kindOfMemory, memory, batteryLife, RAM, speed, maxSpeed, productCode) VALUES (Laptop, Lenovo, Lenovo 20S00067MX, 21995, Windows, 14, SSD, 512, 11,45, 16, 1,8, 4,9, 199195)</v>
      </c>
    </row>
    <row r="101" spans="1:2" x14ac:dyDescent="0.3">
      <c r="A101">
        <v>96</v>
      </c>
      <c r="B101" t="str">
        <f>$A$1&amp;" "&amp;$B$1&amp;" "&amp;$C$1&amp;" "&amp;$A$2&amp;" ("&amp;Datamaskiner!A97&amp;", "&amp;Datamaskiner!B97&amp;", "&amp;Datamaskiner!C97&amp;", "&amp;Datamaskiner!D97 &amp;", "&amp;Datamaskiner!E97&amp;", "&amp;Datamaskiner!F97&amp;", "&amp;Datamaskiner!G97&amp;", "&amp;Datamaskiner!H97&amp;", "&amp;Datamaskiner!I97&amp;", "&amp;Datamaskiner!J97&amp;", "&amp;Datamaskiner!K97&amp;", "&amp;Datamaskiner!L97&amp;", "&amp;Datamaskiner!M97&amp;")"</f>
        <v>INSERT INTO tabelnavn (product, brand, productName, price, system, screenSize, kindOfMemory, memory, batteryLife, RAM, speed, maxSpeed, productCode) VALUES (Laptop, Lenovo, Lenovo 20R4003FMX, 12995, Windows, 13,3, SSD, 512, 14,1, 16, 1,6, 4,2, 199198)</v>
      </c>
    </row>
    <row r="102" spans="1:2" x14ac:dyDescent="0.3">
      <c r="A102">
        <v>97</v>
      </c>
      <c r="B102" t="str">
        <f>$A$1&amp;" "&amp;$B$1&amp;" "&amp;$C$1&amp;" "&amp;$A$2&amp;" ("&amp;Datamaskiner!A98&amp;", "&amp;Datamaskiner!B98&amp;", "&amp;Datamaskiner!C98&amp;", "&amp;Datamaskiner!D98 &amp;", "&amp;Datamaskiner!E98&amp;", "&amp;Datamaskiner!F98&amp;", "&amp;Datamaskiner!G98&amp;", "&amp;Datamaskiner!H98&amp;", "&amp;Datamaskiner!I98&amp;", "&amp;Datamaskiner!J98&amp;", "&amp;Datamaskiner!K98&amp;", "&amp;Datamaskiner!L98&amp;", "&amp;Datamaskiner!M98&amp;")"</f>
        <v>INSERT INTO tabelnavn (product, brand, productName, price, system, screenSize, kindOfMemory, memory, batteryLife, RAM, speed, maxSpeed, productCode) VALUES (Laptop, Lenovo, Lenovo 20T00050MX, 19995, Windows, 14, SSD, 512, 14,28, 16, 1,8, 4,9, 199199)</v>
      </c>
    </row>
    <row r="103" spans="1:2" x14ac:dyDescent="0.3">
      <c r="A103">
        <v>98</v>
      </c>
      <c r="B103" t="str">
        <f>$A$1&amp;" "&amp;$B$1&amp;" "&amp;$C$1&amp;" "&amp;$A$2&amp;" ("&amp;Datamaskiner!A99&amp;", "&amp;Datamaskiner!B99&amp;", "&amp;Datamaskiner!C99&amp;", "&amp;Datamaskiner!D99 &amp;", "&amp;Datamaskiner!E99&amp;", "&amp;Datamaskiner!F99&amp;", "&amp;Datamaskiner!G99&amp;", "&amp;Datamaskiner!H99&amp;", "&amp;Datamaskiner!I99&amp;", "&amp;Datamaskiner!J99&amp;", "&amp;Datamaskiner!K99&amp;", "&amp;Datamaskiner!L99&amp;", "&amp;Datamaskiner!M99&amp;")"</f>
        <v>INSERT INTO tabelnavn (product, brand, productName, price, system, screenSize, kindOfMemory, memory, batteryLife, RAM, speed, maxSpeed, productCode) VALUES (Laptop, Lenovo, Lenovo 81LL00JLMX, 6447, Windows, 17,3, SSD, 256, 9, 8, 2,4, 4,1, 183673)</v>
      </c>
    </row>
    <row r="104" spans="1:2" x14ac:dyDescent="0.3">
      <c r="A104">
        <v>99</v>
      </c>
      <c r="B104" t="str">
        <f>$A$1&amp;" "&amp;$B$1&amp;" "&amp;$C$1&amp;" "&amp;$A$2&amp;" ("&amp;Datamaskiner!A100&amp;", "&amp;Datamaskiner!B100&amp;", "&amp;Datamaskiner!C100&amp;", "&amp;Datamaskiner!D100 &amp;", "&amp;Datamaskiner!E100&amp;", "&amp;Datamaskiner!F100&amp;", "&amp;Datamaskiner!G100&amp;", "&amp;Datamaskiner!H100&amp;", "&amp;Datamaskiner!I100&amp;", "&amp;Datamaskiner!J100&amp;", "&amp;Datamaskiner!K100&amp;", "&amp;Datamaskiner!L100&amp;", "&amp;Datamaskiner!M100&amp;")"</f>
        <v>INSERT INTO tabelnavn (product, brand, productName, price, system, screenSize, kindOfMemory, memory, batteryLife, RAM, speed, maxSpeed, productCode) VALUES (Laptop, HP, HP EliteBook 840, 14995, Windows, 14, SSD, 256, 12, 8, 2,1, 3,7, 190199)</v>
      </c>
    </row>
    <row r="105" spans="1:2" x14ac:dyDescent="0.3">
      <c r="A105">
        <v>100</v>
      </c>
      <c r="B105" t="str">
        <f>$A$1&amp;" "&amp;$B$1&amp;" "&amp;$C$1&amp;" "&amp;$A$2&amp;" ("&amp;Datamaskiner!A101&amp;", "&amp;Datamaskiner!B101&amp;", "&amp;Datamaskiner!C101&amp;", "&amp;Datamaskiner!D101 &amp;", "&amp;Datamaskiner!E101&amp;", "&amp;Datamaskiner!F101&amp;", "&amp;Datamaskiner!G101&amp;", "&amp;Datamaskiner!H101&amp;", "&amp;Datamaskiner!I101&amp;", "&amp;Datamaskiner!J101&amp;", "&amp;Datamaskiner!K101&amp;", "&amp;Datamaskiner!L101&amp;", "&amp;Datamaskiner!M101&amp;")"</f>
        <v>INSERT INTO tabelnavn (product, brand, productName, price, system, screenSize, kindOfMemory, memory, batteryLife, RAM, speed, maxSpeed, productCode) VALUES (Laptop, MateBook, MateBook 14 2020, 8499, Windows, 14, SSD, 512, 14,7, 8, 1,6, 4,2, 183986)</v>
      </c>
    </row>
    <row r="106" spans="1:2" x14ac:dyDescent="0.3">
      <c r="A106">
        <v>101</v>
      </c>
      <c r="B106" t="str">
        <f>$A$1&amp;" "&amp;$B$1&amp;" "&amp;$C$1&amp;" "&amp;$A$2&amp;" ("&amp;Datamaskiner!A102&amp;", "&amp;Datamaskiner!B102&amp;", "&amp;Datamaskiner!C102&amp;", "&amp;Datamaskiner!D102 &amp;", "&amp;Datamaskiner!E102&amp;", "&amp;Datamaskiner!F102&amp;", "&amp;Datamaskiner!G102&amp;", "&amp;Datamaskiner!H102&amp;", "&amp;Datamaskiner!I102&amp;", "&amp;Datamaskiner!J102&amp;", "&amp;Datamaskiner!K102&amp;", "&amp;Datamaskiner!L102&amp;", "&amp;Datamaskiner!M102&amp;")"</f>
        <v>INSERT INTO tabelnavn (product, brand, productName, price, system, screenSize, kindOfMemory, memory, batteryLife, RAM, speed, maxSpeed, productCode) VALUES (Laptop, Asus, Asus ZenBook 14 UM425, 12995, Windows, 14, SSD, 512, 21, 16, 2, 4,1, 181274)</v>
      </c>
    </row>
    <row r="107" spans="1:2" x14ac:dyDescent="0.3">
      <c r="A107">
        <v>102</v>
      </c>
      <c r="B107" t="str">
        <f>$A$1&amp;" "&amp;$B$1&amp;" "&amp;$C$1&amp;" "&amp;$A$2&amp;" ("&amp;Datamaskiner!A103&amp;", "&amp;Datamaskiner!B103&amp;", "&amp;Datamaskiner!C103&amp;", "&amp;Datamaskiner!D103 &amp;", "&amp;Datamaskiner!E103&amp;", "&amp;Datamaskiner!F103&amp;", "&amp;Datamaskiner!G103&amp;", "&amp;Datamaskiner!H103&amp;", "&amp;Datamaskiner!I103&amp;", "&amp;Datamaskiner!J103&amp;", "&amp;Datamaskiner!K103&amp;", "&amp;Datamaskiner!L103&amp;", "&amp;Datamaskiner!M103&amp;")"</f>
        <v>INSERT INTO tabelnavn (product, brand, productName, price, system, screenSize, kindOfMemory, memory, batteryLife, RAM, speed, maxSpeed, productCode) VALUES (Laptop, Galaxy, Galaxy Book Ion 13, 11990, Windows, 13,3, SSD, 512, 22, 16, 1,8, 4,9, 181551)</v>
      </c>
    </row>
    <row r="108" spans="1:2" x14ac:dyDescent="0.3">
      <c r="A108">
        <v>103</v>
      </c>
      <c r="B108" t="str">
        <f>$A$1&amp;" "&amp;$B$1&amp;" "&amp;$C$1&amp;" "&amp;$A$2&amp;" ("&amp;Datamaskiner!A104&amp;", "&amp;Datamaskiner!B104&amp;", "&amp;Datamaskiner!C104&amp;", "&amp;Datamaskiner!D104 &amp;", "&amp;Datamaskiner!E104&amp;", "&amp;Datamaskiner!F104&amp;", "&amp;Datamaskiner!G104&amp;", "&amp;Datamaskiner!H104&amp;", "&amp;Datamaskiner!I104&amp;", "&amp;Datamaskiner!J104&amp;", "&amp;Datamaskiner!K104&amp;", "&amp;Datamaskiner!L104&amp;", "&amp;Datamaskiner!M104&amp;")"</f>
        <v>INSERT INTO tabelnavn (product, brand, productName, price, system, screenSize, kindOfMemory, memory, batteryLife, RAM, speed, maxSpeed, productCode) VALUES (Laptop, Lenovo, Lenovo 3856328, 23995, Windows, 14, SSD, 1000, 20, 16, 1,8, 4,9, 190145)</v>
      </c>
    </row>
    <row r="109" spans="1:2" x14ac:dyDescent="0.3">
      <c r="A109">
        <v>104</v>
      </c>
      <c r="B109" t="str">
        <f>$A$1&amp;" "&amp;$B$1&amp;" "&amp;$C$1&amp;" "&amp;$A$2&amp;" ("&amp;Datamaskiner!A105&amp;", "&amp;Datamaskiner!B105&amp;", "&amp;Datamaskiner!C105&amp;", "&amp;Datamaskiner!D105 &amp;", "&amp;Datamaskiner!E105&amp;", "&amp;Datamaskiner!F105&amp;", "&amp;Datamaskiner!G105&amp;", "&amp;Datamaskiner!H105&amp;", "&amp;Datamaskiner!I105&amp;", "&amp;Datamaskiner!J105&amp;", "&amp;Datamaskiner!K105&amp;", "&amp;Datamaskiner!L105&amp;", "&amp;Datamaskiner!M105&amp;")"</f>
        <v>INSERT INTO tabelnavn (product, brand, productName, price, system, screenSize, kindOfMemory, memory, batteryLife, RAM, speed, maxSpeed, productCode) VALUES (Laptop, Lenovo, Lenovo 82C70007MX, 5995, Windows, 15,6, SSD, 256, 6, 8, 1, 2,6, 187552)</v>
      </c>
    </row>
    <row r="110" spans="1:2" x14ac:dyDescent="0.3">
      <c r="A110">
        <v>105</v>
      </c>
      <c r="B110" t="str">
        <f>$A$1&amp;" "&amp;$B$1&amp;" "&amp;$C$1&amp;" "&amp;$A$2&amp;" ("&amp;Datamaskiner!A106&amp;", "&amp;Datamaskiner!B106&amp;", "&amp;Datamaskiner!C106&amp;", "&amp;Datamaskiner!D106 &amp;", "&amp;Datamaskiner!E106&amp;", "&amp;Datamaskiner!F106&amp;", "&amp;Datamaskiner!G106&amp;", "&amp;Datamaskiner!H106&amp;", "&amp;Datamaskiner!I106&amp;", "&amp;Datamaskiner!J106&amp;", "&amp;Datamaskiner!K106&amp;", "&amp;Datamaskiner!L106&amp;", "&amp;Datamaskiner!M106&amp;")"</f>
        <v>INSERT INTO tabelnavn (product, brand, productName, price, system, screenSize, kindOfMemory, memory, batteryLife, RAM, speed, maxSpeed, productCode) VALUES (Laptop, Lenovo, Lenovo ThinkBook 14, 7995, Windows, 14, SSD, 256, 9, 8, 1, 3,6, 187557)</v>
      </c>
    </row>
    <row r="111" spans="1:2" x14ac:dyDescent="0.3">
      <c r="A111">
        <v>106</v>
      </c>
      <c r="B111" t="str">
        <f>$A$1&amp;" "&amp;$B$1&amp;" "&amp;$C$1&amp;" "&amp;$A$2&amp;" ("&amp;Datamaskiner!A107&amp;", "&amp;Datamaskiner!B107&amp;", "&amp;Datamaskiner!C107&amp;", "&amp;Datamaskiner!D107 &amp;", "&amp;Datamaskiner!E107&amp;", "&amp;Datamaskiner!F107&amp;", "&amp;Datamaskiner!G107&amp;", "&amp;Datamaskiner!H107&amp;", "&amp;Datamaskiner!I107&amp;", "&amp;Datamaskiner!J107&amp;", "&amp;Datamaskiner!K107&amp;", "&amp;Datamaskiner!L107&amp;", "&amp;Datamaskiner!M107&amp;")"</f>
        <v>INSERT INTO tabelnavn (product, brand, productName, price, system, screenSize, kindOfMemory, memory, batteryLife, RAM, speed, maxSpeed, productCode) VALUES (Laptop, Lenovo, Lenovo ThinkBook 14, 9995, Windows, 14, SSD, 512, 9, 16, 1, 3,6, 187553)</v>
      </c>
    </row>
    <row r="112" spans="1:2" x14ac:dyDescent="0.3">
      <c r="A112">
        <v>107</v>
      </c>
      <c r="B112" t="str">
        <f>$A$1&amp;" "&amp;$B$1&amp;" "&amp;$C$1&amp;" "&amp;$A$2&amp;" ("&amp;Datamaskiner!A108&amp;", "&amp;Datamaskiner!B108&amp;", "&amp;Datamaskiner!C108&amp;", "&amp;Datamaskiner!D108 &amp;", "&amp;Datamaskiner!E108&amp;", "&amp;Datamaskiner!F108&amp;", "&amp;Datamaskiner!G108&amp;", "&amp;Datamaskiner!H108&amp;", "&amp;Datamaskiner!I108&amp;", "&amp;Datamaskiner!J108&amp;", "&amp;Datamaskiner!K108&amp;", "&amp;Datamaskiner!L108&amp;", "&amp;Datamaskiner!M108&amp;")"</f>
        <v>INSERT INTO tabelnavn (product, brand, productName, price, system, screenSize, kindOfMemory, memory, batteryLife, RAM, speed, maxSpeed, productCode) VALUES (, , , , , , , , , , , , )</v>
      </c>
    </row>
    <row r="113" spans="1:2" x14ac:dyDescent="0.3">
      <c r="A113">
        <v>108</v>
      </c>
      <c r="B113" t="str">
        <f>$A$1&amp;" "&amp;$B$1&amp;" "&amp;$C$1&amp;" "&amp;$A$2&amp;" ("&amp;Datamaskiner!A109&amp;", "&amp;Datamaskiner!B109&amp;", "&amp;Datamaskiner!C109&amp;", "&amp;Datamaskiner!D109 &amp;", "&amp;Datamaskiner!E109&amp;", "&amp;Datamaskiner!F109&amp;", "&amp;Datamaskiner!G109&amp;", "&amp;Datamaskiner!H109&amp;", "&amp;Datamaskiner!I109&amp;", "&amp;Datamaskiner!J109&amp;", "&amp;Datamaskiner!K109&amp;", "&amp;Datamaskiner!L109&amp;", "&amp;Datamaskiner!M109&amp;")"</f>
        <v>INSERT INTO tabelnavn (product, brand, productName, price, system, screenSize, kindOfMemory, memory, batteryLife, RAM, speed, maxSpeed, productCode) VALUES (, , , , , , , , , , , , )</v>
      </c>
    </row>
    <row r="114" spans="1:2" x14ac:dyDescent="0.3">
      <c r="A114">
        <v>109</v>
      </c>
      <c r="B114" t="str">
        <f>$A$1&amp;" "&amp;$B$1&amp;" "&amp;$C$1&amp;" "&amp;$A$2&amp;" ("&amp;Datamaskiner!A110&amp;", "&amp;Datamaskiner!B110&amp;", "&amp;Datamaskiner!C110&amp;", "&amp;Datamaskiner!D110 &amp;", "&amp;Datamaskiner!E110&amp;", "&amp;Datamaskiner!F110&amp;", "&amp;Datamaskiner!G110&amp;", "&amp;Datamaskiner!H110&amp;", "&amp;Datamaskiner!I110&amp;", "&amp;Datamaskiner!J110&amp;", "&amp;Datamaskiner!K110&amp;", "&amp;Datamaskiner!L110&amp;", "&amp;Datamaskiner!M110&amp;")"</f>
        <v>INSERT INTO tabelnavn (product, brand, productName, price, system, screenSize, kindOfMemory, memory, batteryLife, RAM, speed, maxSpeed, productCode) VALUES (, , , , , , , , , , , , )</v>
      </c>
    </row>
    <row r="115" spans="1:2" x14ac:dyDescent="0.3">
      <c r="A115">
        <v>110</v>
      </c>
      <c r="B115" t="str">
        <f>$A$1&amp;" "&amp;$B$1&amp;" "&amp;$C$1&amp;" "&amp;$A$2&amp;" ("&amp;Datamaskiner!A111&amp;", "&amp;Datamaskiner!B111&amp;", "&amp;Datamaskiner!C111&amp;", "&amp;Datamaskiner!D111 &amp;", "&amp;Datamaskiner!E111&amp;", "&amp;Datamaskiner!F111&amp;", "&amp;Datamaskiner!G111&amp;", "&amp;Datamaskiner!H111&amp;", "&amp;Datamaskiner!I111&amp;", "&amp;Datamaskiner!J111&amp;", "&amp;Datamaskiner!K111&amp;", "&amp;Datamaskiner!L111&amp;", "&amp;Datamaskiner!M111&amp;")"</f>
        <v>INSERT INTO tabelnavn (product, brand, productName, price, system, screenSize, kindOfMemory, memory, batteryLife, RAM, speed, maxSpeed, productCode) VALUES (, , , , , , , , , , , , )</v>
      </c>
    </row>
    <row r="116" spans="1:2" x14ac:dyDescent="0.3">
      <c r="A116">
        <v>111</v>
      </c>
      <c r="B116" t="str">
        <f>$A$1&amp;" "&amp;$B$1&amp;" "&amp;$C$1&amp;" "&amp;$A$2&amp;" ("&amp;Datamaskiner!A112&amp;", "&amp;Datamaskiner!B112&amp;", "&amp;Datamaskiner!C112&amp;", "&amp;Datamaskiner!D112 &amp;", "&amp;Datamaskiner!E112&amp;", "&amp;Datamaskiner!F112&amp;", "&amp;Datamaskiner!G112&amp;", "&amp;Datamaskiner!H112&amp;", "&amp;Datamaskiner!I112&amp;", "&amp;Datamaskiner!J112&amp;", "&amp;Datamaskiner!K112&amp;", "&amp;Datamaskiner!L112&amp;", "&amp;Datamaskiner!M112&amp;")"</f>
        <v>INSERT INTO tabelnavn (product, brand, productName, price, system, screenSize, kindOfMemory, memory, batteryLife, RAM, speed, maxSpeed, productCode) VALUES (, , , , , , , , , , , , )</v>
      </c>
    </row>
    <row r="117" spans="1:2" x14ac:dyDescent="0.3">
      <c r="A117">
        <v>112</v>
      </c>
      <c r="B117" t="str">
        <f>$A$1&amp;" "&amp;$B$1&amp;" "&amp;$C$1&amp;" "&amp;$A$2&amp;" ("&amp;Datamaskiner!A113&amp;", "&amp;Datamaskiner!B113&amp;", "&amp;Datamaskiner!C113&amp;", "&amp;Datamaskiner!D113 &amp;", "&amp;Datamaskiner!E113&amp;", "&amp;Datamaskiner!F113&amp;", "&amp;Datamaskiner!G113&amp;", "&amp;Datamaskiner!H113&amp;", "&amp;Datamaskiner!I113&amp;", "&amp;Datamaskiner!J113&amp;", "&amp;Datamaskiner!K113&amp;", "&amp;Datamaskiner!L113&amp;", "&amp;Datamaskiner!M113&amp;")"</f>
        <v>INSERT INTO tabelnavn (product, brand, productName, price, system, screenSize, kindOfMemory, memory, batteryLife, RAM, speed, maxSpeed, productCode) VALUES (, , , , , , , , , , , , )</v>
      </c>
    </row>
    <row r="118" spans="1:2" x14ac:dyDescent="0.3">
      <c r="A118">
        <v>113</v>
      </c>
      <c r="B118" t="str">
        <f>$A$1&amp;" "&amp;$B$1&amp;" "&amp;$C$1&amp;" "&amp;$A$2&amp;" ("&amp;Datamaskiner!A114&amp;", "&amp;Datamaskiner!B114&amp;", "&amp;Datamaskiner!C114&amp;", "&amp;Datamaskiner!D114 &amp;", "&amp;Datamaskiner!E114&amp;", "&amp;Datamaskiner!F114&amp;", "&amp;Datamaskiner!G114&amp;", "&amp;Datamaskiner!H114&amp;", "&amp;Datamaskiner!I114&amp;", "&amp;Datamaskiner!J114&amp;", "&amp;Datamaskiner!K114&amp;", "&amp;Datamaskiner!L114&amp;", "&amp;Datamaskiner!M114&amp;")"</f>
        <v>INSERT INTO tabelnavn (product, brand, productName, price, system, screenSize, kindOfMemory, memory, batteryLife, RAM, speed, maxSpeed, productCode) VALUES (, , , , , , , , , , , , )</v>
      </c>
    </row>
    <row r="119" spans="1:2" x14ac:dyDescent="0.3">
      <c r="A119">
        <v>114</v>
      </c>
      <c r="B119" t="str">
        <f>$A$1&amp;" "&amp;$B$1&amp;" "&amp;$C$1&amp;" "&amp;$A$2&amp;" ("&amp;Datamaskiner!A115&amp;", "&amp;Datamaskiner!B115&amp;", "&amp;Datamaskiner!C115&amp;", "&amp;Datamaskiner!D115 &amp;", "&amp;Datamaskiner!E115&amp;", "&amp;Datamaskiner!F115&amp;", "&amp;Datamaskiner!G115&amp;", "&amp;Datamaskiner!H115&amp;", "&amp;Datamaskiner!I115&amp;", "&amp;Datamaskiner!J115&amp;", "&amp;Datamaskiner!K115&amp;", "&amp;Datamaskiner!L115&amp;", "&amp;Datamaskiner!M115&amp;")"</f>
        <v>INSERT INTO tabelnavn (product, brand, productName, price, system, screenSize, kindOfMemory, memory, batteryLife, RAM, speed, maxSpeed, productCode) VALUES (, , , , , , , , , , , , )</v>
      </c>
    </row>
    <row r="120" spans="1:2" x14ac:dyDescent="0.3">
      <c r="A120">
        <v>115</v>
      </c>
      <c r="B120" t="str">
        <f>$A$1&amp;" "&amp;$B$1&amp;" "&amp;$C$1&amp;" "&amp;$A$2&amp;" ("&amp;Datamaskiner!A116&amp;", "&amp;Datamaskiner!B116&amp;", "&amp;Datamaskiner!C116&amp;", "&amp;Datamaskiner!D116 &amp;", "&amp;Datamaskiner!E116&amp;", "&amp;Datamaskiner!F116&amp;", "&amp;Datamaskiner!G116&amp;", "&amp;Datamaskiner!H116&amp;", "&amp;Datamaskiner!I116&amp;", "&amp;Datamaskiner!J116&amp;", "&amp;Datamaskiner!K116&amp;", "&amp;Datamaskiner!L116&amp;", "&amp;Datamaskiner!M116&amp;")"</f>
        <v>INSERT INTO tabelnavn (product, brand, productName, price, system, screenSize, kindOfMemory, memory, batteryLife, RAM, speed, maxSpeed, productCode) VALUES (, , , , , , , , , , , , )</v>
      </c>
    </row>
    <row r="121" spans="1:2" x14ac:dyDescent="0.3">
      <c r="A121">
        <v>116</v>
      </c>
      <c r="B121" t="str">
        <f>$A$1&amp;" "&amp;$B$1&amp;" "&amp;$C$1&amp;" "&amp;$A$2&amp;" ("&amp;Datamaskiner!A117&amp;", "&amp;Datamaskiner!B117&amp;", "&amp;Datamaskiner!C117&amp;", "&amp;Datamaskiner!D117 &amp;", "&amp;Datamaskiner!E117&amp;", "&amp;Datamaskiner!F117&amp;", "&amp;Datamaskiner!G117&amp;", "&amp;Datamaskiner!H117&amp;", "&amp;Datamaskiner!I117&amp;", "&amp;Datamaskiner!J117&amp;", "&amp;Datamaskiner!K117&amp;", "&amp;Datamaskiner!L117&amp;", "&amp;Datamaskiner!M117&amp;")"</f>
        <v>INSERT INTO tabelnavn (product, brand, productName, price, system, screenSize, kindOfMemory, memory, batteryLife, RAM, speed, maxSpeed, productCode) VALUES (, , , , , , , , , , , , )</v>
      </c>
    </row>
    <row r="122" spans="1:2" x14ac:dyDescent="0.3">
      <c r="A122">
        <v>117</v>
      </c>
      <c r="B122" t="str">
        <f>$A$1&amp;" "&amp;$B$1&amp;" "&amp;$C$1&amp;" "&amp;$A$2&amp;" ("&amp;Datamaskiner!A118&amp;", "&amp;Datamaskiner!B118&amp;", "&amp;Datamaskiner!C118&amp;", "&amp;Datamaskiner!D118 &amp;", "&amp;Datamaskiner!E118&amp;", "&amp;Datamaskiner!F118&amp;", "&amp;Datamaskiner!G118&amp;", "&amp;Datamaskiner!H118&amp;", "&amp;Datamaskiner!I118&amp;", "&amp;Datamaskiner!J118&amp;", "&amp;Datamaskiner!K118&amp;", "&amp;Datamaskiner!L118&amp;", "&amp;Datamaskiner!M118&amp;")"</f>
        <v>INSERT INTO tabelnavn (product, brand, productName, price, system, screenSize, kindOfMemory, memory, batteryLife, RAM, speed, maxSpeed, productCode) VALUES (, , , , , , , , , , , , )</v>
      </c>
    </row>
    <row r="123" spans="1:2" x14ac:dyDescent="0.3">
      <c r="A123">
        <v>118</v>
      </c>
      <c r="B123" t="str">
        <f>$A$1&amp;" "&amp;$B$1&amp;" "&amp;$C$1&amp;" "&amp;$A$2&amp;" ("&amp;Datamaskiner!A119&amp;", "&amp;Datamaskiner!B119&amp;", "&amp;Datamaskiner!C119&amp;", "&amp;Datamaskiner!D119 &amp;", "&amp;Datamaskiner!E119&amp;", "&amp;Datamaskiner!F119&amp;", "&amp;Datamaskiner!G119&amp;", "&amp;Datamaskiner!H119&amp;", "&amp;Datamaskiner!I119&amp;", "&amp;Datamaskiner!J119&amp;", "&amp;Datamaskiner!K119&amp;", "&amp;Datamaskiner!L119&amp;", "&amp;Datamaskiner!M119&amp;")"</f>
        <v>INSERT INTO tabelnavn (product, brand, productName, price, system, screenSize, kindOfMemory, memory, batteryLife, RAM, speed, maxSpeed, productCode) VALUES (, , , , , , , , , , , , )</v>
      </c>
    </row>
    <row r="124" spans="1:2" x14ac:dyDescent="0.3">
      <c r="A124">
        <v>119</v>
      </c>
      <c r="B124" t="str">
        <f>$A$1&amp;" "&amp;$B$1&amp;" "&amp;$C$1&amp;" "&amp;$A$2&amp;" ("&amp;Datamaskiner!A120&amp;", "&amp;Datamaskiner!B120&amp;", "&amp;Datamaskiner!C120&amp;", "&amp;Datamaskiner!D120 &amp;", "&amp;Datamaskiner!E120&amp;", "&amp;Datamaskiner!F120&amp;", "&amp;Datamaskiner!G120&amp;", "&amp;Datamaskiner!H120&amp;", "&amp;Datamaskiner!I120&amp;", "&amp;Datamaskiner!J120&amp;", "&amp;Datamaskiner!K120&amp;", "&amp;Datamaskiner!L120&amp;", "&amp;Datamaskiner!M120&amp;")"</f>
        <v>INSERT INTO tabelnavn (product, brand, productName, price, system, screenSize, kindOfMemory, memory, batteryLife, RAM, speed, maxSpeed, productCode) VALUES (, , , , , , , , , , , , )</v>
      </c>
    </row>
    <row r="125" spans="1:2" x14ac:dyDescent="0.3">
      <c r="A125">
        <v>120</v>
      </c>
      <c r="B125" t="str">
        <f>$A$1&amp;" "&amp;$B$1&amp;" "&amp;$C$1&amp;" "&amp;$A$2&amp;" ("&amp;Datamaskiner!A121&amp;", "&amp;Datamaskiner!B121&amp;", "&amp;Datamaskiner!C121&amp;", "&amp;Datamaskiner!D121 &amp;", "&amp;Datamaskiner!E121&amp;", "&amp;Datamaskiner!F121&amp;", "&amp;Datamaskiner!G121&amp;", "&amp;Datamaskiner!H121&amp;", "&amp;Datamaskiner!I121&amp;", "&amp;Datamaskiner!J121&amp;", "&amp;Datamaskiner!K121&amp;", "&amp;Datamaskiner!L121&amp;", "&amp;Datamaskiner!M121&amp;")"</f>
        <v>INSERT INTO tabelnavn (product, brand, productName, price, system, screenSize, kindOfMemory, memory, batteryLife, RAM, speed, maxSpeed, productCode) VALUES (, , , , , , , , , , , , )</v>
      </c>
    </row>
    <row r="126" spans="1:2" x14ac:dyDescent="0.3">
      <c r="A126">
        <v>121</v>
      </c>
      <c r="B126" t="str">
        <f>$A$1&amp;" "&amp;$B$1&amp;" "&amp;$C$1&amp;" "&amp;$A$2&amp;" ("&amp;Datamaskiner!A122&amp;", "&amp;Datamaskiner!B122&amp;", "&amp;Datamaskiner!C122&amp;", "&amp;Datamaskiner!D122 &amp;", "&amp;Datamaskiner!E122&amp;", "&amp;Datamaskiner!F122&amp;", "&amp;Datamaskiner!G122&amp;", "&amp;Datamaskiner!H122&amp;", "&amp;Datamaskiner!I122&amp;", "&amp;Datamaskiner!J122&amp;", "&amp;Datamaskiner!K122&amp;", "&amp;Datamaskiner!L122&amp;", "&amp;Datamaskiner!M122&amp;")"</f>
        <v>INSERT INTO tabelnavn (product, brand, productName, price, system, screenSize, kindOfMemory, memory, batteryLife, RAM, speed, maxSpeed, productCode) VALUES (, , , , , , , , , , , , )</v>
      </c>
    </row>
    <row r="127" spans="1:2" x14ac:dyDescent="0.3">
      <c r="A127">
        <v>122</v>
      </c>
      <c r="B127" t="str">
        <f>$A$1&amp;" "&amp;$B$1&amp;" "&amp;$C$1&amp;" "&amp;$A$2&amp;" ("&amp;Datamaskiner!A123&amp;", "&amp;Datamaskiner!B123&amp;", "&amp;Datamaskiner!C123&amp;", "&amp;Datamaskiner!D123 &amp;", "&amp;Datamaskiner!E123&amp;", "&amp;Datamaskiner!F123&amp;", "&amp;Datamaskiner!G123&amp;", "&amp;Datamaskiner!H123&amp;", "&amp;Datamaskiner!I123&amp;", "&amp;Datamaskiner!J123&amp;", "&amp;Datamaskiner!K123&amp;", "&amp;Datamaskiner!L123&amp;", "&amp;Datamaskiner!M123&amp;")"</f>
        <v>INSERT INTO tabelnavn (product, brand, productName, price, system, screenSize, kindOfMemory, memory, batteryLife, RAM, speed, maxSpeed, productCode) VALUES (, , , , , , , , , , , , )</v>
      </c>
    </row>
    <row r="128" spans="1:2" x14ac:dyDescent="0.3">
      <c r="A128">
        <v>123</v>
      </c>
      <c r="B128" t="str">
        <f>$A$1&amp;" "&amp;$B$1&amp;" "&amp;$C$1&amp;" "&amp;$A$2&amp;" ("&amp;Datamaskiner!A124&amp;", "&amp;Datamaskiner!B124&amp;", "&amp;Datamaskiner!C124&amp;", "&amp;Datamaskiner!D124 &amp;", "&amp;Datamaskiner!E124&amp;", "&amp;Datamaskiner!F124&amp;", "&amp;Datamaskiner!G124&amp;", "&amp;Datamaskiner!H124&amp;", "&amp;Datamaskiner!I124&amp;", "&amp;Datamaskiner!J124&amp;", "&amp;Datamaskiner!K124&amp;", "&amp;Datamaskiner!L124&amp;", "&amp;Datamaskiner!M124&amp;")"</f>
        <v>INSERT INTO tabelnavn (product, brand, productName, price, system, screenSize, kindOfMemory, memory, batteryLife, RAM, speed, maxSpeed, productCode) VALUES (, , , , , , , , , , , , )</v>
      </c>
    </row>
    <row r="129" spans="1:2" x14ac:dyDescent="0.3">
      <c r="A129">
        <v>124</v>
      </c>
      <c r="B129" t="str">
        <f>$A$1&amp;" "&amp;$B$1&amp;" "&amp;$C$1&amp;" "&amp;$A$2&amp;" ("&amp;Datamaskiner!A125&amp;", "&amp;Datamaskiner!B125&amp;", "&amp;Datamaskiner!C125&amp;", "&amp;Datamaskiner!D125 &amp;", "&amp;Datamaskiner!E125&amp;", "&amp;Datamaskiner!F125&amp;", "&amp;Datamaskiner!G125&amp;", "&amp;Datamaskiner!H125&amp;", "&amp;Datamaskiner!I125&amp;", "&amp;Datamaskiner!J125&amp;", "&amp;Datamaskiner!K125&amp;", "&amp;Datamaskiner!L125&amp;", "&amp;Datamaskiner!M125&amp;")"</f>
        <v>INSERT INTO tabelnavn (product, brand, productName, price, system, screenSize, kindOfMemory, memory, batteryLife, RAM, speed, maxSpeed, productCode) VALUES (, , , , , , , , , , , , )</v>
      </c>
    </row>
    <row r="130" spans="1:2" x14ac:dyDescent="0.3">
      <c r="A130">
        <v>125</v>
      </c>
      <c r="B130" t="str">
        <f>$A$1&amp;" "&amp;$B$1&amp;" "&amp;$C$1&amp;" "&amp;$A$2&amp;" ("&amp;Datamaskiner!A126&amp;", "&amp;Datamaskiner!B126&amp;", "&amp;Datamaskiner!C126&amp;", "&amp;Datamaskiner!D126 &amp;", "&amp;Datamaskiner!E126&amp;", "&amp;Datamaskiner!F126&amp;", "&amp;Datamaskiner!G126&amp;", "&amp;Datamaskiner!H126&amp;", "&amp;Datamaskiner!I126&amp;", "&amp;Datamaskiner!J126&amp;", "&amp;Datamaskiner!K126&amp;", "&amp;Datamaskiner!L126&amp;", "&amp;Datamaskiner!M126&amp;")"</f>
        <v>INSERT INTO tabelnavn (product, brand, productName, price, system, screenSize, kindOfMemory, memory, batteryLife, RAM, speed, maxSpeed, productCode) VALUES (, , , , , , , , , , , , )</v>
      </c>
    </row>
    <row r="131" spans="1:2" x14ac:dyDescent="0.3">
      <c r="A131">
        <v>126</v>
      </c>
      <c r="B131" t="str">
        <f>$A$1&amp;" "&amp;$B$1&amp;" "&amp;$C$1&amp;" "&amp;$A$2&amp;" ("&amp;Datamaskiner!A127&amp;", "&amp;Datamaskiner!B127&amp;", "&amp;Datamaskiner!C127&amp;", "&amp;Datamaskiner!D127 &amp;", "&amp;Datamaskiner!E127&amp;", "&amp;Datamaskiner!F127&amp;", "&amp;Datamaskiner!G127&amp;", "&amp;Datamaskiner!H127&amp;", "&amp;Datamaskiner!I127&amp;", "&amp;Datamaskiner!J127&amp;", "&amp;Datamaskiner!K127&amp;", "&amp;Datamaskiner!L127&amp;", "&amp;Datamaskiner!M127&amp;")"</f>
        <v>INSERT INTO tabelnavn (product, brand, productName, price, system, screenSize, kindOfMemory, memory, batteryLife, RAM, speed, maxSpeed, productCode) VALUES (, , , , , , , , , , , , )</v>
      </c>
    </row>
    <row r="132" spans="1:2" x14ac:dyDescent="0.3">
      <c r="A132">
        <v>127</v>
      </c>
      <c r="B132" t="str">
        <f>$A$1&amp;" "&amp;$B$1&amp;" "&amp;$C$1&amp;" "&amp;$A$2&amp;" ("&amp;Datamaskiner!A128&amp;", "&amp;Datamaskiner!B128&amp;", "&amp;Datamaskiner!C128&amp;", "&amp;Datamaskiner!D128 &amp;", "&amp;Datamaskiner!E128&amp;", "&amp;Datamaskiner!F128&amp;", "&amp;Datamaskiner!G128&amp;", "&amp;Datamaskiner!H128&amp;", "&amp;Datamaskiner!I128&amp;", "&amp;Datamaskiner!J128&amp;", "&amp;Datamaskiner!K128&amp;", "&amp;Datamaskiner!L128&amp;", "&amp;Datamaskiner!M128&amp;")"</f>
        <v>INSERT INTO tabelnavn (product, brand, productName, price, system, screenSize, kindOfMemory, memory, batteryLife, RAM, speed, maxSpeed, productCode) VALUES (, , , , , , , , , , ,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Telefoner</vt:lpstr>
      <vt:lpstr>SQL telefoner</vt:lpstr>
      <vt:lpstr>Datamaskiner</vt:lpstr>
      <vt:lpstr>Noe annet</vt:lpstr>
      <vt:lpstr>SQL datamaskiner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van der Baan</dc:creator>
  <cp:lastModifiedBy>mbaan2</cp:lastModifiedBy>
  <dcterms:created xsi:type="dcterms:W3CDTF">2021-05-01T08:35:09Z</dcterms:created>
  <dcterms:modified xsi:type="dcterms:W3CDTF">2021-05-09T13:02:34Z</dcterms:modified>
</cp:coreProperties>
</file>