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eca8b880f2932c/Desktop/"/>
    </mc:Choice>
  </mc:AlternateContent>
  <xr:revisionPtr revIDLastSave="6" documentId="13_ncr:40009_{AB05BEC1-F9A4-40EA-B39A-0C4289D3CDC0}" xr6:coauthVersionLast="45" xr6:coauthVersionMax="45" xr10:uidLastSave="{6D9DFBE5-FFA8-48CF-BA34-895B6A26D917}"/>
  <bookViews>
    <workbookView xWindow="-98" yWindow="-98" windowWidth="20715" windowHeight="13276" xr2:uid="{00000000-000D-0000-FFFF-FFFF00000000}"/>
  </bookViews>
  <sheets>
    <sheet name="pvt" sheetId="5" r:id="rId1"/>
    <sheet name="dati_pop" sheetId="4" r:id="rId2"/>
    <sheet name="dati_contagio" sheetId="1" r:id="rId3"/>
  </sheets>
  <calcPr calcId="19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3" i="4"/>
  <c r="B1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C2" authorId="0" shapeId="0" xr:uid="{00000000-0006-0000-0100-000001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2" authorId="0" shapeId="0" xr:uid="{00000000-0006-0000-0100-000002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2" authorId="0" shapeId="0" xr:uid="{00000000-0006-0000-0100-000003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3" authorId="0" shapeId="0" xr:uid="{00000000-0006-0000-0100-000004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3" authorId="0" shapeId="0" xr:uid="{00000000-0006-0000-0100-000005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3" authorId="0" shapeId="0" xr:uid="{00000000-0006-0000-0100-000006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4" authorId="0" shapeId="0" xr:uid="{00000000-0006-0000-0100-000007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4" authorId="0" shapeId="0" xr:uid="{00000000-0006-0000-0100-000008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4" authorId="0" shapeId="0" xr:uid="{00000000-0006-0000-0100-000009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5" authorId="0" shapeId="0" xr:uid="{00000000-0006-0000-0100-00000A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5" authorId="0" shapeId="0" xr:uid="{00000000-0006-0000-0100-00000B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5" authorId="0" shapeId="0" xr:uid="{00000000-0006-0000-0100-00000C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6" authorId="0" shapeId="0" xr:uid="{00000000-0006-0000-0100-00000D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6" authorId="0" shapeId="0" xr:uid="{00000000-0006-0000-0100-00000E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6" authorId="0" shapeId="0" xr:uid="{00000000-0006-0000-0100-00000F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7" authorId="0" shapeId="0" xr:uid="{00000000-0006-0000-0100-000010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7" authorId="0" shapeId="0" xr:uid="{00000000-0006-0000-0100-000011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7" authorId="0" shapeId="0" xr:uid="{00000000-0006-0000-0100-000012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8" authorId="0" shapeId="0" xr:uid="{00000000-0006-0000-0100-000013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8" authorId="0" shapeId="0" xr:uid="{00000000-0006-0000-0100-000014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8" authorId="0" shapeId="0" xr:uid="{00000000-0006-0000-0100-000015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9" authorId="0" shapeId="0" xr:uid="{00000000-0006-0000-0100-000016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9" authorId="0" shapeId="0" xr:uid="{00000000-0006-0000-0100-000017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9" authorId="0" shapeId="0" xr:uid="{00000000-0006-0000-0100-000018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10" authorId="0" shapeId="0" xr:uid="{00000000-0006-0000-0100-000019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10" authorId="0" shapeId="0" xr:uid="{00000000-0006-0000-0100-00001A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10" authorId="0" shapeId="0" xr:uid="{00000000-0006-0000-0100-00001B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11" authorId="0" shapeId="0" xr:uid="{00000000-0006-0000-0100-00001C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11" authorId="0" shapeId="0" xr:uid="{00000000-0006-0000-0100-00001D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11" authorId="0" shapeId="0" xr:uid="{00000000-0006-0000-0100-00001E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12" authorId="0" shapeId="0" xr:uid="{00000000-0006-0000-0100-00001F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12" authorId="0" shapeId="0" xr:uid="{00000000-0006-0000-0100-000020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12" authorId="0" shapeId="0" xr:uid="{00000000-0006-0000-0100-000021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13" authorId="0" shapeId="0" xr:uid="{00000000-0006-0000-0100-000022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13" authorId="0" shapeId="0" xr:uid="{00000000-0006-0000-0100-000023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13" authorId="0" shapeId="0" xr:uid="{00000000-0006-0000-0100-000024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14" authorId="0" shapeId="0" xr:uid="{00000000-0006-0000-0100-000025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14" authorId="0" shapeId="0" xr:uid="{00000000-0006-0000-0100-000026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14" authorId="0" shapeId="0" xr:uid="{00000000-0006-0000-0100-000027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15" authorId="0" shapeId="0" xr:uid="{00000000-0006-0000-0100-000028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15" authorId="0" shapeId="0" xr:uid="{00000000-0006-0000-0100-000029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15" authorId="0" shapeId="0" xr:uid="{00000000-0006-0000-0100-00002A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16" authorId="0" shapeId="0" xr:uid="{00000000-0006-0000-0100-00002B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16" authorId="0" shapeId="0" xr:uid="{00000000-0006-0000-0100-00002C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16" authorId="0" shapeId="0" xr:uid="{00000000-0006-0000-0100-00002D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17" authorId="0" shapeId="0" xr:uid="{00000000-0006-0000-0100-00002E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17" authorId="0" shapeId="0" xr:uid="{00000000-0006-0000-0100-00002F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17" authorId="0" shapeId="0" xr:uid="{00000000-0006-0000-0100-000030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18" authorId="0" shapeId="0" xr:uid="{00000000-0006-0000-0100-000031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18" authorId="0" shapeId="0" xr:uid="{00000000-0006-0000-0100-000032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18" authorId="0" shapeId="0" xr:uid="{00000000-0006-0000-0100-000033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19" authorId="0" shapeId="0" xr:uid="{00000000-0006-0000-0100-000034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19" authorId="0" shapeId="0" xr:uid="{00000000-0006-0000-0100-000035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19" authorId="0" shapeId="0" xr:uid="{00000000-0006-0000-0100-000036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20" authorId="0" shapeId="0" xr:uid="{00000000-0006-0000-0100-000037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20" authorId="0" shapeId="0" xr:uid="{00000000-0006-0000-0100-000038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20" authorId="0" shapeId="0" xr:uid="{00000000-0006-0000-0100-000039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21" authorId="0" shapeId="0" xr:uid="{00000000-0006-0000-0100-00003A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21" authorId="0" shapeId="0" xr:uid="{00000000-0006-0000-0100-00003B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21" authorId="0" shapeId="0" xr:uid="{00000000-0006-0000-0100-00003C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22" authorId="0" shapeId="0" xr:uid="{00000000-0006-0000-0100-00003D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22" authorId="0" shapeId="0" xr:uid="{00000000-0006-0000-0100-00003E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22" authorId="0" shapeId="0" xr:uid="{00000000-0006-0000-0100-00003F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23" authorId="0" shapeId="0" xr:uid="{00000000-0006-0000-0100-000040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23" authorId="0" shapeId="0" xr:uid="{00000000-0006-0000-0100-000041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23" authorId="0" shapeId="0" xr:uid="{00000000-0006-0000-0100-000042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24" authorId="0" shapeId="0" xr:uid="{00000000-0006-0000-0100-000043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24" authorId="0" shapeId="0" xr:uid="{00000000-0006-0000-0100-000044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24" authorId="0" shapeId="0" xr:uid="{00000000-0006-0000-0100-000045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25" authorId="0" shapeId="0" xr:uid="{00000000-0006-0000-0100-000046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25" authorId="0" shapeId="0" xr:uid="{00000000-0006-0000-0100-000047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25" authorId="0" shapeId="0" xr:uid="{00000000-0006-0000-0100-000048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26" authorId="0" shapeId="0" xr:uid="{00000000-0006-0000-0100-000049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26" authorId="0" shapeId="0" xr:uid="{00000000-0006-0000-0100-00004A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26" authorId="0" shapeId="0" xr:uid="{00000000-0006-0000-0100-00004B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27" authorId="0" shapeId="0" xr:uid="{00000000-0006-0000-0100-00004C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27" authorId="0" shapeId="0" xr:uid="{00000000-0006-0000-0100-00004D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27" authorId="0" shapeId="0" xr:uid="{00000000-0006-0000-0100-00004E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28" authorId="0" shapeId="0" xr:uid="{00000000-0006-0000-0100-00004F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28" authorId="0" shapeId="0" xr:uid="{00000000-0006-0000-0100-000050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28" authorId="0" shapeId="0" xr:uid="{00000000-0006-0000-0100-000051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29" authorId="0" shapeId="0" xr:uid="{00000000-0006-0000-0100-000052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29" authorId="0" shapeId="0" xr:uid="{00000000-0006-0000-0100-000053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29" authorId="0" shapeId="0" xr:uid="{00000000-0006-0000-0100-000054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30" authorId="0" shapeId="0" xr:uid="{00000000-0006-0000-0100-000055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30" authorId="0" shapeId="0" xr:uid="{00000000-0006-0000-0100-000056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30" authorId="0" shapeId="0" xr:uid="{00000000-0006-0000-0100-000057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31" authorId="0" shapeId="0" xr:uid="{00000000-0006-0000-0100-000058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31" authorId="0" shapeId="0" xr:uid="{00000000-0006-0000-0100-000059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31" authorId="0" shapeId="0" xr:uid="{00000000-0006-0000-0100-00005A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32" authorId="0" shapeId="0" xr:uid="{00000000-0006-0000-0100-00005B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32" authorId="0" shapeId="0" xr:uid="{00000000-0006-0000-0100-00005C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32" authorId="0" shapeId="0" xr:uid="{00000000-0006-0000-0100-00005D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33" authorId="0" shapeId="0" xr:uid="{00000000-0006-0000-0100-00005E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33" authorId="0" shapeId="0" xr:uid="{00000000-0006-0000-0100-00005F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33" authorId="0" shapeId="0" xr:uid="{00000000-0006-0000-0100-000060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34" authorId="0" shapeId="0" xr:uid="{00000000-0006-0000-0100-000061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34" authorId="0" shapeId="0" xr:uid="{00000000-0006-0000-0100-000062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34" authorId="0" shapeId="0" xr:uid="{00000000-0006-0000-0100-000063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35" authorId="0" shapeId="0" xr:uid="{00000000-0006-0000-0100-000064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35" authorId="0" shapeId="0" xr:uid="{00000000-0006-0000-0100-000065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35" authorId="0" shapeId="0" xr:uid="{00000000-0006-0000-0100-000066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36" authorId="0" shapeId="0" xr:uid="{00000000-0006-0000-0100-000067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36" authorId="0" shapeId="0" xr:uid="{00000000-0006-0000-0100-000068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36" authorId="0" shapeId="0" xr:uid="{00000000-0006-0000-0100-000069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37" authorId="0" shapeId="0" xr:uid="{00000000-0006-0000-0100-00006A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37" authorId="0" shapeId="0" xr:uid="{00000000-0006-0000-0100-00006B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37" authorId="0" shapeId="0" xr:uid="{00000000-0006-0000-0100-00006C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38" authorId="0" shapeId="0" xr:uid="{00000000-0006-0000-0100-00006D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38" authorId="0" shapeId="0" xr:uid="{00000000-0006-0000-0100-00006E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38" authorId="0" shapeId="0" xr:uid="{00000000-0006-0000-0100-00006F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39" authorId="0" shapeId="0" xr:uid="{00000000-0006-0000-0100-000070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39" authorId="0" shapeId="0" xr:uid="{00000000-0006-0000-0100-000071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39" authorId="0" shapeId="0" xr:uid="{00000000-0006-0000-0100-000072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40" authorId="0" shapeId="0" xr:uid="{00000000-0006-0000-0100-000073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40" authorId="0" shapeId="0" xr:uid="{00000000-0006-0000-0100-000074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40" authorId="0" shapeId="0" xr:uid="{00000000-0006-0000-0100-000075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41" authorId="0" shapeId="0" xr:uid="{00000000-0006-0000-0100-000076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41" authorId="0" shapeId="0" xr:uid="{00000000-0006-0000-0100-000077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41" authorId="0" shapeId="0" xr:uid="{00000000-0006-0000-0100-000078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42" authorId="0" shapeId="0" xr:uid="{00000000-0006-0000-0100-000079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42" authorId="0" shapeId="0" xr:uid="{00000000-0006-0000-0100-00007A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42" authorId="0" shapeId="0" xr:uid="{00000000-0006-0000-0100-00007B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43" authorId="0" shapeId="0" xr:uid="{00000000-0006-0000-0100-00007C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43" authorId="0" shapeId="0" xr:uid="{00000000-0006-0000-0100-00007D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43" authorId="0" shapeId="0" xr:uid="{00000000-0006-0000-0100-00007E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44" authorId="0" shapeId="0" xr:uid="{00000000-0006-0000-0100-00007F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44" authorId="0" shapeId="0" xr:uid="{00000000-0006-0000-0100-000080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44" authorId="0" shapeId="0" xr:uid="{00000000-0006-0000-0100-000081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45" authorId="0" shapeId="0" xr:uid="{00000000-0006-0000-0100-000082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45" authorId="0" shapeId="0" xr:uid="{00000000-0006-0000-0100-000083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45" authorId="0" shapeId="0" xr:uid="{00000000-0006-0000-0100-000084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46" authorId="0" shapeId="0" xr:uid="{00000000-0006-0000-0100-000085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46" authorId="0" shapeId="0" xr:uid="{00000000-0006-0000-0100-000086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46" authorId="0" shapeId="0" xr:uid="{00000000-0006-0000-0100-000087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47" authorId="0" shapeId="0" xr:uid="{00000000-0006-0000-0100-000088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47" authorId="0" shapeId="0" xr:uid="{00000000-0006-0000-0100-000089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47" authorId="0" shapeId="0" xr:uid="{00000000-0006-0000-0100-00008A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48" authorId="0" shapeId="0" xr:uid="{00000000-0006-0000-0100-00008B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48" authorId="0" shapeId="0" xr:uid="{00000000-0006-0000-0100-00008C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48" authorId="0" shapeId="0" xr:uid="{00000000-0006-0000-0100-00008D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49" authorId="0" shapeId="0" xr:uid="{00000000-0006-0000-0100-00008E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49" authorId="0" shapeId="0" xr:uid="{00000000-0006-0000-0100-00008F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49" authorId="0" shapeId="0" xr:uid="{00000000-0006-0000-0100-000090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50" authorId="0" shapeId="0" xr:uid="{00000000-0006-0000-0100-000091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50" authorId="0" shapeId="0" xr:uid="{00000000-0006-0000-0100-000092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50" authorId="0" shapeId="0" xr:uid="{00000000-0006-0000-0100-000093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51" authorId="0" shapeId="0" xr:uid="{00000000-0006-0000-0100-000094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51" authorId="0" shapeId="0" xr:uid="{00000000-0006-0000-0100-000095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51" authorId="0" shapeId="0" xr:uid="{00000000-0006-0000-0100-000096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52" authorId="0" shapeId="0" xr:uid="{00000000-0006-0000-0100-000097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52" authorId="0" shapeId="0" xr:uid="{00000000-0006-0000-0100-000098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52" authorId="0" shapeId="0" xr:uid="{00000000-0006-0000-0100-000099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53" authorId="0" shapeId="0" xr:uid="{00000000-0006-0000-0100-00009A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53" authorId="0" shapeId="0" xr:uid="{00000000-0006-0000-0100-00009B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53" authorId="0" shapeId="0" xr:uid="{00000000-0006-0000-0100-00009C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54" authorId="0" shapeId="0" xr:uid="{00000000-0006-0000-0100-00009D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54" authorId="0" shapeId="0" xr:uid="{00000000-0006-0000-0100-00009E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54" authorId="0" shapeId="0" xr:uid="{00000000-0006-0000-0100-00009F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55" authorId="0" shapeId="0" xr:uid="{00000000-0006-0000-0100-0000A0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55" authorId="0" shapeId="0" xr:uid="{00000000-0006-0000-0100-0000A1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55" authorId="0" shapeId="0" xr:uid="{00000000-0006-0000-0100-0000A2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56" authorId="0" shapeId="0" xr:uid="{00000000-0006-0000-0100-0000A3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56" authorId="0" shapeId="0" xr:uid="{00000000-0006-0000-0100-0000A4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56" authorId="0" shapeId="0" xr:uid="{00000000-0006-0000-0100-0000A5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57" authorId="0" shapeId="0" xr:uid="{00000000-0006-0000-0100-0000A6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57" authorId="0" shapeId="0" xr:uid="{00000000-0006-0000-0100-0000A7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57" authorId="0" shapeId="0" xr:uid="{00000000-0006-0000-0100-0000A8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58" authorId="0" shapeId="0" xr:uid="{00000000-0006-0000-0100-0000A9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58" authorId="0" shapeId="0" xr:uid="{00000000-0006-0000-0100-0000AA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58" authorId="0" shapeId="0" xr:uid="{00000000-0006-0000-0100-0000AB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59" authorId="0" shapeId="0" xr:uid="{00000000-0006-0000-0100-0000AC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59" authorId="0" shapeId="0" xr:uid="{00000000-0006-0000-0100-0000AD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59" authorId="0" shapeId="0" xr:uid="{00000000-0006-0000-0100-0000AE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60" authorId="0" shapeId="0" xr:uid="{00000000-0006-0000-0100-0000AF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60" authorId="0" shapeId="0" xr:uid="{00000000-0006-0000-0100-0000B0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60" authorId="0" shapeId="0" xr:uid="{00000000-0006-0000-0100-0000B1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61" authorId="0" shapeId="0" xr:uid="{00000000-0006-0000-0100-0000B2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61" authorId="0" shapeId="0" xr:uid="{00000000-0006-0000-0100-0000B3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61" authorId="0" shapeId="0" xr:uid="{00000000-0006-0000-0100-0000B4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62" authorId="0" shapeId="0" xr:uid="{00000000-0006-0000-0100-0000B5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62" authorId="0" shapeId="0" xr:uid="{00000000-0006-0000-0100-0000B6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62" authorId="0" shapeId="0" xr:uid="{00000000-0006-0000-0100-0000B7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63" authorId="0" shapeId="0" xr:uid="{00000000-0006-0000-0100-0000B8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63" authorId="0" shapeId="0" xr:uid="{00000000-0006-0000-0100-0000B9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63" authorId="0" shapeId="0" xr:uid="{00000000-0006-0000-0100-0000BA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64" authorId="0" shapeId="0" xr:uid="{00000000-0006-0000-0100-0000BB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64" authorId="0" shapeId="0" xr:uid="{00000000-0006-0000-0100-0000BC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64" authorId="0" shapeId="0" xr:uid="{00000000-0006-0000-0100-0000BD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65" authorId="0" shapeId="0" xr:uid="{00000000-0006-0000-0100-0000BE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65" authorId="0" shapeId="0" xr:uid="{00000000-0006-0000-0100-0000BF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65" authorId="0" shapeId="0" xr:uid="{00000000-0006-0000-0100-0000C0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66" authorId="0" shapeId="0" xr:uid="{00000000-0006-0000-0100-0000C1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66" authorId="0" shapeId="0" xr:uid="{00000000-0006-0000-0100-0000C2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66" authorId="0" shapeId="0" xr:uid="{00000000-0006-0000-0100-0000C3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67" authorId="0" shapeId="0" xr:uid="{00000000-0006-0000-0100-0000C4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67" authorId="0" shapeId="0" xr:uid="{00000000-0006-0000-0100-0000C5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67" authorId="0" shapeId="0" xr:uid="{00000000-0006-0000-0100-0000C6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68" authorId="0" shapeId="0" xr:uid="{00000000-0006-0000-0100-0000C7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68" authorId="0" shapeId="0" xr:uid="{00000000-0006-0000-0100-0000C8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68" authorId="0" shapeId="0" xr:uid="{00000000-0006-0000-0100-0000C9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69" authorId="0" shapeId="0" xr:uid="{00000000-0006-0000-0100-0000CA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69" authorId="0" shapeId="0" xr:uid="{00000000-0006-0000-0100-0000CB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69" authorId="0" shapeId="0" xr:uid="{00000000-0006-0000-0100-0000CC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70" authorId="0" shapeId="0" xr:uid="{00000000-0006-0000-0100-0000CD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70" authorId="0" shapeId="0" xr:uid="{00000000-0006-0000-0100-0000CE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70" authorId="0" shapeId="0" xr:uid="{00000000-0006-0000-0100-0000CF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71" authorId="0" shapeId="0" xr:uid="{00000000-0006-0000-0100-0000D0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71" authorId="0" shapeId="0" xr:uid="{00000000-0006-0000-0100-0000D1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71" authorId="0" shapeId="0" xr:uid="{00000000-0006-0000-0100-0000D2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72" authorId="0" shapeId="0" xr:uid="{00000000-0006-0000-0100-0000D3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72" authorId="0" shapeId="0" xr:uid="{00000000-0006-0000-0100-0000D4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72" authorId="0" shapeId="0" xr:uid="{00000000-0006-0000-0100-0000D5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73" authorId="0" shapeId="0" xr:uid="{00000000-0006-0000-0100-0000D6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73" authorId="0" shapeId="0" xr:uid="{00000000-0006-0000-0100-0000D7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73" authorId="0" shapeId="0" xr:uid="{00000000-0006-0000-0100-0000D8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74" authorId="0" shapeId="0" xr:uid="{00000000-0006-0000-0100-0000D9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74" authorId="0" shapeId="0" xr:uid="{00000000-0006-0000-0100-0000DA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74" authorId="0" shapeId="0" xr:uid="{00000000-0006-0000-0100-0000DB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75" authorId="0" shapeId="0" xr:uid="{00000000-0006-0000-0100-0000DC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75" authorId="0" shapeId="0" xr:uid="{00000000-0006-0000-0100-0000DD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75" authorId="0" shapeId="0" xr:uid="{00000000-0006-0000-0100-0000DE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76" authorId="0" shapeId="0" xr:uid="{00000000-0006-0000-0100-0000DF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76" authorId="0" shapeId="0" xr:uid="{00000000-0006-0000-0100-0000E0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76" authorId="0" shapeId="0" xr:uid="{00000000-0006-0000-0100-0000E1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77" authorId="0" shapeId="0" xr:uid="{00000000-0006-0000-0100-0000E2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77" authorId="0" shapeId="0" xr:uid="{00000000-0006-0000-0100-0000E3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77" authorId="0" shapeId="0" xr:uid="{00000000-0006-0000-0100-0000E4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78" authorId="0" shapeId="0" xr:uid="{00000000-0006-0000-0100-0000E5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78" authorId="0" shapeId="0" xr:uid="{00000000-0006-0000-0100-0000E6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78" authorId="0" shapeId="0" xr:uid="{00000000-0006-0000-0100-0000E7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79" authorId="0" shapeId="0" xr:uid="{00000000-0006-0000-0100-0000E8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79" authorId="0" shapeId="0" xr:uid="{00000000-0006-0000-0100-0000E9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79" authorId="0" shapeId="0" xr:uid="{00000000-0006-0000-0100-0000EA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80" authorId="0" shapeId="0" xr:uid="{00000000-0006-0000-0100-0000EB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80" authorId="0" shapeId="0" xr:uid="{00000000-0006-0000-0100-0000EC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80" authorId="0" shapeId="0" xr:uid="{00000000-0006-0000-0100-0000ED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81" authorId="0" shapeId="0" xr:uid="{00000000-0006-0000-0100-0000EE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81" authorId="0" shapeId="0" xr:uid="{00000000-0006-0000-0100-0000EF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81" authorId="0" shapeId="0" xr:uid="{00000000-0006-0000-0100-0000F0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82" authorId="0" shapeId="0" xr:uid="{00000000-0006-0000-0100-0000F1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82" authorId="0" shapeId="0" xr:uid="{00000000-0006-0000-0100-0000F2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82" authorId="0" shapeId="0" xr:uid="{00000000-0006-0000-0100-0000F3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83" authorId="0" shapeId="0" xr:uid="{00000000-0006-0000-0100-0000F4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83" authorId="0" shapeId="0" xr:uid="{00000000-0006-0000-0100-0000F5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83" authorId="0" shapeId="0" xr:uid="{00000000-0006-0000-0100-0000F6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84" authorId="0" shapeId="0" xr:uid="{00000000-0006-0000-0100-0000F7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84" authorId="0" shapeId="0" xr:uid="{00000000-0006-0000-0100-0000F8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84" authorId="0" shapeId="0" xr:uid="{00000000-0006-0000-0100-0000F9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85" authorId="0" shapeId="0" xr:uid="{00000000-0006-0000-0100-0000FA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85" authorId="0" shapeId="0" xr:uid="{00000000-0006-0000-0100-0000FB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85" authorId="0" shapeId="0" xr:uid="{00000000-0006-0000-0100-0000FC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86" authorId="0" shapeId="0" xr:uid="{00000000-0006-0000-0100-0000FD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86" authorId="0" shapeId="0" xr:uid="{00000000-0006-0000-0100-0000FE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86" authorId="0" shapeId="0" xr:uid="{00000000-0006-0000-0100-0000FF00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87" authorId="0" shapeId="0" xr:uid="{00000000-0006-0000-0100-000000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87" authorId="0" shapeId="0" xr:uid="{00000000-0006-0000-0100-000001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87" authorId="0" shapeId="0" xr:uid="{00000000-0006-0000-0100-000002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88" authorId="0" shapeId="0" xr:uid="{00000000-0006-0000-0100-000003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88" authorId="0" shapeId="0" xr:uid="{00000000-0006-0000-0100-000004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88" authorId="0" shapeId="0" xr:uid="{00000000-0006-0000-0100-000005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89" authorId="0" shapeId="0" xr:uid="{00000000-0006-0000-0100-000006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89" authorId="0" shapeId="0" xr:uid="{00000000-0006-0000-0100-000007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89" authorId="0" shapeId="0" xr:uid="{00000000-0006-0000-0100-000008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90" authorId="0" shapeId="0" xr:uid="{00000000-0006-0000-0100-000009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90" authorId="0" shapeId="0" xr:uid="{00000000-0006-0000-0100-00000A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90" authorId="0" shapeId="0" xr:uid="{00000000-0006-0000-0100-00000B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91" authorId="0" shapeId="0" xr:uid="{00000000-0006-0000-0100-00000C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91" authorId="0" shapeId="0" xr:uid="{00000000-0006-0000-0100-00000D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91" authorId="0" shapeId="0" xr:uid="{00000000-0006-0000-0100-00000E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92" authorId="0" shapeId="0" xr:uid="{00000000-0006-0000-0100-00000F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92" authorId="0" shapeId="0" xr:uid="{00000000-0006-0000-0100-000010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92" authorId="0" shapeId="0" xr:uid="{00000000-0006-0000-0100-000011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93" authorId="0" shapeId="0" xr:uid="{00000000-0006-0000-0100-000012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93" authorId="0" shapeId="0" xr:uid="{00000000-0006-0000-0100-000013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93" authorId="0" shapeId="0" xr:uid="{00000000-0006-0000-0100-000014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94" authorId="0" shapeId="0" xr:uid="{00000000-0006-0000-0100-000015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94" authorId="0" shapeId="0" xr:uid="{00000000-0006-0000-0100-000016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94" authorId="0" shapeId="0" xr:uid="{00000000-0006-0000-0100-000017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95" authorId="0" shapeId="0" xr:uid="{00000000-0006-0000-0100-000018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95" authorId="0" shapeId="0" xr:uid="{00000000-0006-0000-0100-000019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95" authorId="0" shapeId="0" xr:uid="{00000000-0006-0000-0100-00001A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96" authorId="0" shapeId="0" xr:uid="{00000000-0006-0000-0100-00001B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96" authorId="0" shapeId="0" xr:uid="{00000000-0006-0000-0100-00001C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96" authorId="0" shapeId="0" xr:uid="{00000000-0006-0000-0100-00001D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97" authorId="0" shapeId="0" xr:uid="{00000000-0006-0000-0100-00001E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97" authorId="0" shapeId="0" xr:uid="{00000000-0006-0000-0100-00001F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97" authorId="0" shapeId="0" xr:uid="{00000000-0006-0000-0100-000020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98" authorId="0" shapeId="0" xr:uid="{00000000-0006-0000-0100-000021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98" authorId="0" shapeId="0" xr:uid="{00000000-0006-0000-0100-000022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98" authorId="0" shapeId="0" xr:uid="{00000000-0006-0000-0100-000023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99" authorId="0" shapeId="0" xr:uid="{00000000-0006-0000-0100-000024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99" authorId="0" shapeId="0" xr:uid="{00000000-0006-0000-0100-000025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99" authorId="0" shapeId="0" xr:uid="{00000000-0006-0000-0100-000026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100" authorId="0" shapeId="0" xr:uid="{00000000-0006-0000-0100-000027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100" authorId="0" shapeId="0" xr:uid="{00000000-0006-0000-0100-000028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100" authorId="0" shapeId="0" xr:uid="{00000000-0006-0000-0100-000029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101" authorId="0" shapeId="0" xr:uid="{00000000-0006-0000-0100-00002A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101" authorId="0" shapeId="0" xr:uid="{00000000-0006-0000-0100-00002B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101" authorId="0" shapeId="0" xr:uid="{00000000-0006-0000-0100-00002C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102" authorId="0" shapeId="0" xr:uid="{00000000-0006-0000-0100-00002D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102" authorId="0" shapeId="0" xr:uid="{00000000-0006-0000-0100-00002E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102" authorId="0" shapeId="0" xr:uid="{00000000-0006-0000-0100-00002F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103" authorId="0" shapeId="0" xr:uid="{00000000-0006-0000-0100-000030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103" authorId="0" shapeId="0" xr:uid="{00000000-0006-0000-0100-000031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103" authorId="0" shapeId="0" xr:uid="{00000000-0006-0000-0100-000032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104" authorId="0" shapeId="0" xr:uid="{00000000-0006-0000-0100-000033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104" authorId="0" shapeId="0" xr:uid="{00000000-0006-0000-0100-000034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104" authorId="0" shapeId="0" xr:uid="{00000000-0006-0000-0100-000035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105" authorId="0" shapeId="0" xr:uid="{00000000-0006-0000-0100-000036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105" authorId="0" shapeId="0" xr:uid="{00000000-0006-0000-0100-000037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105" authorId="0" shapeId="0" xr:uid="{00000000-0006-0000-0100-000038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106" authorId="0" shapeId="0" xr:uid="{00000000-0006-0000-0100-000039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106" authorId="0" shapeId="0" xr:uid="{00000000-0006-0000-0100-00003A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106" authorId="0" shapeId="0" xr:uid="{00000000-0006-0000-0100-00003B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107" authorId="0" shapeId="0" xr:uid="{00000000-0006-0000-0100-00003C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107" authorId="0" shapeId="0" xr:uid="{00000000-0006-0000-0100-00003D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107" authorId="0" shapeId="0" xr:uid="{00000000-0006-0000-0100-00003E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C108" authorId="0" shapeId="0" xr:uid="{00000000-0006-0000-0100-00003F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D108" authorId="0" shapeId="0" xr:uid="{00000000-0006-0000-0100-000040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  <comment ref="E108" authorId="0" shapeId="0" xr:uid="{00000000-0006-0000-0100-000041010000}">
      <text>
        <r>
          <rPr>
            <sz val="9"/>
            <color indexed="81"/>
            <rFont val="Tahoma"/>
            <charset val="1"/>
          </rPr>
          <t xml:space="preserve">p: dato provvisorio </t>
        </r>
      </text>
    </comment>
  </commentList>
</comments>
</file>

<file path=xl/sharedStrings.xml><?xml version="1.0" encoding="utf-8"?>
<sst xmlns="http://schemas.openxmlformats.org/spreadsheetml/2006/main" count="853" uniqueCount="263">
  <si>
    <t>data</t>
  </si>
  <si>
    <t>stato</t>
  </si>
  <si>
    <t>codice_regione</t>
  </si>
  <si>
    <t>denominazione_regione</t>
  </si>
  <si>
    <t>codice_provincia</t>
  </si>
  <si>
    <t>denominazione_provincia</t>
  </si>
  <si>
    <t>sigla_provincia</t>
  </si>
  <si>
    <t>lat</t>
  </si>
  <si>
    <t>long</t>
  </si>
  <si>
    <t>totale_casi</t>
  </si>
  <si>
    <t>ITA</t>
  </si>
  <si>
    <t>Abruzzo</t>
  </si>
  <si>
    <t>Chieti</t>
  </si>
  <si>
    <t>CH</t>
  </si>
  <si>
    <t>L'Aquila</t>
  </si>
  <si>
    <t>AQ</t>
  </si>
  <si>
    <t>Pescara</t>
  </si>
  <si>
    <t>PE</t>
  </si>
  <si>
    <t>Teramo</t>
  </si>
  <si>
    <t>TE</t>
  </si>
  <si>
    <t>In fase di definizione/aggiornamento</t>
  </si>
  <si>
    <t>Basilicata</t>
  </si>
  <si>
    <t>Matera</t>
  </si>
  <si>
    <t>MT</t>
  </si>
  <si>
    <t>Potenza</t>
  </si>
  <si>
    <t>PZ</t>
  </si>
  <si>
    <t>P.A. Bolzano</t>
  </si>
  <si>
    <t>Bolzano</t>
  </si>
  <si>
    <t>BZ</t>
  </si>
  <si>
    <t>Calabria</t>
  </si>
  <si>
    <t>Catanzaro</t>
  </si>
  <si>
    <t>CZ</t>
  </si>
  <si>
    <t>Cosenza</t>
  </si>
  <si>
    <t>CS</t>
  </si>
  <si>
    <t>Crotone</t>
  </si>
  <si>
    <t>KR</t>
  </si>
  <si>
    <t>Reggio di Calabria</t>
  </si>
  <si>
    <t>RC</t>
  </si>
  <si>
    <t>Vibo Valentia</t>
  </si>
  <si>
    <t>VV</t>
  </si>
  <si>
    <t>Campania</t>
  </si>
  <si>
    <t>Avellino</t>
  </si>
  <si>
    <t>AV</t>
  </si>
  <si>
    <t>Benevento</t>
  </si>
  <si>
    <t>BN</t>
  </si>
  <si>
    <t>Caserta</t>
  </si>
  <si>
    <t>CE</t>
  </si>
  <si>
    <t>Napoli</t>
  </si>
  <si>
    <t>NA</t>
  </si>
  <si>
    <t>Salerno</t>
  </si>
  <si>
    <t>SA</t>
  </si>
  <si>
    <t>Emilia Romagna</t>
  </si>
  <si>
    <t>Bologna</t>
  </si>
  <si>
    <t>BO</t>
  </si>
  <si>
    <t>Ferrara</t>
  </si>
  <si>
    <t>FE</t>
  </si>
  <si>
    <t>Forlì-Cesena</t>
  </si>
  <si>
    <t>FC</t>
  </si>
  <si>
    <t>Modena</t>
  </si>
  <si>
    <t>MO</t>
  </si>
  <si>
    <t>Parma</t>
  </si>
  <si>
    <t>PR</t>
  </si>
  <si>
    <t>Piacenza</t>
  </si>
  <si>
    <t>PC</t>
  </si>
  <si>
    <t>Ravenna</t>
  </si>
  <si>
    <t>RA</t>
  </si>
  <si>
    <t>Reggio nell'Emilia</t>
  </si>
  <si>
    <t>RE</t>
  </si>
  <si>
    <t>Rimini</t>
  </si>
  <si>
    <t>RN</t>
  </si>
  <si>
    <t>Friuli Venezia Giulia</t>
  </si>
  <si>
    <t>Gorizia</t>
  </si>
  <si>
    <t>GO</t>
  </si>
  <si>
    <t>Pordenone</t>
  </si>
  <si>
    <t>PN</t>
  </si>
  <si>
    <t>Trieste</t>
  </si>
  <si>
    <t>TS</t>
  </si>
  <si>
    <t>Udine</t>
  </si>
  <si>
    <t>UD</t>
  </si>
  <si>
    <t>Lazio</t>
  </si>
  <si>
    <t>Frosinone</t>
  </si>
  <si>
    <t>FR</t>
  </si>
  <si>
    <t>Latina</t>
  </si>
  <si>
    <t>LT</t>
  </si>
  <si>
    <t>Rieti</t>
  </si>
  <si>
    <t>RI</t>
  </si>
  <si>
    <t>Roma</t>
  </si>
  <si>
    <t>RM</t>
  </si>
  <si>
    <t>Viterbo</t>
  </si>
  <si>
    <t>VT</t>
  </si>
  <si>
    <t>Liguria</t>
  </si>
  <si>
    <t>Genova</t>
  </si>
  <si>
    <t>GE</t>
  </si>
  <si>
    <t>Imperia</t>
  </si>
  <si>
    <t>IM</t>
  </si>
  <si>
    <t>La Spezia</t>
  </si>
  <si>
    <t>SP</t>
  </si>
  <si>
    <t>Savona</t>
  </si>
  <si>
    <t>SV</t>
  </si>
  <si>
    <t>Lombardia</t>
  </si>
  <si>
    <t>Bergamo</t>
  </si>
  <si>
    <t>BG</t>
  </si>
  <si>
    <t>Brescia</t>
  </si>
  <si>
    <t>BS</t>
  </si>
  <si>
    <t>Como</t>
  </si>
  <si>
    <t>CO</t>
  </si>
  <si>
    <t>Cremona</t>
  </si>
  <si>
    <t>CR</t>
  </si>
  <si>
    <t>Lecco</t>
  </si>
  <si>
    <t>LC</t>
  </si>
  <si>
    <t>Lodi</t>
  </si>
  <si>
    <t>LO</t>
  </si>
  <si>
    <t>Mantova</t>
  </si>
  <si>
    <t>MN</t>
  </si>
  <si>
    <t>Milano</t>
  </si>
  <si>
    <t>MI</t>
  </si>
  <si>
    <t>Monza e della Brianza</t>
  </si>
  <si>
    <t>MB</t>
  </si>
  <si>
    <t>Pavia</t>
  </si>
  <si>
    <t>PV</t>
  </si>
  <si>
    <t>Sondrio</t>
  </si>
  <si>
    <t>SO</t>
  </si>
  <si>
    <t>Varese</t>
  </si>
  <si>
    <t>VA</t>
  </si>
  <si>
    <t>Marche</t>
  </si>
  <si>
    <t>Ancona</t>
  </si>
  <si>
    <t>AN</t>
  </si>
  <si>
    <t>Ascoli Piceno</t>
  </si>
  <si>
    <t>AP</t>
  </si>
  <si>
    <t>Fermo</t>
  </si>
  <si>
    <t>FM</t>
  </si>
  <si>
    <t>Macerata</t>
  </si>
  <si>
    <t>MC</t>
  </si>
  <si>
    <t>Pesaro e Urbino</t>
  </si>
  <si>
    <t>PU</t>
  </si>
  <si>
    <t>Molise</t>
  </si>
  <si>
    <t>Campobasso</t>
  </si>
  <si>
    <t>CB</t>
  </si>
  <si>
    <t>Isernia</t>
  </si>
  <si>
    <t>IS</t>
  </si>
  <si>
    <t>Piemonte</t>
  </si>
  <si>
    <t>Alessandria</t>
  </si>
  <si>
    <t>AL</t>
  </si>
  <si>
    <t>Asti</t>
  </si>
  <si>
    <t>AT</t>
  </si>
  <si>
    <t>Biella</t>
  </si>
  <si>
    <t>BI</t>
  </si>
  <si>
    <t>Cuneo</t>
  </si>
  <si>
    <t>CN</t>
  </si>
  <si>
    <t>Novara</t>
  </si>
  <si>
    <t>NO</t>
  </si>
  <si>
    <t>Torino</t>
  </si>
  <si>
    <t>TO</t>
  </si>
  <si>
    <t>Verbano-Cusio-Ossola</t>
  </si>
  <si>
    <t>VB</t>
  </si>
  <si>
    <t>Vercelli</t>
  </si>
  <si>
    <t>VC</t>
  </si>
  <si>
    <t>Puglia</t>
  </si>
  <si>
    <t>Bari</t>
  </si>
  <si>
    <t>BA</t>
  </si>
  <si>
    <t>Barletta-Andria-Trani</t>
  </si>
  <si>
    <t>BT</t>
  </si>
  <si>
    <t>Brindisi</t>
  </si>
  <si>
    <t>BR</t>
  </si>
  <si>
    <t>Foggia</t>
  </si>
  <si>
    <t>FG</t>
  </si>
  <si>
    <t>Lecce</t>
  </si>
  <si>
    <t>LE</t>
  </si>
  <si>
    <t>Taranto</t>
  </si>
  <si>
    <t>TA</t>
  </si>
  <si>
    <t>Sardegna</t>
  </si>
  <si>
    <t>Cagliari</t>
  </si>
  <si>
    <t>CA</t>
  </si>
  <si>
    <t>Nuoro</t>
  </si>
  <si>
    <t>NU</t>
  </si>
  <si>
    <t>Oristano</t>
  </si>
  <si>
    <t>OR</t>
  </si>
  <si>
    <t>Sassari</t>
  </si>
  <si>
    <t>SS</t>
  </si>
  <si>
    <t>Sud Sardegna</t>
  </si>
  <si>
    <t>SU</t>
  </si>
  <si>
    <t>Sicilia</t>
  </si>
  <si>
    <t>Agrigento</t>
  </si>
  <si>
    <t>AG</t>
  </si>
  <si>
    <t>Caltanissetta</t>
  </si>
  <si>
    <t>CL</t>
  </si>
  <si>
    <t>Catania</t>
  </si>
  <si>
    <t>CT</t>
  </si>
  <si>
    <t>Enna</t>
  </si>
  <si>
    <t>EN</t>
  </si>
  <si>
    <t>Messina</t>
  </si>
  <si>
    <t>ME</t>
  </si>
  <si>
    <t>Palermo</t>
  </si>
  <si>
    <t>PA</t>
  </si>
  <si>
    <t>Ragusa</t>
  </si>
  <si>
    <t>RG</t>
  </si>
  <si>
    <t>Siracusa</t>
  </si>
  <si>
    <t>SR</t>
  </si>
  <si>
    <t>Trapani</t>
  </si>
  <si>
    <t>TP</t>
  </si>
  <si>
    <t>Toscana</t>
  </si>
  <si>
    <t>Arezzo</t>
  </si>
  <si>
    <t>AR</t>
  </si>
  <si>
    <t>Firenze</t>
  </si>
  <si>
    <t>FI</t>
  </si>
  <si>
    <t>Grosseto</t>
  </si>
  <si>
    <t>GR</t>
  </si>
  <si>
    <t>Livorno</t>
  </si>
  <si>
    <t>LI</t>
  </si>
  <si>
    <t>Lucca</t>
  </si>
  <si>
    <t>LU</t>
  </si>
  <si>
    <t>Massa Carrara</t>
  </si>
  <si>
    <t>MS</t>
  </si>
  <si>
    <t>Pisa</t>
  </si>
  <si>
    <t>PI</t>
  </si>
  <si>
    <t>Pistoia</t>
  </si>
  <si>
    <t>PT</t>
  </si>
  <si>
    <t>Prato</t>
  </si>
  <si>
    <t>PO</t>
  </si>
  <si>
    <t>Siena</t>
  </si>
  <si>
    <t>SI</t>
  </si>
  <si>
    <t>P.A. Trento</t>
  </si>
  <si>
    <t>Trento</t>
  </si>
  <si>
    <t>TN</t>
  </si>
  <si>
    <t>Umbria</t>
  </si>
  <si>
    <t>Perugia</t>
  </si>
  <si>
    <t>PG</t>
  </si>
  <si>
    <t>Terni</t>
  </si>
  <si>
    <t>TR</t>
  </si>
  <si>
    <t>Valle d'Aosta</t>
  </si>
  <si>
    <t>Aosta</t>
  </si>
  <si>
    <t>AO</t>
  </si>
  <si>
    <t>Veneto</t>
  </si>
  <si>
    <t>Belluno</t>
  </si>
  <si>
    <t>BL</t>
  </si>
  <si>
    <t>Padova</t>
  </si>
  <si>
    <t>PD</t>
  </si>
  <si>
    <t>Rovigo</t>
  </si>
  <si>
    <t>RO</t>
  </si>
  <si>
    <t>Treviso</t>
  </si>
  <si>
    <t>TV</t>
  </si>
  <si>
    <t>Venezia</t>
  </si>
  <si>
    <t>VE</t>
  </si>
  <si>
    <t>Verona</t>
  </si>
  <si>
    <t>VR</t>
  </si>
  <si>
    <t>Vicenza</t>
  </si>
  <si>
    <t>VI</t>
  </si>
  <si>
    <t>maschi</t>
  </si>
  <si>
    <t>totale</t>
  </si>
  <si>
    <t>femmine</t>
  </si>
  <si>
    <t>Friuli-Venezia Giulia</t>
  </si>
  <si>
    <t>Emilia-Romagna</t>
  </si>
  <si>
    <t>Val d'Aosta</t>
  </si>
  <si>
    <t>Trentino Alto Adige</t>
  </si>
  <si>
    <t>contagiati</t>
  </si>
  <si>
    <t>regione</t>
  </si>
  <si>
    <t>provincia</t>
  </si>
  <si>
    <t>Etichette di riga</t>
  </si>
  <si>
    <t>Totale complessivo</t>
  </si>
  <si>
    <t>Somma di totale</t>
  </si>
  <si>
    <t>Somma di contagiati</t>
  </si>
  <si>
    <t>Somma di tasso di contagio</t>
  </si>
  <si>
    <t>Somma di un malato 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</si>
</sst>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9"/>
      <color indexed="81"/>
      <name val="Tahoma"/>
      <charset val="1"/>
    </font>
    <font>
      <sz val="10"/>
      <color rgb="FF000000"/>
      <name val="Arial Unicode MS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7">
    <xf numFmtId="0" fontId="0" fillId="0" borderId="0" xfId="0"/>
    <xf numFmtId="3" fontId="0" fillId="0" borderId="0" xfId="0" applyNumberFormat="1"/>
    <xf numFmtId="0" fontId="18" fillId="0" borderId="0" xfId="42"/>
    <xf numFmtId="0" fontId="18" fillId="0" borderId="0" xfId="42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20" fillId="0" borderId="0" xfId="0" applyFont="1" applyAlignment="1">
      <alignment vertical="center"/>
    </xf>
    <xf numFmtId="22" fontId="20" fillId="0" borderId="0" xfId="0" applyNumberFormat="1" applyFont="1" applyAlignment="1">
      <alignment vertical="center"/>
    </xf>
    <xf numFmtId="0" fontId="21" fillId="0" borderId="0" xfId="42" applyFont="1" applyFill="1" applyAlignment="1"/>
    <xf numFmtId="0" fontId="21" fillId="0" borderId="10" xfId="42" applyFont="1" applyFill="1" applyBorder="1" applyAlignment="1"/>
    <xf numFmtId="0" fontId="21" fillId="0" borderId="0" xfId="42" applyFont="1" applyFill="1"/>
    <xf numFmtId="0" fontId="21" fillId="0" borderId="10" xfId="42" applyFont="1" applyFill="1" applyBorder="1" applyAlignment="1">
      <alignment vertical="top"/>
    </xf>
    <xf numFmtId="0" fontId="21" fillId="0" borderId="10" xfId="42" applyFont="1" applyFill="1" applyBorder="1" applyAlignment="1">
      <alignment horizontal="right"/>
    </xf>
    <xf numFmtId="3" fontId="16" fillId="0" borderId="11" xfId="0" applyNumberFormat="1" applyFont="1" applyBorder="1"/>
    <xf numFmtId="3" fontId="16" fillId="33" borderId="12" xfId="0" applyNumberFormat="1" applyFont="1" applyFill="1" applyBorder="1"/>
  </cellXfs>
  <cellStyles count="43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rmale 2" xfId="42" xr:uid="{00000000-0005-0000-0000-00001E000000}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 Rossetti" refreshedDate="43912.781868402781" createdVersion="6" refreshedVersion="6" minRefreshableVersion="3" recordCount="106" xr:uid="{00000000-000A-0000-FFFF-FFFF09000000}">
  <cacheSource type="worksheet">
    <worksheetSource ref="A2:F108" sheet="dati_pop"/>
  </cacheSource>
  <cacheFields count="8">
    <cacheField name="regione" numFmtId="0">
      <sharedItems count="20">
        <s v="Piemonte"/>
        <s v="Val d'Aosta"/>
        <s v="Liguria"/>
        <s v="Lombardia"/>
        <s v="Trentino Alto Adige"/>
        <s v="Veneto"/>
        <s v="Friuli-Venezia Giulia"/>
        <s v="Emilia-Romagna"/>
        <s v="Toscana"/>
        <s v="Umbria"/>
        <s v="Marche"/>
        <s v="Lazio"/>
        <s v="Abruzzo"/>
        <s v="Molise"/>
        <s v="Campania"/>
        <s v="Puglia"/>
        <s v="Basilicata"/>
        <s v="Calabria"/>
        <s v="Sicilia"/>
        <s v="Sardegna"/>
      </sharedItems>
    </cacheField>
    <cacheField name="provincia" numFmtId="0">
      <sharedItems count="116">
        <s v="Torino"/>
        <s v="Vercelli"/>
        <s v="Novara"/>
        <s v="Cuneo"/>
        <s v="Asti"/>
        <s v="Alessandria"/>
        <s v="Biella"/>
        <s v="Verbano-Cusio-Ossola"/>
        <s v="Aosta"/>
        <s v="Imperia"/>
        <s v="Savona"/>
        <s v="Genova"/>
        <s v="La Spezia"/>
        <s v="Varese"/>
        <s v="Como"/>
        <s v="Sondrio"/>
        <s v="Milano"/>
        <s v="Bergamo"/>
        <s v="Brescia"/>
        <s v="Pavia"/>
        <s v="Cremona"/>
        <s v="Mantova"/>
        <s v="Lecco"/>
        <s v="Lodi"/>
        <s v="Monza e della Brianza"/>
        <s v="Bolzano"/>
        <s v="Trento"/>
        <s v="Verona"/>
        <s v="Vicenza"/>
        <s v="Belluno"/>
        <s v="Treviso"/>
        <s v="Venezia"/>
        <s v="Padova"/>
        <s v="Rovigo"/>
        <s v="Udine"/>
        <s v="Gorizia"/>
        <s v="Trieste"/>
        <s v="Pordenone"/>
        <s v="Piacenza"/>
        <s v="Parma"/>
        <s v="Reggio nell'Emilia"/>
        <s v="Modena"/>
        <s v="Bologna"/>
        <s v="Ferrara"/>
        <s v="Ravenna"/>
        <s v="Forlì-Cesena"/>
        <s v="Rimini"/>
        <s v="Massa Carrara"/>
        <s v="Lucca"/>
        <s v="Pistoia"/>
        <s v="Firenze"/>
        <s v="Livorno"/>
        <s v="Pisa"/>
        <s v="Arezzo"/>
        <s v="Siena"/>
        <s v="Grosseto"/>
        <s v="Prato"/>
        <s v="Perugia"/>
        <s v="Terni"/>
        <s v="Pesaro e Urbino"/>
        <s v="Ancona"/>
        <s v="Macerata"/>
        <s v="Ascoli Piceno"/>
        <s v="Fermo"/>
        <s v="Viterbo"/>
        <s v="Rieti"/>
        <s v="Roma"/>
        <s v="Latina"/>
        <s v="Frosinone"/>
        <s v="L'Aquila"/>
        <s v="Teramo"/>
        <s v="Pescara"/>
        <s v="Chieti"/>
        <s v="Campobasso"/>
        <s v="Isernia"/>
        <s v="Caserta"/>
        <s v="Benevento"/>
        <s v="Napoli"/>
        <s v="Avellino"/>
        <s v="Salerno"/>
        <s v="Foggia"/>
        <s v="Bari"/>
        <s v="Taranto"/>
        <s v="Brindisi"/>
        <s v="Lecce"/>
        <s v="Barletta-Andria-Trani"/>
        <s v="Potenza"/>
        <s v="Matera"/>
        <s v="Cosenza"/>
        <s v="Catanzaro"/>
        <s v="Reggio di Calabria"/>
        <s v="Crotone"/>
        <s v="Vibo Valentia"/>
        <s v="Trapani"/>
        <s v="Palermo"/>
        <s v="Messina"/>
        <s v="Agrigento"/>
        <s v="Caltanissetta"/>
        <s v="Enna"/>
        <s v="Catania"/>
        <s v="Ragusa"/>
        <s v="Siracusa"/>
        <s v="Sassari"/>
        <s v="Nuoro"/>
        <s v="Cagliari"/>
        <s v="Oristano"/>
        <s v="MonzaedellaBrianza" u="1"/>
        <s v="PesaroeUrbino" u="1"/>
        <s v="AscoliPiceno" u="1"/>
        <s v="Reggionell'Emilia" u="1"/>
        <s v="ViboValentia" u="1"/>
        <s v="SudSardegna" u="1"/>
        <s v="ReggiodiCalabria" u="1"/>
        <s v="MassaCarrara" u="1"/>
        <s v="Sud Sardegna" u="1"/>
        <s v="LaSpezia" u="1"/>
      </sharedItems>
    </cacheField>
    <cacheField name="maschi" numFmtId="0">
      <sharedItems containsSemiMixedTypes="0" containsString="0" containsNumber="1" containsInteger="1" minValue="41830" maxValue="2081239"/>
    </cacheField>
    <cacheField name="femmine" numFmtId="0">
      <sharedItems containsSemiMixedTypes="0" containsString="0" containsNumber="1" containsInteger="1" minValue="42549" maxValue="2260973"/>
    </cacheField>
    <cacheField name="totale" numFmtId="0">
      <sharedItems containsSemiMixedTypes="0" containsString="0" containsNumber="1" containsInteger="1" minValue="84379" maxValue="4342212"/>
    </cacheField>
    <cacheField name="contagiati" numFmtId="0">
      <sharedItems containsSemiMixedTypes="0" containsString="0" containsNumber="1" containsInteger="1" minValue="4" maxValue="6216"/>
    </cacheField>
    <cacheField name="tasso di contagio" numFmtId="0" formula="contagiati/totale" databaseField="0"/>
    <cacheField name="un malato su" numFmtId="0" formula="totale/contagiati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x v="0"/>
    <x v="0"/>
    <n v="1092504"/>
    <n v="1167019"/>
    <n v="2259523"/>
    <n v="1989"/>
  </r>
  <r>
    <x v="0"/>
    <x v="1"/>
    <n v="82848"/>
    <n v="88063"/>
    <n v="170911"/>
    <n v="242"/>
  </r>
  <r>
    <x v="0"/>
    <x v="2"/>
    <n v="179588"/>
    <n v="189430"/>
    <n v="369018"/>
    <n v="398"/>
  </r>
  <r>
    <x v="0"/>
    <x v="3"/>
    <n v="289459"/>
    <n v="297639"/>
    <n v="587098"/>
    <n v="303"/>
  </r>
  <r>
    <x v="0"/>
    <x v="4"/>
    <n v="105011"/>
    <n v="109627"/>
    <n v="214638"/>
    <n v="181"/>
  </r>
  <r>
    <x v="0"/>
    <x v="5"/>
    <n v="204552"/>
    <n v="216732"/>
    <n v="421284"/>
    <n v="760"/>
  </r>
  <r>
    <x v="0"/>
    <x v="6"/>
    <n v="84297"/>
    <n v="91288"/>
    <n v="175585"/>
    <n v="243"/>
  </r>
  <r>
    <x v="0"/>
    <x v="7"/>
    <n v="76820"/>
    <n v="81529"/>
    <n v="158349"/>
    <n v="159"/>
  </r>
  <r>
    <x v="1"/>
    <x v="8"/>
    <n v="61423"/>
    <n v="64243"/>
    <n v="125666"/>
    <n v="364"/>
  </r>
  <r>
    <x v="2"/>
    <x v="9"/>
    <n v="103075"/>
    <n v="110765"/>
    <n v="213840"/>
    <n v="168"/>
  </r>
  <r>
    <x v="2"/>
    <x v="10"/>
    <n v="132401"/>
    <n v="143663"/>
    <n v="276064"/>
    <n v="175"/>
  </r>
  <r>
    <x v="2"/>
    <x v="11"/>
    <n v="400324"/>
    <n v="440856"/>
    <n v="841180"/>
    <n v="677"/>
  </r>
  <r>
    <x v="2"/>
    <x v="12"/>
    <n v="105960"/>
    <n v="113596"/>
    <n v="219556"/>
    <n v="99"/>
  </r>
  <r>
    <x v="3"/>
    <x v="13"/>
    <n v="433730"/>
    <n v="457038"/>
    <n v="890768"/>
    <n v="386"/>
  </r>
  <r>
    <x v="3"/>
    <x v="14"/>
    <n v="293884"/>
    <n v="305320"/>
    <n v="599204"/>
    <n v="512"/>
  </r>
  <r>
    <x v="3"/>
    <x v="15"/>
    <n v="88868"/>
    <n v="92227"/>
    <n v="181095"/>
    <n v="205"/>
  </r>
  <r>
    <x v="3"/>
    <x v="16"/>
    <n v="1576316"/>
    <n v="1673999"/>
    <n v="3250315"/>
    <n v="5096"/>
  </r>
  <r>
    <x v="3"/>
    <x v="17"/>
    <n v="552870"/>
    <n v="561720"/>
    <n v="1114590"/>
    <n v="6216"/>
  </r>
  <r>
    <x v="3"/>
    <x v="18"/>
    <n v="624201"/>
    <n v="641753"/>
    <n v="1265954"/>
    <n v="5317"/>
  </r>
  <r>
    <x v="3"/>
    <x v="19"/>
    <n v="266741"/>
    <n v="279147"/>
    <n v="545888"/>
    <n v="1306"/>
  </r>
  <r>
    <x v="3"/>
    <x v="20"/>
    <n v="176880"/>
    <n v="182075"/>
    <n v="358955"/>
    <n v="2895"/>
  </r>
  <r>
    <x v="3"/>
    <x v="21"/>
    <n v="202666"/>
    <n v="209626"/>
    <n v="412292"/>
    <n v="905"/>
  </r>
  <r>
    <x v="3"/>
    <x v="22"/>
    <n v="166367"/>
    <n v="171013"/>
    <n v="337380"/>
    <n v="872"/>
  </r>
  <r>
    <x v="3"/>
    <x v="23"/>
    <n v="113663"/>
    <n v="116535"/>
    <n v="230198"/>
    <n v="1772"/>
  </r>
  <r>
    <x v="3"/>
    <x v="24"/>
    <n v="428265"/>
    <n v="445670"/>
    <n v="873935"/>
    <n v="1108"/>
  </r>
  <r>
    <x v="4"/>
    <x v="25"/>
    <n v="262713"/>
    <n v="268465"/>
    <n v="531178"/>
    <n v="678"/>
  </r>
  <r>
    <x v="4"/>
    <x v="26"/>
    <n v="265497"/>
    <n v="275601"/>
    <n v="541098"/>
    <n v="954"/>
  </r>
  <r>
    <x v="5"/>
    <x v="27"/>
    <n v="454113"/>
    <n v="472384"/>
    <n v="926497"/>
    <n v="1046"/>
  </r>
  <r>
    <x v="5"/>
    <x v="28"/>
    <n v="424877"/>
    <n v="437541"/>
    <n v="862418"/>
    <n v="631"/>
  </r>
  <r>
    <x v="5"/>
    <x v="29"/>
    <n v="98519"/>
    <n v="104431"/>
    <n v="202950"/>
    <n v="226"/>
  </r>
  <r>
    <x v="5"/>
    <x v="30"/>
    <n v="436607"/>
    <n v="451199"/>
    <n v="887806"/>
    <n v="935"/>
  </r>
  <r>
    <x v="5"/>
    <x v="31"/>
    <n v="414085"/>
    <n v="439253"/>
    <n v="853338"/>
    <n v="732"/>
  </r>
  <r>
    <x v="5"/>
    <x v="32"/>
    <n v="457404"/>
    <n v="480504"/>
    <n v="937908"/>
    <n v="1277"/>
  </r>
  <r>
    <x v="5"/>
    <x v="33"/>
    <n v="114178"/>
    <n v="120759"/>
    <n v="234937"/>
    <n v="76"/>
  </r>
  <r>
    <x v="6"/>
    <x v="34"/>
    <n v="256276"/>
    <n v="272515"/>
    <n v="528791"/>
    <n v="361"/>
  </r>
  <r>
    <x v="6"/>
    <x v="35"/>
    <n v="68522"/>
    <n v="70881"/>
    <n v="139403"/>
    <n v="44"/>
  </r>
  <r>
    <x v="6"/>
    <x v="36"/>
    <n v="112538"/>
    <n v="121955"/>
    <n v="234493"/>
    <n v="297"/>
  </r>
  <r>
    <x v="6"/>
    <x v="37"/>
    <n v="153466"/>
    <n v="159067"/>
    <n v="312533"/>
    <n v="165"/>
  </r>
  <r>
    <x v="7"/>
    <x v="38"/>
    <n v="140530"/>
    <n v="146622"/>
    <n v="287152"/>
    <n v="1765"/>
  </r>
  <r>
    <x v="7"/>
    <x v="39"/>
    <n v="220524"/>
    <n v="231107"/>
    <n v="451631"/>
    <n v="1209"/>
  </r>
  <r>
    <x v="7"/>
    <x v="40"/>
    <n v="261563"/>
    <n v="270328"/>
    <n v="531891"/>
    <n v="1167"/>
  </r>
  <r>
    <x v="7"/>
    <x v="41"/>
    <n v="345394"/>
    <n v="359999"/>
    <n v="705393"/>
    <n v="1010"/>
  </r>
  <r>
    <x v="7"/>
    <x v="42"/>
    <n v="489227"/>
    <n v="525392"/>
    <n v="1014619"/>
    <n v="674"/>
  </r>
  <r>
    <x v="7"/>
    <x v="43"/>
    <n v="166099"/>
    <n v="179592"/>
    <n v="345691"/>
    <n v="150"/>
  </r>
  <r>
    <x v="7"/>
    <x v="44"/>
    <n v="189390"/>
    <n v="200066"/>
    <n v="389456"/>
    <n v="309"/>
  </r>
  <r>
    <x v="7"/>
    <x v="45"/>
    <n v="191995"/>
    <n v="202632"/>
    <n v="394627"/>
    <n v="329"/>
  </r>
  <r>
    <x v="7"/>
    <x v="46"/>
    <n v="163813"/>
    <n v="175204"/>
    <n v="339017"/>
    <n v="942"/>
  </r>
  <r>
    <x v="8"/>
    <x v="47"/>
    <n v="94108"/>
    <n v="100770"/>
    <n v="194878"/>
    <n v="281"/>
  </r>
  <r>
    <x v="8"/>
    <x v="48"/>
    <n v="187299"/>
    <n v="200577"/>
    <n v="387876"/>
    <n v="356"/>
  </r>
  <r>
    <x v="8"/>
    <x v="49"/>
    <n v="140948"/>
    <n v="151525"/>
    <n v="292473"/>
    <n v="215"/>
  </r>
  <r>
    <x v="8"/>
    <x v="50"/>
    <n v="485167"/>
    <n v="526182"/>
    <n v="1011349"/>
    <n v="514"/>
  </r>
  <r>
    <x v="8"/>
    <x v="51"/>
    <n v="161309"/>
    <n v="173523"/>
    <n v="334832"/>
    <n v="130"/>
  </r>
  <r>
    <x v="8"/>
    <x v="52"/>
    <n v="203825"/>
    <n v="215212"/>
    <n v="419037"/>
    <n v="234"/>
  </r>
  <r>
    <x v="8"/>
    <x v="53"/>
    <n v="166953"/>
    <n v="175701"/>
    <n v="342654"/>
    <n v="154"/>
  </r>
  <r>
    <x v="8"/>
    <x v="54"/>
    <n v="128603"/>
    <n v="138594"/>
    <n v="267197"/>
    <n v="144"/>
  </r>
  <r>
    <x v="8"/>
    <x v="55"/>
    <n v="106993"/>
    <n v="114636"/>
    <n v="221629"/>
    <n v="120"/>
  </r>
  <r>
    <x v="8"/>
    <x v="56"/>
    <n v="125536"/>
    <n v="132180"/>
    <n v="257716"/>
    <n v="129"/>
  </r>
  <r>
    <x v="9"/>
    <x v="57"/>
    <n v="316873"/>
    <n v="339509"/>
    <n v="656382"/>
    <n v="376"/>
  </r>
  <r>
    <x v="9"/>
    <x v="58"/>
    <n v="107946"/>
    <n v="117687"/>
    <n v="225633"/>
    <n v="128"/>
  </r>
  <r>
    <x v="10"/>
    <x v="59"/>
    <n v="175224"/>
    <n v="183662"/>
    <n v="358886"/>
    <n v="1249"/>
  </r>
  <r>
    <x v="10"/>
    <x v="60"/>
    <n v="227970"/>
    <n v="243258"/>
    <n v="471228"/>
    <n v="676"/>
  </r>
  <r>
    <x v="10"/>
    <x v="61"/>
    <n v="152632"/>
    <n v="161546"/>
    <n v="314178"/>
    <n v="293"/>
  </r>
  <r>
    <x v="10"/>
    <x v="62"/>
    <n v="100312"/>
    <n v="106867"/>
    <n v="207179"/>
    <n v="56"/>
  </r>
  <r>
    <x v="10"/>
    <x v="63"/>
    <n v="84789"/>
    <n v="89011"/>
    <n v="173800"/>
    <n v="113"/>
  </r>
  <r>
    <x v="11"/>
    <x v="64"/>
    <n v="155227"/>
    <n v="161803"/>
    <n v="317030"/>
    <n v="82"/>
  </r>
  <r>
    <x v="11"/>
    <x v="65"/>
    <n v="76907"/>
    <n v="78596"/>
    <n v="155503"/>
    <n v="24"/>
  </r>
  <r>
    <x v="11"/>
    <x v="66"/>
    <n v="2081239"/>
    <n v="2260973"/>
    <n v="4342212"/>
    <n v="1049"/>
  </r>
  <r>
    <x v="11"/>
    <x v="67"/>
    <n v="284526"/>
    <n v="290728"/>
    <n v="575254"/>
    <n v="146"/>
  </r>
  <r>
    <x v="11"/>
    <x v="68"/>
    <n v="240507"/>
    <n v="248576"/>
    <n v="489083"/>
    <n v="78"/>
  </r>
  <r>
    <x v="12"/>
    <x v="69"/>
    <n v="147868"/>
    <n v="151163"/>
    <n v="299031"/>
    <n v="38"/>
  </r>
  <r>
    <x v="12"/>
    <x v="70"/>
    <n v="150803"/>
    <n v="157249"/>
    <n v="308052"/>
    <n v="113"/>
  </r>
  <r>
    <x v="12"/>
    <x v="71"/>
    <n v="153590"/>
    <n v="165319"/>
    <n v="318909"/>
    <n v="334"/>
  </r>
  <r>
    <x v="12"/>
    <x v="72"/>
    <n v="187875"/>
    <n v="197713"/>
    <n v="385588"/>
    <n v="102"/>
  </r>
  <r>
    <x v="13"/>
    <x v="73"/>
    <n v="108750"/>
    <n v="112488"/>
    <n v="221238"/>
    <n v="53"/>
  </r>
  <r>
    <x v="13"/>
    <x v="74"/>
    <n v="41830"/>
    <n v="42549"/>
    <n v="84379"/>
    <n v="4"/>
  </r>
  <r>
    <x v="14"/>
    <x v="75"/>
    <n v="451931"/>
    <n v="471034"/>
    <n v="922965"/>
    <n v="116"/>
  </r>
  <r>
    <x v="14"/>
    <x v="76"/>
    <n v="135931"/>
    <n v="141087"/>
    <n v="277018"/>
    <n v="13"/>
  </r>
  <r>
    <x v="14"/>
    <x v="77"/>
    <n v="1497289"/>
    <n v="1587601"/>
    <n v="3084890"/>
    <n v="504"/>
  </r>
  <r>
    <x v="14"/>
    <x v="78"/>
    <n v="205626"/>
    <n v="212680"/>
    <n v="418306"/>
    <n v="132"/>
  </r>
  <r>
    <x v="14"/>
    <x v="79"/>
    <n v="537713"/>
    <n v="560800"/>
    <n v="1098513"/>
    <n v="157"/>
  </r>
  <r>
    <x v="15"/>
    <x v="80"/>
    <n v="305170"/>
    <n v="317013"/>
    <n v="622183"/>
    <n v="212"/>
  </r>
  <r>
    <x v="15"/>
    <x v="81"/>
    <n v="610856"/>
    <n v="641138"/>
    <n v="1251994"/>
    <n v="231"/>
  </r>
  <r>
    <x v="15"/>
    <x v="82"/>
    <n v="279656"/>
    <n v="297100"/>
    <n v="576756"/>
    <n v="41"/>
  </r>
  <r>
    <x v="15"/>
    <x v="83"/>
    <n v="189878"/>
    <n v="203097"/>
    <n v="392975"/>
    <n v="100"/>
  </r>
  <r>
    <x v="15"/>
    <x v="84"/>
    <n v="381571"/>
    <n v="413563"/>
    <n v="795134"/>
    <n v="120"/>
  </r>
  <r>
    <x v="15"/>
    <x v="85"/>
    <n v="192772"/>
    <n v="197239"/>
    <n v="390011"/>
    <n v="49"/>
  </r>
  <r>
    <x v="16"/>
    <x v="86"/>
    <n v="179328"/>
    <n v="185632"/>
    <n v="364960"/>
    <n v="65"/>
  </r>
  <r>
    <x v="16"/>
    <x v="87"/>
    <n v="97369"/>
    <n v="100540"/>
    <n v="197909"/>
    <n v="16"/>
  </r>
  <r>
    <x v="17"/>
    <x v="88"/>
    <n v="345701"/>
    <n v="360052"/>
    <n v="705753"/>
    <n v="63"/>
  </r>
  <r>
    <x v="17"/>
    <x v="89"/>
    <n v="174797"/>
    <n v="183519"/>
    <n v="358316"/>
    <n v="45"/>
  </r>
  <r>
    <x v="17"/>
    <x v="90"/>
    <n v="267428"/>
    <n v="280581"/>
    <n v="548009"/>
    <n v="88"/>
  </r>
  <r>
    <x v="17"/>
    <x v="91"/>
    <n v="88397"/>
    <n v="86583"/>
    <n v="174980"/>
    <n v="61"/>
  </r>
  <r>
    <x v="17"/>
    <x v="92"/>
    <n v="79350"/>
    <n v="80723"/>
    <n v="160073"/>
    <n v="14"/>
  </r>
  <r>
    <x v="18"/>
    <x v="93"/>
    <n v="211304"/>
    <n v="219188"/>
    <n v="430492"/>
    <n v="32"/>
  </r>
  <r>
    <x v="18"/>
    <x v="94"/>
    <n v="605997"/>
    <n v="646591"/>
    <n v="1252588"/>
    <n v="92"/>
  </r>
  <r>
    <x v="18"/>
    <x v="95"/>
    <n v="302546"/>
    <n v="324330"/>
    <n v="626876"/>
    <n v="112"/>
  </r>
  <r>
    <x v="18"/>
    <x v="96"/>
    <n v="211710"/>
    <n v="223160"/>
    <n v="434870"/>
    <n v="41"/>
  </r>
  <r>
    <x v="18"/>
    <x v="97"/>
    <n v="126891"/>
    <n v="135567"/>
    <n v="262458"/>
    <n v="27"/>
  </r>
  <r>
    <x v="18"/>
    <x v="98"/>
    <n v="79853"/>
    <n v="84935"/>
    <n v="164788"/>
    <n v="34"/>
  </r>
  <r>
    <x v="18"/>
    <x v="99"/>
    <n v="538402"/>
    <n v="569300"/>
    <n v="1107702"/>
    <n v="234"/>
  </r>
  <r>
    <x v="18"/>
    <x v="100"/>
    <n v="159015"/>
    <n v="161878"/>
    <n v="320893"/>
    <n v="9"/>
  </r>
  <r>
    <x v="18"/>
    <x v="101"/>
    <n v="196871"/>
    <n v="202353"/>
    <n v="399224"/>
    <n v="49"/>
  </r>
  <r>
    <x v="19"/>
    <x v="102"/>
    <n v="242322"/>
    <n v="249249"/>
    <n v="491571"/>
    <n v="253"/>
  </r>
  <r>
    <x v="19"/>
    <x v="103"/>
    <n v="102780"/>
    <n v="105770"/>
    <n v="208550"/>
    <n v="22"/>
  </r>
  <r>
    <x v="19"/>
    <x v="104"/>
    <n v="208867"/>
    <n v="222171"/>
    <n v="431038"/>
    <n v="52"/>
  </r>
  <r>
    <x v="19"/>
    <x v="105"/>
    <n v="77731"/>
    <n v="79976"/>
    <n v="157707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la pivot1" cacheId="4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3:E130" firstHeaderRow="0" firstDataRow="1" firstDataCol="1"/>
  <pivotFields count="8">
    <pivotField axis="axisRow" showAll="0" sortType="descending">
      <items count="21">
        <item x="12"/>
        <item x="16"/>
        <item x="17"/>
        <item x="14"/>
        <item x="7"/>
        <item x="6"/>
        <item x="11"/>
        <item x="2"/>
        <item x="3"/>
        <item x="10"/>
        <item x="13"/>
        <item x="0"/>
        <item x="15"/>
        <item x="19"/>
        <item x="18"/>
        <item x="8"/>
        <item x="4"/>
        <item x="9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Row" showAll="0" sortType="descending">
      <items count="117">
        <item x="96"/>
        <item x="5"/>
        <item x="60"/>
        <item x="8"/>
        <item x="53"/>
        <item m="1" x="108"/>
        <item x="4"/>
        <item x="78"/>
        <item x="81"/>
        <item x="85"/>
        <item x="29"/>
        <item x="76"/>
        <item x="17"/>
        <item x="6"/>
        <item x="42"/>
        <item x="25"/>
        <item x="18"/>
        <item x="83"/>
        <item x="104"/>
        <item x="97"/>
        <item x="73"/>
        <item x="75"/>
        <item x="99"/>
        <item x="89"/>
        <item x="72"/>
        <item x="14"/>
        <item x="88"/>
        <item x="20"/>
        <item x="91"/>
        <item x="3"/>
        <item x="98"/>
        <item x="63"/>
        <item x="43"/>
        <item x="50"/>
        <item x="80"/>
        <item x="45"/>
        <item x="68"/>
        <item x="11"/>
        <item x="35"/>
        <item x="55"/>
        <item x="9"/>
        <item x="74"/>
        <item x="69"/>
        <item m="1" x="115"/>
        <item x="67"/>
        <item x="84"/>
        <item x="22"/>
        <item x="51"/>
        <item x="23"/>
        <item x="48"/>
        <item x="61"/>
        <item x="21"/>
        <item m="1" x="113"/>
        <item x="87"/>
        <item x="95"/>
        <item x="16"/>
        <item x="41"/>
        <item m="1" x="106"/>
        <item x="77"/>
        <item x="2"/>
        <item x="103"/>
        <item x="105"/>
        <item x="32"/>
        <item x="94"/>
        <item x="39"/>
        <item x="19"/>
        <item x="57"/>
        <item m="1" x="107"/>
        <item x="71"/>
        <item x="38"/>
        <item x="52"/>
        <item x="49"/>
        <item x="37"/>
        <item x="86"/>
        <item x="56"/>
        <item x="100"/>
        <item x="44"/>
        <item m="1" x="112"/>
        <item m="1" x="109"/>
        <item x="65"/>
        <item x="46"/>
        <item x="66"/>
        <item x="33"/>
        <item x="79"/>
        <item x="102"/>
        <item x="10"/>
        <item x="54"/>
        <item x="101"/>
        <item x="15"/>
        <item m="1" x="111"/>
        <item x="82"/>
        <item x="70"/>
        <item x="58"/>
        <item x="0"/>
        <item x="93"/>
        <item x="26"/>
        <item x="30"/>
        <item x="36"/>
        <item x="34"/>
        <item x="13"/>
        <item x="31"/>
        <item x="7"/>
        <item x="1"/>
        <item x="27"/>
        <item m="1" x="110"/>
        <item x="28"/>
        <item x="64"/>
        <item x="12"/>
        <item x="24"/>
        <item x="40"/>
        <item x="47"/>
        <item x="59"/>
        <item x="62"/>
        <item x="90"/>
        <item x="92"/>
        <item m="1" x="114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showAll="0"/>
    <pivotField dataField="1" showAll="0"/>
    <pivotField dataField="1" showAll="0"/>
    <pivotField dataField="1" dragToRow="0" dragToCol="0" dragToPage="0" showAll="0" defaultSubtotal="0"/>
    <pivotField dataField="1" dragToRow="0" dragToCol="0" dragToPage="0" showAll="0" defaultSubtotal="0"/>
  </pivotFields>
  <rowFields count="2">
    <field x="0"/>
    <field x="1"/>
  </rowFields>
  <rowItems count="127">
    <i>
      <x v="18"/>
    </i>
    <i r="1">
      <x v="3"/>
    </i>
    <i>
      <x v="8"/>
    </i>
    <i r="1">
      <x v="27"/>
    </i>
    <i r="1">
      <x v="48"/>
    </i>
    <i r="1">
      <x v="12"/>
    </i>
    <i r="1">
      <x v="16"/>
    </i>
    <i r="1">
      <x v="46"/>
    </i>
    <i r="1">
      <x v="65"/>
    </i>
    <i r="1">
      <x v="51"/>
    </i>
    <i r="1">
      <x v="55"/>
    </i>
    <i r="1">
      <x v="108"/>
    </i>
    <i r="1">
      <x v="88"/>
    </i>
    <i r="1">
      <x v="25"/>
    </i>
    <i r="1">
      <x v="99"/>
    </i>
    <i>
      <x v="4"/>
    </i>
    <i r="1">
      <x v="69"/>
    </i>
    <i r="1">
      <x v="80"/>
    </i>
    <i r="1">
      <x v="64"/>
    </i>
    <i r="1">
      <x v="109"/>
    </i>
    <i r="1">
      <x v="56"/>
    </i>
    <i r="1">
      <x v="35"/>
    </i>
    <i r="1">
      <x v="76"/>
    </i>
    <i r="1">
      <x v="14"/>
    </i>
    <i r="1">
      <x v="32"/>
    </i>
    <i>
      <x v="9"/>
    </i>
    <i r="1">
      <x v="111"/>
    </i>
    <i r="1">
      <x v="2"/>
    </i>
    <i r="1">
      <x v="50"/>
    </i>
    <i r="1">
      <x v="31"/>
    </i>
    <i r="1">
      <x v="112"/>
    </i>
    <i>
      <x v="16"/>
    </i>
    <i r="1">
      <x v="95"/>
    </i>
    <i r="1">
      <x v="15"/>
    </i>
    <i>
      <x v="19"/>
    </i>
    <i r="1">
      <x v="62"/>
    </i>
    <i r="1">
      <x v="103"/>
    </i>
    <i r="1">
      <x v="10"/>
    </i>
    <i r="1">
      <x v="96"/>
    </i>
    <i r="1">
      <x v="100"/>
    </i>
    <i r="1">
      <x v="105"/>
    </i>
    <i r="1">
      <x v="82"/>
    </i>
    <i>
      <x v="11"/>
    </i>
    <i r="1">
      <x v="1"/>
    </i>
    <i r="1">
      <x v="102"/>
    </i>
    <i r="1">
      <x v="13"/>
    </i>
    <i r="1">
      <x v="59"/>
    </i>
    <i r="1">
      <x v="101"/>
    </i>
    <i r="1">
      <x v="93"/>
    </i>
    <i r="1">
      <x v="6"/>
    </i>
    <i r="1">
      <x v="29"/>
    </i>
    <i>
      <x v="7"/>
    </i>
    <i r="1">
      <x v="37"/>
    </i>
    <i r="1">
      <x v="40"/>
    </i>
    <i r="1">
      <x v="85"/>
    </i>
    <i r="1">
      <x v="107"/>
    </i>
    <i>
      <x v="5"/>
    </i>
    <i r="1">
      <x v="97"/>
    </i>
    <i r="1">
      <x v="98"/>
    </i>
    <i r="1">
      <x v="72"/>
    </i>
    <i r="1">
      <x v="38"/>
    </i>
    <i>
      <x v="15"/>
    </i>
    <i r="1">
      <x v="110"/>
    </i>
    <i r="1">
      <x v="49"/>
    </i>
    <i r="1">
      <x v="71"/>
    </i>
    <i r="1">
      <x v="70"/>
    </i>
    <i r="1">
      <x v="39"/>
    </i>
    <i r="1">
      <x v="86"/>
    </i>
    <i r="1">
      <x v="33"/>
    </i>
    <i r="1">
      <x v="74"/>
    </i>
    <i r="1">
      <x v="4"/>
    </i>
    <i r="1">
      <x v="47"/>
    </i>
    <i>
      <x v="17"/>
    </i>
    <i r="1">
      <x v="66"/>
    </i>
    <i r="1">
      <x v="92"/>
    </i>
    <i>
      <x/>
    </i>
    <i r="1">
      <x v="68"/>
    </i>
    <i r="1">
      <x v="91"/>
    </i>
    <i r="1">
      <x v="24"/>
    </i>
    <i r="1">
      <x v="42"/>
    </i>
    <i>
      <x v="13"/>
    </i>
    <i r="1">
      <x v="84"/>
    </i>
    <i r="1">
      <x v="18"/>
    </i>
    <i r="1">
      <x v="60"/>
    </i>
    <i r="1">
      <x v="61"/>
    </i>
    <i>
      <x v="6"/>
    </i>
    <i r="1">
      <x v="106"/>
    </i>
    <i r="1">
      <x v="44"/>
    </i>
    <i r="1">
      <x v="81"/>
    </i>
    <i r="1">
      <x v="36"/>
    </i>
    <i r="1">
      <x v="79"/>
    </i>
    <i>
      <x v="12"/>
    </i>
    <i r="1">
      <x v="34"/>
    </i>
    <i r="1">
      <x v="17"/>
    </i>
    <i r="1">
      <x v="8"/>
    </i>
    <i r="1">
      <x v="45"/>
    </i>
    <i r="1">
      <x v="9"/>
    </i>
    <i r="1">
      <x v="90"/>
    </i>
    <i>
      <x v="10"/>
    </i>
    <i r="1">
      <x v="20"/>
    </i>
    <i r="1">
      <x v="41"/>
    </i>
    <i>
      <x v="3"/>
    </i>
    <i r="1">
      <x v="7"/>
    </i>
    <i r="1">
      <x v="58"/>
    </i>
    <i r="1">
      <x v="83"/>
    </i>
    <i r="1">
      <x v="21"/>
    </i>
    <i r="1">
      <x v="11"/>
    </i>
    <i>
      <x v="1"/>
    </i>
    <i r="1">
      <x v="73"/>
    </i>
    <i r="1">
      <x v="53"/>
    </i>
    <i>
      <x v="2"/>
    </i>
    <i r="1">
      <x v="28"/>
    </i>
    <i r="1">
      <x v="113"/>
    </i>
    <i r="1">
      <x v="23"/>
    </i>
    <i r="1">
      <x v="26"/>
    </i>
    <i r="1">
      <x v="114"/>
    </i>
    <i>
      <x v="14"/>
    </i>
    <i r="1">
      <x v="22"/>
    </i>
    <i r="1">
      <x v="30"/>
    </i>
    <i r="1">
      <x v="54"/>
    </i>
    <i r="1">
      <x v="87"/>
    </i>
    <i r="1">
      <x v="19"/>
    </i>
    <i r="1">
      <x/>
    </i>
    <i r="1">
      <x v="94"/>
    </i>
    <i r="1">
      <x v="63"/>
    </i>
    <i r="1">
      <x v="7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ma di contagiati" fld="5" baseField="0" baseItem="0" numFmtId="3"/>
    <dataField name="Somma di totale" fld="4" baseField="0" baseItem="0" numFmtId="3"/>
    <dataField name="Somma di tasso di contagio" fld="6" baseField="1" baseItem="24" numFmtId="164"/>
    <dataField name="Somma di un malato su" fld="7" baseField="1" baseItem="27" numFmtId="3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130"/>
  <sheetViews>
    <sheetView tabSelected="1" workbookViewId="0">
      <selection activeCell="K19" sqref="K19"/>
    </sheetView>
  </sheetViews>
  <sheetFormatPr defaultRowHeight="14.25"/>
  <cols>
    <col min="1" max="1" width="21.9296875" bestFit="1" customWidth="1"/>
    <col min="2" max="2" width="17.46484375" bestFit="1" customWidth="1"/>
    <col min="3" max="3" width="14.19921875" bestFit="1" customWidth="1"/>
    <col min="4" max="4" width="23.265625" bestFit="1" customWidth="1"/>
    <col min="5" max="5" width="20.06640625" bestFit="1" customWidth="1"/>
  </cols>
  <sheetData>
    <row r="3" spans="1:7">
      <c r="A3" s="4" t="s">
        <v>257</v>
      </c>
      <c r="B3" t="s">
        <v>260</v>
      </c>
      <c r="C3" t="s">
        <v>259</v>
      </c>
      <c r="D3" t="s">
        <v>261</v>
      </c>
      <c r="E3" t="s">
        <v>262</v>
      </c>
    </row>
    <row r="4" spans="1:7">
      <c r="A4" s="5" t="s">
        <v>252</v>
      </c>
      <c r="B4" s="1">
        <v>364</v>
      </c>
      <c r="C4" s="1">
        <v>125666</v>
      </c>
      <c r="D4" s="7">
        <v>2.8965670905415943E-3</v>
      </c>
      <c r="E4" s="1">
        <v>345.23626373626371</v>
      </c>
      <c r="G4" s="15">
        <v>635.17734705473833</v>
      </c>
    </row>
    <row r="5" spans="1:7">
      <c r="A5" s="6" t="s">
        <v>230</v>
      </c>
      <c r="B5" s="1">
        <v>364</v>
      </c>
      <c r="C5" s="1">
        <v>125666</v>
      </c>
      <c r="D5" s="7">
        <v>2.8965670905415943E-3</v>
      </c>
      <c r="E5" s="1">
        <v>345.23626373626371</v>
      </c>
      <c r="G5" s="1">
        <v>162.33991537376588</v>
      </c>
    </row>
    <row r="6" spans="1:7">
      <c r="A6" s="5" t="s">
        <v>99</v>
      </c>
      <c r="B6" s="1">
        <v>26590</v>
      </c>
      <c r="C6" s="1">
        <v>10060574</v>
      </c>
      <c r="D6" s="7">
        <v>2.6429903502523814E-3</v>
      </c>
      <c r="E6" s="1">
        <v>378.3593080105303</v>
      </c>
      <c r="G6" s="1">
        <v>173.15726000964784</v>
      </c>
    </row>
    <row r="7" spans="1:7">
      <c r="A7" s="6" t="s">
        <v>106</v>
      </c>
      <c r="B7" s="1">
        <v>2895</v>
      </c>
      <c r="C7" s="1">
        <v>358955</v>
      </c>
      <c r="D7" s="7">
        <v>8.0650777952668163E-3</v>
      </c>
      <c r="E7" s="1">
        <v>123.99136442141624</v>
      </c>
      <c r="G7" s="1">
        <v>279.13598797896316</v>
      </c>
    </row>
    <row r="8" spans="1:7">
      <c r="A8" s="6" t="s">
        <v>110</v>
      </c>
      <c r="B8" s="1">
        <v>1772</v>
      </c>
      <c r="C8" s="1">
        <v>230198</v>
      </c>
      <c r="D8" s="7">
        <v>7.6977210922770829E-3</v>
      </c>
      <c r="E8" s="1">
        <v>129.90857787810384</v>
      </c>
      <c r="G8" s="1">
        <v>383.62242424242424</v>
      </c>
    </row>
    <row r="9" spans="1:7">
      <c r="A9" s="6" t="s">
        <v>100</v>
      </c>
      <c r="B9" s="1">
        <v>6216</v>
      </c>
      <c r="C9" s="1">
        <v>1114590</v>
      </c>
      <c r="D9" s="7">
        <v>5.5769386052270343E-3</v>
      </c>
      <c r="E9" s="1">
        <v>179.30984555984557</v>
      </c>
      <c r="G9" s="1">
        <v>617.52036199095028</v>
      </c>
    </row>
    <row r="10" spans="1:7">
      <c r="A10" s="6" t="s">
        <v>102</v>
      </c>
      <c r="B10" s="1">
        <v>5317</v>
      </c>
      <c r="C10" s="1">
        <v>1265954</v>
      </c>
      <c r="D10" s="7">
        <v>4.1999946285568041E-3</v>
      </c>
      <c r="E10" s="1">
        <v>238.09554259921009</v>
      </c>
      <c r="G10" s="1">
        <v>766.77272727272725</v>
      </c>
    </row>
    <row r="11" spans="1:7">
      <c r="A11" s="6" t="s">
        <v>108</v>
      </c>
      <c r="B11" s="1">
        <v>872</v>
      </c>
      <c r="C11" s="1">
        <v>337380</v>
      </c>
      <c r="D11" s="7">
        <v>2.584622680656826E-3</v>
      </c>
      <c r="E11" s="1">
        <v>386.90366972477062</v>
      </c>
      <c r="G11" s="1">
        <v>886.64946236559138</v>
      </c>
    </row>
    <row r="12" spans="1:7">
      <c r="A12" s="6" t="s">
        <v>118</v>
      </c>
      <c r="B12" s="1">
        <v>1306</v>
      </c>
      <c r="C12" s="1">
        <v>545888</v>
      </c>
      <c r="D12" s="7">
        <v>2.3924321472536493E-3</v>
      </c>
      <c r="E12" s="1">
        <v>417.98468606431851</v>
      </c>
      <c r="G12" s="1">
        <v>1397.3839208942391</v>
      </c>
    </row>
    <row r="13" spans="1:7">
      <c r="A13" s="6" t="s">
        <v>112</v>
      </c>
      <c r="B13" s="1">
        <v>905</v>
      </c>
      <c r="C13" s="1">
        <v>412292</v>
      </c>
      <c r="D13" s="7">
        <v>2.1950462293714164E-3</v>
      </c>
      <c r="E13" s="1">
        <v>455.57127071823203</v>
      </c>
      <c r="G13" s="1">
        <v>2324.2952127659573</v>
      </c>
    </row>
    <row r="14" spans="1:7">
      <c r="A14" s="6" t="s">
        <v>114</v>
      </c>
      <c r="B14" s="1">
        <v>5096</v>
      </c>
      <c r="C14" s="1">
        <v>3250315</v>
      </c>
      <c r="D14" s="7">
        <v>1.567848039343879E-3</v>
      </c>
      <c r="E14" s="1">
        <v>637.81691522762947</v>
      </c>
      <c r="G14" s="1">
        <v>2340.640625</v>
      </c>
    </row>
    <row r="15" spans="1:7">
      <c r="A15" s="6" t="s">
        <v>116</v>
      </c>
      <c r="B15" s="1">
        <v>1108</v>
      </c>
      <c r="C15" s="1">
        <v>873935</v>
      </c>
      <c r="D15" s="7">
        <v>1.2678288431061807E-3</v>
      </c>
      <c r="E15" s="1">
        <v>788.75</v>
      </c>
      <c r="G15" s="1">
        <v>2447.2297297297296</v>
      </c>
    </row>
    <row r="16" spans="1:7">
      <c r="A16" s="6" t="s">
        <v>120</v>
      </c>
      <c r="B16" s="1">
        <v>205</v>
      </c>
      <c r="C16" s="1">
        <v>181095</v>
      </c>
      <c r="D16" s="7">
        <v>1.1320025401032607E-3</v>
      </c>
      <c r="E16" s="1">
        <v>883.39024390243901</v>
      </c>
      <c r="G16" s="1">
        <v>3806.7008547008545</v>
      </c>
    </row>
    <row r="17" spans="1:7">
      <c r="A17" s="6" t="s">
        <v>104</v>
      </c>
      <c r="B17" s="1">
        <v>512</v>
      </c>
      <c r="C17" s="1">
        <v>599204</v>
      </c>
      <c r="D17" s="7">
        <v>8.5446692612198847E-4</v>
      </c>
      <c r="E17" s="1">
        <v>1170.3203125</v>
      </c>
      <c r="G17" s="15">
        <v>924.01470588235293</v>
      </c>
    </row>
    <row r="18" spans="1:7">
      <c r="A18" s="6" t="s">
        <v>122</v>
      </c>
      <c r="B18" s="1">
        <v>386</v>
      </c>
      <c r="C18" s="1">
        <v>890768</v>
      </c>
      <c r="D18" s="7">
        <v>4.3333393206760907E-4</v>
      </c>
      <c r="E18" s="1">
        <v>2307.6891191709847</v>
      </c>
      <c r="G18" s="1">
        <v>924.01470588235293</v>
      </c>
    </row>
    <row r="19" spans="1:7">
      <c r="A19" s="5" t="s">
        <v>251</v>
      </c>
      <c r="B19" s="1">
        <v>7555</v>
      </c>
      <c r="C19" s="1">
        <v>4459477</v>
      </c>
      <c r="D19" s="7">
        <v>1.6941448515150992E-3</v>
      </c>
      <c r="E19" s="1">
        <v>590.26829913964264</v>
      </c>
      <c r="G19" s="15">
        <v>1125.6612546125461</v>
      </c>
    </row>
    <row r="20" spans="1:7">
      <c r="A20" s="6" t="s">
        <v>62</v>
      </c>
      <c r="B20" s="1">
        <v>1765</v>
      </c>
      <c r="C20" s="1">
        <v>287152</v>
      </c>
      <c r="D20" s="7">
        <v>6.1465704574580711E-3</v>
      </c>
      <c r="E20" s="1">
        <v>162.69235127478754</v>
      </c>
      <c r="G20" s="1">
        <v>441.97783251231527</v>
      </c>
    </row>
    <row r="21" spans="1:7">
      <c r="A21" s="6" t="s">
        <v>68</v>
      </c>
      <c r="B21" s="1">
        <v>942</v>
      </c>
      <c r="C21" s="1">
        <v>339017</v>
      </c>
      <c r="D21" s="7">
        <v>2.7786217210346385E-3</v>
      </c>
      <c r="E21" s="1">
        <v>359.89065817409767</v>
      </c>
      <c r="G21" s="1">
        <v>1323.6741573033707</v>
      </c>
    </row>
    <row r="22" spans="1:7">
      <c r="A22" s="6" t="s">
        <v>60</v>
      </c>
      <c r="B22" s="1">
        <v>1209</v>
      </c>
      <c r="C22" s="1">
        <v>451631</v>
      </c>
      <c r="D22" s="7">
        <v>2.6769641587933513E-3</v>
      </c>
      <c r="E22" s="1">
        <v>373.55748552522743</v>
      </c>
      <c r="G22" s="1">
        <v>2454.515625</v>
      </c>
    </row>
    <row r="23" spans="1:7">
      <c r="A23" s="6" t="s">
        <v>66</v>
      </c>
      <c r="B23" s="1">
        <v>1167</v>
      </c>
      <c r="C23" s="1">
        <v>531891</v>
      </c>
      <c r="D23" s="7">
        <v>2.1940585571103852E-3</v>
      </c>
      <c r="E23" s="1">
        <v>455.77634961439588</v>
      </c>
      <c r="G23" s="1">
        <v>4827.7777777777774</v>
      </c>
    </row>
    <row r="24" spans="1:7">
      <c r="A24" s="6" t="s">
        <v>58</v>
      </c>
      <c r="B24" s="1">
        <v>1010</v>
      </c>
      <c r="C24" s="1">
        <v>705393</v>
      </c>
      <c r="D24" s="7">
        <v>1.4318259466708629E-3</v>
      </c>
      <c r="E24" s="1">
        <v>698.40891089108914</v>
      </c>
      <c r="G24" s="1">
        <v>9007.782608695652</v>
      </c>
    </row>
    <row r="25" spans="1:7">
      <c r="A25" s="6" t="s">
        <v>56</v>
      </c>
      <c r="B25" s="1">
        <v>329</v>
      </c>
      <c r="C25" s="1">
        <v>394627</v>
      </c>
      <c r="D25" s="7">
        <v>8.3369865721301384E-4</v>
      </c>
      <c r="E25" s="1">
        <v>1199.4741641337387</v>
      </c>
      <c r="G25" s="15">
        <v>1134.4383108623761</v>
      </c>
    </row>
    <row r="26" spans="1:7">
      <c r="A26" s="6" t="s">
        <v>64</v>
      </c>
      <c r="B26" s="1">
        <v>309</v>
      </c>
      <c r="C26" s="1">
        <v>389456</v>
      </c>
      <c r="D26" s="7">
        <v>7.9341440368103195E-4</v>
      </c>
      <c r="E26" s="1">
        <v>1260.3754045307444</v>
      </c>
      <c r="G26" s="1">
        <v>238.49833887043189</v>
      </c>
    </row>
    <row r="27" spans="1:7">
      <c r="A27" s="6" t="s">
        <v>52</v>
      </c>
      <c r="B27" s="1">
        <v>674</v>
      </c>
      <c r="C27" s="1">
        <v>1014619</v>
      </c>
      <c r="D27" s="7">
        <v>6.6428876257984527E-4</v>
      </c>
      <c r="E27" s="1">
        <v>1505.3694362017804</v>
      </c>
      <c r="G27" s="1">
        <v>564.53875000000005</v>
      </c>
    </row>
    <row r="28" spans="1:7">
      <c r="A28" s="6" t="s">
        <v>54</v>
      </c>
      <c r="B28" s="1">
        <v>150</v>
      </c>
      <c r="C28" s="1">
        <v>345691</v>
      </c>
      <c r="D28" s="7">
        <v>4.3391352392743807E-4</v>
      </c>
      <c r="E28" s="1">
        <v>2304.6066666666666</v>
      </c>
      <c r="G28" s="1">
        <v>666.04518664047146</v>
      </c>
    </row>
    <row r="29" spans="1:7">
      <c r="A29" s="5" t="s">
        <v>124</v>
      </c>
      <c r="B29" s="1">
        <v>2387</v>
      </c>
      <c r="C29" s="1">
        <v>1525271</v>
      </c>
      <c r="D29" s="7">
        <v>1.5649677991648697E-3</v>
      </c>
      <c r="E29" s="1">
        <v>638.99078341013819</v>
      </c>
      <c r="G29" s="1">
        <v>1533.4630434782609</v>
      </c>
    </row>
    <row r="30" spans="1:7">
      <c r="A30" s="6" t="s">
        <v>133</v>
      </c>
      <c r="B30" s="1">
        <v>1249</v>
      </c>
      <c r="C30" s="1">
        <v>358886</v>
      </c>
      <c r="D30" s="7">
        <v>3.480213772618603E-3</v>
      </c>
      <c r="E30" s="1">
        <v>287.33867093674939</v>
      </c>
      <c r="G30" s="1">
        <v>1778.8996655518395</v>
      </c>
    </row>
    <row r="31" spans="1:7">
      <c r="A31" s="6" t="s">
        <v>125</v>
      </c>
      <c r="B31" s="1">
        <v>676</v>
      </c>
      <c r="C31" s="1">
        <v>471228</v>
      </c>
      <c r="D31" s="7">
        <v>1.434549729642551E-3</v>
      </c>
      <c r="E31" s="1">
        <v>697.08284023668637</v>
      </c>
      <c r="G31" s="1">
        <v>2740.4652777777778</v>
      </c>
    </row>
    <row r="32" spans="1:7">
      <c r="A32" s="6" t="s">
        <v>131</v>
      </c>
      <c r="B32" s="1">
        <v>293</v>
      </c>
      <c r="C32" s="1">
        <v>314178</v>
      </c>
      <c r="D32" s="7">
        <v>9.3259235210613092E-4</v>
      </c>
      <c r="E32" s="1">
        <v>1072.2798634812286</v>
      </c>
      <c r="G32" s="1">
        <v>3046.9039039039039</v>
      </c>
    </row>
    <row r="33" spans="1:7">
      <c r="A33" s="6" t="s">
        <v>129</v>
      </c>
      <c r="B33" s="1">
        <v>113</v>
      </c>
      <c r="C33" s="1">
        <v>173800</v>
      </c>
      <c r="D33" s="7">
        <v>6.501726121979286E-4</v>
      </c>
      <c r="E33" s="1">
        <v>1538.0530973451328</v>
      </c>
      <c r="G33" s="1">
        <v>3140.7741935483873</v>
      </c>
    </row>
    <row r="34" spans="1:7">
      <c r="A34" s="6" t="s">
        <v>127</v>
      </c>
      <c r="B34" s="1">
        <v>56</v>
      </c>
      <c r="C34" s="1">
        <v>207179</v>
      </c>
      <c r="D34" s="7">
        <v>2.7029766530391593E-4</v>
      </c>
      <c r="E34" s="1">
        <v>3699.625</v>
      </c>
      <c r="G34" s="1">
        <v>5960.1896551724139</v>
      </c>
    </row>
    <row r="35" spans="1:7">
      <c r="A35" s="5" t="s">
        <v>253</v>
      </c>
      <c r="B35" s="1">
        <v>1632</v>
      </c>
      <c r="C35" s="1">
        <v>1072276</v>
      </c>
      <c r="D35" s="7">
        <v>1.5219962024702596E-3</v>
      </c>
      <c r="E35" s="1">
        <v>657.03186274509801</v>
      </c>
      <c r="G35" s="15">
        <v>1586.207100591716</v>
      </c>
    </row>
    <row r="36" spans="1:7">
      <c r="A36" s="6" t="s">
        <v>222</v>
      </c>
      <c r="B36" s="1">
        <v>954</v>
      </c>
      <c r="C36" s="1">
        <v>541098</v>
      </c>
      <c r="D36" s="7">
        <v>1.7630817338079238E-3</v>
      </c>
      <c r="E36" s="1">
        <v>567.18867924528297</v>
      </c>
      <c r="G36" s="1">
        <v>1405.4493506493507</v>
      </c>
    </row>
    <row r="37" spans="1:7">
      <c r="A37" s="6" t="s">
        <v>27</v>
      </c>
      <c r="B37" s="1">
        <v>678</v>
      </c>
      <c r="C37" s="1">
        <v>531178</v>
      </c>
      <c r="D37" s="7">
        <v>1.2764082849816823E-3</v>
      </c>
      <c r="E37" s="1">
        <v>783.44837758112089</v>
      </c>
      <c r="G37" s="1">
        <v>1825.3539518900343</v>
      </c>
    </row>
    <row r="38" spans="1:7">
      <c r="A38" s="5" t="s">
        <v>232</v>
      </c>
      <c r="B38" s="1">
        <v>4923</v>
      </c>
      <c r="C38" s="1">
        <v>4905854</v>
      </c>
      <c r="D38" s="7">
        <v>1.0034950082085606E-3</v>
      </c>
      <c r="E38" s="1">
        <v>996.51716433069271</v>
      </c>
      <c r="G38" s="15">
        <v>1883.968509984639</v>
      </c>
    </row>
    <row r="39" spans="1:7">
      <c r="A39" s="6" t="s">
        <v>235</v>
      </c>
      <c r="B39" s="1">
        <v>1277</v>
      </c>
      <c r="C39" s="1">
        <v>937908</v>
      </c>
      <c r="D39" s="7">
        <v>1.3615407907811854E-3</v>
      </c>
      <c r="E39" s="1">
        <v>734.4620203602193</v>
      </c>
      <c r="G39" s="1">
        <v>1200.9065300896286</v>
      </c>
    </row>
    <row r="40" spans="1:7">
      <c r="A40" s="6" t="s">
        <v>243</v>
      </c>
      <c r="B40" s="1">
        <v>1046</v>
      </c>
      <c r="C40" s="1">
        <v>926497</v>
      </c>
      <c r="D40" s="7">
        <v>1.1289836880205763E-3</v>
      </c>
      <c r="E40" s="1">
        <v>885.75239005736137</v>
      </c>
      <c r="G40" s="1">
        <v>1768.5378486055777</v>
      </c>
    </row>
    <row r="41" spans="1:7">
      <c r="A41" s="6" t="s">
        <v>233</v>
      </c>
      <c r="B41" s="1">
        <v>226</v>
      </c>
      <c r="C41" s="1">
        <v>202950</v>
      </c>
      <c r="D41" s="7">
        <v>1.1135747721113575E-3</v>
      </c>
      <c r="E41" s="1">
        <v>898.00884955752213</v>
      </c>
      <c r="G41" s="1">
        <v>1861.9266055045871</v>
      </c>
    </row>
    <row r="42" spans="1:7">
      <c r="A42" s="6" t="s">
        <v>239</v>
      </c>
      <c r="B42" s="1">
        <v>935</v>
      </c>
      <c r="C42" s="1">
        <v>887806</v>
      </c>
      <c r="D42" s="7">
        <v>1.0531580097453723E-3</v>
      </c>
      <c r="E42" s="1">
        <v>949.52513368983955</v>
      </c>
      <c r="G42" s="1">
        <v>1926.1891891891892</v>
      </c>
    </row>
    <row r="43" spans="1:7">
      <c r="A43" s="6" t="s">
        <v>241</v>
      </c>
      <c r="B43" s="1">
        <v>732</v>
      </c>
      <c r="C43" s="1">
        <v>853338</v>
      </c>
      <c r="D43" s="7">
        <v>8.578078088635453E-4</v>
      </c>
      <c r="E43" s="1">
        <v>1165.7622950819673</v>
      </c>
      <c r="G43" s="1">
        <v>2257.5079365079364</v>
      </c>
    </row>
    <row r="44" spans="1:7">
      <c r="A44" s="6" t="s">
        <v>245</v>
      </c>
      <c r="B44" s="1">
        <v>631</v>
      </c>
      <c r="C44" s="1">
        <v>862418</v>
      </c>
      <c r="D44" s="7">
        <v>7.316637639752417E-4</v>
      </c>
      <c r="E44" s="1">
        <v>1366.7480190174326</v>
      </c>
      <c r="G44" s="1">
        <v>2653.5938461538462</v>
      </c>
    </row>
    <row r="45" spans="1:7">
      <c r="A45" s="6" t="s">
        <v>237</v>
      </c>
      <c r="B45" s="1">
        <v>76</v>
      </c>
      <c r="C45" s="1">
        <v>234937</v>
      </c>
      <c r="D45" s="7">
        <v>3.2349097843251595E-4</v>
      </c>
      <c r="E45" s="1">
        <v>3091.2763157894738</v>
      </c>
      <c r="G45" s="1">
        <v>8390.6071428571431</v>
      </c>
    </row>
    <row r="46" spans="1:7">
      <c r="A46" s="5" t="s">
        <v>140</v>
      </c>
      <c r="B46" s="1">
        <v>4275</v>
      </c>
      <c r="C46" s="1">
        <v>4356406</v>
      </c>
      <c r="D46" s="7">
        <v>9.8131349557410404E-4</v>
      </c>
      <c r="E46" s="1">
        <v>1019.0423391812866</v>
      </c>
      <c r="G46" s="15">
        <v>2538.6981351981353</v>
      </c>
    </row>
    <row r="47" spans="1:7">
      <c r="A47" s="6" t="s">
        <v>141</v>
      </c>
      <c r="B47" s="1">
        <v>760</v>
      </c>
      <c r="C47" s="1">
        <v>421284</v>
      </c>
      <c r="D47" s="7">
        <v>1.8040086972208771E-3</v>
      </c>
      <c r="E47" s="1">
        <v>554.32105263157894</v>
      </c>
      <c r="G47" s="1">
        <v>1304.2848297213623</v>
      </c>
    </row>
    <row r="48" spans="1:7">
      <c r="A48" s="6" t="s">
        <v>155</v>
      </c>
      <c r="B48" s="1">
        <v>242</v>
      </c>
      <c r="C48" s="1">
        <v>170911</v>
      </c>
      <c r="D48" s="7">
        <v>1.4159416304392344E-3</v>
      </c>
      <c r="E48" s="1">
        <v>706.24380165289256</v>
      </c>
      <c r="G48" s="1">
        <v>1512.4867256637169</v>
      </c>
    </row>
    <row r="49" spans="1:7">
      <c r="A49" s="6" t="s">
        <v>145</v>
      </c>
      <c r="B49" s="1">
        <v>243</v>
      </c>
      <c r="C49" s="1">
        <v>175585</v>
      </c>
      <c r="D49" s="7">
        <v>1.3839450978158727E-3</v>
      </c>
      <c r="E49" s="1">
        <v>722.57201646090539</v>
      </c>
      <c r="G49" s="1">
        <v>1829.0104166666667</v>
      </c>
    </row>
    <row r="50" spans="1:7">
      <c r="A50" s="6" t="s">
        <v>149</v>
      </c>
      <c r="B50" s="1">
        <v>398</v>
      </c>
      <c r="C50" s="1">
        <v>369018</v>
      </c>
      <c r="D50" s="7">
        <v>1.078538174289601E-3</v>
      </c>
      <c r="E50" s="1">
        <v>927.1809045226131</v>
      </c>
      <c r="G50" s="1">
        <v>2083.5394736842104</v>
      </c>
    </row>
    <row r="51" spans="1:7">
      <c r="A51" s="6" t="s">
        <v>153</v>
      </c>
      <c r="B51" s="1">
        <v>159</v>
      </c>
      <c r="C51" s="1">
        <v>158349</v>
      </c>
      <c r="D51" s="7">
        <v>1.0041111721577024E-3</v>
      </c>
      <c r="E51" s="1">
        <v>995.90566037735846</v>
      </c>
      <c r="G51" s="1">
        <v>2384.8666666666668</v>
      </c>
    </row>
    <row r="52" spans="1:7">
      <c r="A52" s="6" t="s">
        <v>151</v>
      </c>
      <c r="B52" s="1">
        <v>1989</v>
      </c>
      <c r="C52" s="1">
        <v>2259523</v>
      </c>
      <c r="D52" s="7">
        <v>8.8027428798025066E-4</v>
      </c>
      <c r="E52" s="1">
        <v>1136.0095525389643</v>
      </c>
      <c r="G52" s="1">
        <v>2460.12</v>
      </c>
    </row>
    <row r="53" spans="1:7">
      <c r="A53" s="6" t="s">
        <v>143</v>
      </c>
      <c r="B53" s="1">
        <v>181</v>
      </c>
      <c r="C53" s="1">
        <v>214638</v>
      </c>
      <c r="D53" s="7">
        <v>8.4328031383072894E-4</v>
      </c>
      <c r="E53" s="1">
        <v>1185.8453038674033</v>
      </c>
      <c r="G53" s="1">
        <v>3016.7196261682243</v>
      </c>
    </row>
    <row r="54" spans="1:7">
      <c r="A54" s="6" t="s">
        <v>147</v>
      </c>
      <c r="B54" s="1">
        <v>303</v>
      </c>
      <c r="C54" s="1">
        <v>587098</v>
      </c>
      <c r="D54" s="7">
        <v>5.1609782353201675E-4</v>
      </c>
      <c r="E54" s="1">
        <v>1937.6171617161717</v>
      </c>
      <c r="G54" s="1">
        <v>4933.5966386554619</v>
      </c>
    </row>
    <row r="55" spans="1:7">
      <c r="A55" s="5" t="s">
        <v>90</v>
      </c>
      <c r="B55" s="1">
        <v>1119</v>
      </c>
      <c r="C55" s="1">
        <v>1550640</v>
      </c>
      <c r="D55" s="7">
        <v>7.2163751741216532E-4</v>
      </c>
      <c r="E55" s="1">
        <v>1385.7372654155497</v>
      </c>
      <c r="G55" s="15">
        <v>2715.6567425569178</v>
      </c>
    </row>
    <row r="56" spans="1:7">
      <c r="A56" s="6" t="s">
        <v>91</v>
      </c>
      <c r="B56" s="1">
        <v>677</v>
      </c>
      <c r="C56" s="1">
        <v>841180</v>
      </c>
      <c r="D56" s="7">
        <v>8.0482179795049816E-4</v>
      </c>
      <c r="E56" s="1">
        <v>1242.5110782865584</v>
      </c>
      <c r="G56" s="1">
        <v>2549.030303030303</v>
      </c>
    </row>
    <row r="57" spans="1:7">
      <c r="A57" s="6" t="s">
        <v>93</v>
      </c>
      <c r="B57" s="1">
        <v>168</v>
      </c>
      <c r="C57" s="1">
        <v>213840</v>
      </c>
      <c r="D57" s="7">
        <v>7.8563411896745232E-4</v>
      </c>
      <c r="E57" s="1">
        <v>1272.8571428571429</v>
      </c>
      <c r="G57" s="1">
        <v>2760.64</v>
      </c>
    </row>
    <row r="58" spans="1:7">
      <c r="A58" s="6" t="s">
        <v>97</v>
      </c>
      <c r="B58" s="1">
        <v>175</v>
      </c>
      <c r="C58" s="1">
        <v>276064</v>
      </c>
      <c r="D58" s="7">
        <v>6.3391097716471547E-4</v>
      </c>
      <c r="E58" s="1">
        <v>1577.5085714285715</v>
      </c>
      <c r="G58" s="1">
        <v>2813.6842105263158</v>
      </c>
    </row>
    <row r="59" spans="1:7">
      <c r="A59" s="6" t="s">
        <v>95</v>
      </c>
      <c r="B59" s="1">
        <v>99</v>
      </c>
      <c r="C59" s="1">
        <v>219556</v>
      </c>
      <c r="D59" s="7">
        <v>4.5091001840077245E-4</v>
      </c>
      <c r="E59" s="1">
        <v>2217.7373737373737</v>
      </c>
      <c r="G59" s="1">
        <v>3377.7846153846153</v>
      </c>
    </row>
    <row r="60" spans="1:7">
      <c r="A60" s="5" t="s">
        <v>250</v>
      </c>
      <c r="B60" s="1">
        <v>867</v>
      </c>
      <c r="C60" s="1">
        <v>1215220</v>
      </c>
      <c r="D60" s="7">
        <v>7.1345106235907898E-4</v>
      </c>
      <c r="E60" s="1">
        <v>1401.6378316032294</v>
      </c>
      <c r="G60" s="15">
        <v>3084.3147208121827</v>
      </c>
    </row>
    <row r="61" spans="1:7">
      <c r="A61" s="6" t="s">
        <v>75</v>
      </c>
      <c r="B61" s="1">
        <v>297</v>
      </c>
      <c r="C61" s="1">
        <v>234493</v>
      </c>
      <c r="D61" s="7">
        <v>1.2665623280865527E-3</v>
      </c>
      <c r="E61" s="1">
        <v>789.53872053872055</v>
      </c>
      <c r="G61" s="1">
        <v>1324.819209039548</v>
      </c>
    </row>
    <row r="62" spans="1:7">
      <c r="A62" s="6" t="s">
        <v>77</v>
      </c>
      <c r="B62" s="1">
        <v>361</v>
      </c>
      <c r="C62" s="1">
        <v>528791</v>
      </c>
      <c r="D62" s="7">
        <v>6.8268938011426059E-4</v>
      </c>
      <c r="E62" s="1">
        <v>1464.7950138504154</v>
      </c>
      <c r="G62" s="1">
        <v>3646.8344827586207</v>
      </c>
    </row>
    <row r="63" spans="1:7">
      <c r="A63" s="6" t="s">
        <v>73</v>
      </c>
      <c r="B63" s="1">
        <v>165</v>
      </c>
      <c r="C63" s="1">
        <v>312533</v>
      </c>
      <c r="D63" s="7">
        <v>5.2794424908729639E-4</v>
      </c>
      <c r="E63" s="1">
        <v>1894.139393939394</v>
      </c>
      <c r="G63" s="1">
        <v>5787.6481481481478</v>
      </c>
    </row>
    <row r="64" spans="1:7">
      <c r="A64" s="6" t="s">
        <v>71</v>
      </c>
      <c r="B64" s="1">
        <v>44</v>
      </c>
      <c r="C64" s="1">
        <v>139403</v>
      </c>
      <c r="D64" s="7">
        <v>3.1563165785528286E-4</v>
      </c>
      <c r="E64" s="1">
        <v>3168.25</v>
      </c>
      <c r="G64" s="1">
        <v>7744.6111111111113</v>
      </c>
    </row>
    <row r="65" spans="1:7">
      <c r="A65" s="5" t="s">
        <v>200</v>
      </c>
      <c r="B65" s="1">
        <v>2277</v>
      </c>
      <c r="C65" s="1">
        <v>3729641</v>
      </c>
      <c r="D65" s="7">
        <v>6.1051452405204681E-4</v>
      </c>
      <c r="E65" s="1">
        <v>1637.9626701800614</v>
      </c>
      <c r="G65" s="15">
        <v>3541.9192782526115</v>
      </c>
    </row>
    <row r="66" spans="1:7">
      <c r="A66" s="6" t="s">
        <v>211</v>
      </c>
      <c r="B66" s="1">
        <v>281</v>
      </c>
      <c r="C66" s="1">
        <v>194878</v>
      </c>
      <c r="D66" s="7">
        <v>1.441927770194686E-3</v>
      </c>
      <c r="E66" s="1">
        <v>693.51601423487546</v>
      </c>
      <c r="G66" s="1">
        <v>1362.7832167832169</v>
      </c>
    </row>
    <row r="67" spans="1:7">
      <c r="A67" s="6" t="s">
        <v>209</v>
      </c>
      <c r="B67" s="1">
        <v>356</v>
      </c>
      <c r="C67" s="1">
        <v>387876</v>
      </c>
      <c r="D67" s="7">
        <v>9.1781909682475845E-4</v>
      </c>
      <c r="E67" s="1">
        <v>1089.5393258426966</v>
      </c>
      <c r="G67" s="1">
        <v>2166.9050279329608</v>
      </c>
    </row>
    <row r="68" spans="1:7">
      <c r="A68" s="6" t="s">
        <v>215</v>
      </c>
      <c r="B68" s="1">
        <v>215</v>
      </c>
      <c r="C68" s="1">
        <v>292473</v>
      </c>
      <c r="D68" s="7">
        <v>7.3511059140501857E-4</v>
      </c>
      <c r="E68" s="1">
        <v>1360.3395348837209</v>
      </c>
      <c r="G68" s="1">
        <v>2924.73</v>
      </c>
    </row>
    <row r="69" spans="1:7">
      <c r="A69" s="6" t="s">
        <v>213</v>
      </c>
      <c r="B69" s="1">
        <v>234</v>
      </c>
      <c r="C69" s="1">
        <v>419037</v>
      </c>
      <c r="D69" s="7">
        <v>5.5842324186169718E-4</v>
      </c>
      <c r="E69" s="1">
        <v>1790.7564102564102</v>
      </c>
      <c r="G69" s="1">
        <v>3660.2328767123286</v>
      </c>
    </row>
    <row r="70" spans="1:7">
      <c r="A70" s="6" t="s">
        <v>205</v>
      </c>
      <c r="B70" s="1">
        <v>120</v>
      </c>
      <c r="C70" s="1">
        <v>221629</v>
      </c>
      <c r="D70" s="7">
        <v>5.41445388464506E-4</v>
      </c>
      <c r="E70" s="1">
        <v>1846.9083333333333</v>
      </c>
      <c r="G70" s="1">
        <v>3693.8166666666666</v>
      </c>
    </row>
    <row r="71" spans="1:7">
      <c r="A71" s="6" t="s">
        <v>219</v>
      </c>
      <c r="B71" s="1">
        <v>144</v>
      </c>
      <c r="C71" s="1">
        <v>267197</v>
      </c>
      <c r="D71" s="7">
        <v>5.3892820652926498E-4</v>
      </c>
      <c r="E71" s="1">
        <v>1855.5347222222222</v>
      </c>
      <c r="G71" s="1">
        <v>4148.8811881188121</v>
      </c>
    </row>
    <row r="72" spans="1:7">
      <c r="A72" s="6" t="s">
        <v>203</v>
      </c>
      <c r="B72" s="1">
        <v>514</v>
      </c>
      <c r="C72" s="1">
        <v>1011349</v>
      </c>
      <c r="D72" s="7">
        <v>5.0823207419001747E-4</v>
      </c>
      <c r="E72" s="1">
        <v>1967.6050583657589</v>
      </c>
      <c r="G72" s="1">
        <v>4725.9299065420564</v>
      </c>
    </row>
    <row r="73" spans="1:7">
      <c r="A73" s="6" t="s">
        <v>217</v>
      </c>
      <c r="B73" s="1">
        <v>129</v>
      </c>
      <c r="C73" s="1">
        <v>257716</v>
      </c>
      <c r="D73" s="7">
        <v>5.0055099411755574E-4</v>
      </c>
      <c r="E73" s="1">
        <v>1997.7984496124031</v>
      </c>
      <c r="G73" s="1">
        <v>4826.1126760563384</v>
      </c>
    </row>
    <row r="74" spans="1:7">
      <c r="A74" s="6" t="s">
        <v>201</v>
      </c>
      <c r="B74" s="1">
        <v>154</v>
      </c>
      <c r="C74" s="1">
        <v>342654</v>
      </c>
      <c r="D74" s="7">
        <v>4.4943295569291471E-4</v>
      </c>
      <c r="E74" s="1">
        <v>2225.0259740259739</v>
      </c>
      <c r="G74" s="1">
        <v>4862.566037735849</v>
      </c>
    </row>
    <row r="75" spans="1:7">
      <c r="A75" s="6" t="s">
        <v>207</v>
      </c>
      <c r="B75" s="1">
        <v>130</v>
      </c>
      <c r="C75" s="1">
        <v>334832</v>
      </c>
      <c r="D75" s="7">
        <v>3.8825440818081905E-4</v>
      </c>
      <c r="E75" s="1">
        <v>2575.6307692307691</v>
      </c>
      <c r="G75" s="1">
        <v>5675.1186440677966</v>
      </c>
    </row>
    <row r="76" spans="1:7">
      <c r="A76" s="5" t="s">
        <v>224</v>
      </c>
      <c r="B76" s="1">
        <v>504</v>
      </c>
      <c r="C76" s="1">
        <v>882015</v>
      </c>
      <c r="D76" s="7">
        <v>5.7141885342086021E-4</v>
      </c>
      <c r="E76" s="1">
        <v>1750.0297619047619</v>
      </c>
      <c r="G76" s="15">
        <v>4593.828125</v>
      </c>
    </row>
    <row r="77" spans="1:7">
      <c r="A77" s="6" t="s">
        <v>225</v>
      </c>
      <c r="B77" s="1">
        <v>376</v>
      </c>
      <c r="C77" s="1">
        <v>656382</v>
      </c>
      <c r="D77" s="7">
        <v>5.7283715884957236E-4</v>
      </c>
      <c r="E77" s="1">
        <v>1745.6968085106382</v>
      </c>
      <c r="G77" s="1">
        <v>3581.4761904761904</v>
      </c>
    </row>
    <row r="78" spans="1:7">
      <c r="A78" s="6" t="s">
        <v>227</v>
      </c>
      <c r="B78" s="1">
        <v>128</v>
      </c>
      <c r="C78" s="1">
        <v>225633</v>
      </c>
      <c r="D78" s="7">
        <v>5.6729290484991109E-4</v>
      </c>
      <c r="E78" s="1">
        <v>1762.7578125</v>
      </c>
      <c r="G78" s="1">
        <v>5088.2325581395353</v>
      </c>
    </row>
    <row r="79" spans="1:7">
      <c r="A79" s="5" t="s">
        <v>11</v>
      </c>
      <c r="B79" s="1">
        <v>587</v>
      </c>
      <c r="C79" s="1">
        <v>1311580</v>
      </c>
      <c r="D79" s="7">
        <v>4.4755180774333248E-4</v>
      </c>
      <c r="E79" s="1">
        <v>2234.3781942078363</v>
      </c>
      <c r="G79" s="15">
        <v>5727.4235807860259</v>
      </c>
    </row>
    <row r="80" spans="1:7">
      <c r="A80" s="6" t="s">
        <v>16</v>
      </c>
      <c r="B80" s="1">
        <v>334</v>
      </c>
      <c r="C80" s="1">
        <v>318909</v>
      </c>
      <c r="D80" s="7">
        <v>1.0473207090423914E-3</v>
      </c>
      <c r="E80" s="1">
        <v>954.81736526946111</v>
      </c>
      <c r="G80" s="1">
        <v>2310.9347826086955</v>
      </c>
    </row>
    <row r="81" spans="1:7">
      <c r="A81" s="6" t="s">
        <v>18</v>
      </c>
      <c r="B81" s="1">
        <v>113</v>
      </c>
      <c r="C81" s="1">
        <v>308052</v>
      </c>
      <c r="D81" s="7">
        <v>3.6682118603352683E-4</v>
      </c>
      <c r="E81" s="1">
        <v>2726.1238938053098</v>
      </c>
      <c r="G81" s="1">
        <v>9404.585365853658</v>
      </c>
    </row>
    <row r="82" spans="1:7">
      <c r="A82" s="6" t="s">
        <v>12</v>
      </c>
      <c r="B82" s="1">
        <v>102</v>
      </c>
      <c r="C82" s="1">
        <v>385588</v>
      </c>
      <c r="D82" s="7">
        <v>2.6453105387097108E-4</v>
      </c>
      <c r="E82" s="1">
        <v>3780.2745098039218</v>
      </c>
      <c r="G82" s="1">
        <v>9937.1612903225814</v>
      </c>
    </row>
    <row r="83" spans="1:7">
      <c r="A83" s="6" t="s">
        <v>14</v>
      </c>
      <c r="B83" s="1">
        <v>38</v>
      </c>
      <c r="C83" s="1">
        <v>299031</v>
      </c>
      <c r="D83" s="7">
        <v>1.2707712578294557E-4</v>
      </c>
      <c r="E83" s="1">
        <v>7869.2368421052633</v>
      </c>
      <c r="G83" s="1">
        <v>15738.473684210527</v>
      </c>
    </row>
    <row r="84" spans="1:7">
      <c r="A84" s="5" t="s">
        <v>170</v>
      </c>
      <c r="B84" s="1">
        <v>331</v>
      </c>
      <c r="C84" s="1">
        <v>1288866</v>
      </c>
      <c r="D84" s="7">
        <v>2.5681490550608056E-4</v>
      </c>
      <c r="E84" s="1">
        <v>3893.8549848942598</v>
      </c>
      <c r="G84" s="15">
        <v>9782.1663893510813</v>
      </c>
    </row>
    <row r="85" spans="1:7">
      <c r="A85" s="6" t="s">
        <v>177</v>
      </c>
      <c r="B85" s="1">
        <v>253</v>
      </c>
      <c r="C85" s="1">
        <v>491571</v>
      </c>
      <c r="D85" s="7">
        <v>5.1467641500413982E-4</v>
      </c>
      <c r="E85" s="1">
        <v>1942.9683794466403</v>
      </c>
      <c r="G85" s="1">
        <v>8934.5925925925931</v>
      </c>
    </row>
    <row r="86" spans="1:7">
      <c r="A86" s="6" t="s">
        <v>171</v>
      </c>
      <c r="B86" s="1">
        <v>52</v>
      </c>
      <c r="C86" s="1">
        <v>431038</v>
      </c>
      <c r="D86" s="7">
        <v>1.2063901558563282E-4</v>
      </c>
      <c r="E86" s="1">
        <v>8289.1923076923085</v>
      </c>
      <c r="G86" s="1">
        <v>9981.2857142857138</v>
      </c>
    </row>
    <row r="87" spans="1:7">
      <c r="A87" s="6" t="s">
        <v>173</v>
      </c>
      <c r="B87" s="1">
        <v>22</v>
      </c>
      <c r="C87" s="1">
        <v>208550</v>
      </c>
      <c r="D87" s="7">
        <v>1.0549029009829777E-4</v>
      </c>
      <c r="E87" s="1">
        <v>9479.545454545454</v>
      </c>
      <c r="G87" s="1">
        <v>10226.774193548386</v>
      </c>
    </row>
    <row r="88" spans="1:7">
      <c r="A88" s="6" t="s">
        <v>175</v>
      </c>
      <c r="B88" s="1">
        <v>4</v>
      </c>
      <c r="C88" s="1">
        <v>157707</v>
      </c>
      <c r="D88" s="7">
        <v>2.5363490523565852E-5</v>
      </c>
      <c r="E88" s="1">
        <v>39426.75</v>
      </c>
      <c r="G88" s="1">
        <v>12958.583333333334</v>
      </c>
    </row>
    <row r="89" spans="1:7">
      <c r="A89" s="5" t="s">
        <v>79</v>
      </c>
      <c r="B89" s="1">
        <v>1379</v>
      </c>
      <c r="C89" s="1">
        <v>5879082</v>
      </c>
      <c r="D89" s="7">
        <v>2.3456042967252369E-4</v>
      </c>
      <c r="E89" s="1">
        <v>4263.2936910804929</v>
      </c>
      <c r="G89" s="1">
        <v>25011.043478260868</v>
      </c>
    </row>
    <row r="90" spans="1:7">
      <c r="A90" s="6" t="s">
        <v>88</v>
      </c>
      <c r="B90" s="1">
        <v>82</v>
      </c>
      <c r="C90" s="1">
        <v>317030</v>
      </c>
      <c r="D90" s="7">
        <v>2.5865060088950571E-4</v>
      </c>
      <c r="E90" s="1">
        <v>3866.2195121951218</v>
      </c>
      <c r="G90" s="15">
        <v>11507.732142857143</v>
      </c>
    </row>
    <row r="91" spans="1:7">
      <c r="A91" s="6" t="s">
        <v>82</v>
      </c>
      <c r="B91" s="1">
        <v>146</v>
      </c>
      <c r="C91" s="1">
        <v>575254</v>
      </c>
      <c r="D91" s="7">
        <v>2.5380092967628213E-4</v>
      </c>
      <c r="E91" s="1">
        <v>3940.0958904109589</v>
      </c>
      <c r="G91" s="1">
        <v>7802.7142857142853</v>
      </c>
    </row>
    <row r="92" spans="1:7">
      <c r="A92" s="6" t="s">
        <v>86</v>
      </c>
      <c r="B92" s="1">
        <v>1049</v>
      </c>
      <c r="C92" s="1">
        <v>4342212</v>
      </c>
      <c r="D92" s="7">
        <v>2.415819402645472E-4</v>
      </c>
      <c r="E92" s="1">
        <v>4139.3822688274549</v>
      </c>
      <c r="G92" s="1">
        <v>10427.5</v>
      </c>
    </row>
    <row r="93" spans="1:7">
      <c r="A93" s="6" t="s">
        <v>80</v>
      </c>
      <c r="B93" s="1">
        <v>78</v>
      </c>
      <c r="C93" s="1">
        <v>489083</v>
      </c>
      <c r="D93" s="7">
        <v>1.5948213288950955E-4</v>
      </c>
      <c r="E93" s="1">
        <v>6270.2948717948721</v>
      </c>
      <c r="G93" s="1">
        <v>15964.37037037037</v>
      </c>
    </row>
    <row r="94" spans="1:7">
      <c r="A94" s="6" t="s">
        <v>84</v>
      </c>
      <c r="B94" s="1">
        <v>24</v>
      </c>
      <c r="C94" s="1">
        <v>155503</v>
      </c>
      <c r="D94" s="7">
        <v>1.5433785843359935E-4</v>
      </c>
      <c r="E94" s="1">
        <v>6479.291666666667</v>
      </c>
      <c r="G94" s="1">
        <v>78853.5</v>
      </c>
    </row>
    <row r="95" spans="1:7">
      <c r="A95" s="5" t="s">
        <v>157</v>
      </c>
      <c r="B95" s="1">
        <v>753</v>
      </c>
      <c r="C95" s="1">
        <v>4029053</v>
      </c>
      <c r="D95" s="7">
        <v>1.8689255266684255E-4</v>
      </c>
      <c r="E95" s="1">
        <v>5350.6679946879149</v>
      </c>
      <c r="G95" s="15">
        <v>11850.155882352941</v>
      </c>
    </row>
    <row r="96" spans="1:7">
      <c r="A96" s="6" t="s">
        <v>164</v>
      </c>
      <c r="B96" s="1">
        <v>212</v>
      </c>
      <c r="C96" s="1">
        <v>622183</v>
      </c>
      <c r="D96" s="7">
        <v>3.4073576423656704E-4</v>
      </c>
      <c r="E96" s="1">
        <v>2934.8254716981132</v>
      </c>
      <c r="G96" s="1">
        <v>6837.1758241758243</v>
      </c>
    </row>
    <row r="97" spans="1:7">
      <c r="A97" s="6" t="s">
        <v>162</v>
      </c>
      <c r="B97" s="1">
        <v>100</v>
      </c>
      <c r="C97" s="1">
        <v>392975</v>
      </c>
      <c r="D97" s="7">
        <v>2.5446911381131113E-4</v>
      </c>
      <c r="E97" s="1">
        <v>3929.75</v>
      </c>
      <c r="G97" s="1">
        <v>7557.2115384615381</v>
      </c>
    </row>
    <row r="98" spans="1:7">
      <c r="A98" s="6" t="s">
        <v>158</v>
      </c>
      <c r="B98" s="1">
        <v>231</v>
      </c>
      <c r="C98" s="1">
        <v>1251994</v>
      </c>
      <c r="D98" s="7">
        <v>1.8450567654477578E-4</v>
      </c>
      <c r="E98" s="1">
        <v>5419.8874458874461</v>
      </c>
      <c r="G98" s="1">
        <v>12824.741935483871</v>
      </c>
    </row>
    <row r="99" spans="1:7">
      <c r="A99" s="6" t="s">
        <v>166</v>
      </c>
      <c r="B99" s="1">
        <v>120</v>
      </c>
      <c r="C99" s="1">
        <v>795134</v>
      </c>
      <c r="D99" s="7">
        <v>1.5091795848246961E-4</v>
      </c>
      <c r="E99" s="1">
        <v>6626.1166666666668</v>
      </c>
      <c r="G99" s="1">
        <v>13178.884210526316</v>
      </c>
    </row>
    <row r="100" spans="1:7">
      <c r="A100" s="6" t="s">
        <v>160</v>
      </c>
      <c r="B100" s="1">
        <v>49</v>
      </c>
      <c r="C100" s="1">
        <v>390011</v>
      </c>
      <c r="D100" s="7">
        <v>1.256374820197379E-4</v>
      </c>
      <c r="E100" s="1">
        <v>7959.408163265306</v>
      </c>
      <c r="G100" s="1">
        <v>16957</v>
      </c>
    </row>
    <row r="101" spans="1:7">
      <c r="A101" s="6" t="s">
        <v>168</v>
      </c>
      <c r="B101" s="1">
        <v>41</v>
      </c>
      <c r="C101" s="1">
        <v>576756</v>
      </c>
      <c r="D101" s="7">
        <v>7.1087253535290492E-5</v>
      </c>
      <c r="E101" s="1">
        <v>14067.219512195123</v>
      </c>
      <c r="G101" s="1">
        <v>33926.823529411762</v>
      </c>
    </row>
    <row r="102" spans="1:7">
      <c r="A102" s="5" t="s">
        <v>135</v>
      </c>
      <c r="B102" s="1">
        <v>57</v>
      </c>
      <c r="C102" s="1">
        <v>305617</v>
      </c>
      <c r="D102" s="7">
        <v>1.8650794949233844E-4</v>
      </c>
      <c r="E102" s="1">
        <v>5361.7017543859647</v>
      </c>
      <c r="G102" s="15">
        <v>12224.68</v>
      </c>
    </row>
    <row r="103" spans="1:7">
      <c r="A103" s="6" t="s">
        <v>136</v>
      </c>
      <c r="B103" s="1">
        <v>53</v>
      </c>
      <c r="C103" s="1">
        <v>221238</v>
      </c>
      <c r="D103" s="7">
        <v>2.3956101573870673E-4</v>
      </c>
      <c r="E103" s="1">
        <v>4174.3018867924529</v>
      </c>
      <c r="G103" s="1">
        <v>8849.52</v>
      </c>
    </row>
    <row r="104" spans="1:7">
      <c r="A104" s="6" t="s">
        <v>138</v>
      </c>
      <c r="B104" s="1">
        <v>4</v>
      </c>
      <c r="C104" s="1">
        <v>84379</v>
      </c>
      <c r="D104" s="7">
        <v>4.7405160051671627E-5</v>
      </c>
      <c r="E104" s="1">
        <v>21094.75</v>
      </c>
      <c r="G104" s="1" t="e">
        <v>#DIV/0!</v>
      </c>
    </row>
    <row r="105" spans="1:7">
      <c r="A105" s="5" t="s">
        <v>40</v>
      </c>
      <c r="B105" s="1">
        <v>922</v>
      </c>
      <c r="C105" s="1">
        <v>5801692</v>
      </c>
      <c r="D105" s="7">
        <v>1.5891915668739395E-4</v>
      </c>
      <c r="E105" s="1">
        <v>6292.5075921908892</v>
      </c>
      <c r="G105" s="15">
        <v>12950.205357142857</v>
      </c>
    </row>
    <row r="106" spans="1:7">
      <c r="A106" s="6" t="s">
        <v>41</v>
      </c>
      <c r="B106" s="1">
        <v>132</v>
      </c>
      <c r="C106" s="1">
        <v>418306</v>
      </c>
      <c r="D106" s="7">
        <v>3.1555846676834659E-4</v>
      </c>
      <c r="E106" s="1">
        <v>3168.9848484848485</v>
      </c>
      <c r="G106" s="1">
        <v>7469.75</v>
      </c>
    </row>
    <row r="107" spans="1:7">
      <c r="A107" s="6" t="s">
        <v>47</v>
      </c>
      <c r="B107" s="1">
        <v>504</v>
      </c>
      <c r="C107" s="1">
        <v>3084890</v>
      </c>
      <c r="D107" s="7">
        <v>1.6337697616446614E-4</v>
      </c>
      <c r="E107" s="1">
        <v>6120.813492063492</v>
      </c>
      <c r="G107" s="1">
        <v>11956.937984496124</v>
      </c>
    </row>
    <row r="108" spans="1:7">
      <c r="A108" s="6" t="s">
        <v>49</v>
      </c>
      <c r="B108" s="1">
        <v>157</v>
      </c>
      <c r="C108" s="1">
        <v>1098513</v>
      </c>
      <c r="D108" s="7">
        <v>1.4292047522423493E-4</v>
      </c>
      <c r="E108" s="1">
        <v>6996.8980891719748</v>
      </c>
      <c r="G108" s="1">
        <v>14199.461538461539</v>
      </c>
    </row>
    <row r="109" spans="1:7">
      <c r="A109" s="6" t="s">
        <v>45</v>
      </c>
      <c r="B109" s="1">
        <v>116</v>
      </c>
      <c r="C109" s="1">
        <v>922965</v>
      </c>
      <c r="D109" s="7">
        <v>1.2568190559772039E-4</v>
      </c>
      <c r="E109" s="1">
        <v>7956.5948275862065</v>
      </c>
      <c r="G109" s="1">
        <v>16900.2</v>
      </c>
    </row>
    <row r="110" spans="1:7">
      <c r="A110" s="6" t="s">
        <v>43</v>
      </c>
      <c r="B110" s="1">
        <v>13</v>
      </c>
      <c r="C110" s="1">
        <v>277018</v>
      </c>
      <c r="D110" s="7">
        <v>4.6928358446021558E-5</v>
      </c>
      <c r="E110" s="1">
        <v>21309.076923076922</v>
      </c>
      <c r="G110" s="1">
        <v>69254.5</v>
      </c>
    </row>
    <row r="111" spans="1:7">
      <c r="A111" s="5" t="s">
        <v>21</v>
      </c>
      <c r="B111" s="1">
        <v>81</v>
      </c>
      <c r="C111" s="1">
        <v>562869</v>
      </c>
      <c r="D111" s="7">
        <v>1.4390559792775939E-4</v>
      </c>
      <c r="E111" s="1">
        <v>6949</v>
      </c>
      <c r="G111" s="15">
        <v>17080.096491228069</v>
      </c>
    </row>
    <row r="112" spans="1:7">
      <c r="A112" s="6" t="s">
        <v>24</v>
      </c>
      <c r="B112" s="1">
        <v>65</v>
      </c>
      <c r="C112" s="1">
        <v>364960</v>
      </c>
      <c r="D112" s="7">
        <v>1.7810170977641387E-4</v>
      </c>
      <c r="E112" s="1">
        <v>5614.7692307692305</v>
      </c>
      <c r="G112" s="1">
        <v>8332.3809523809523</v>
      </c>
    </row>
    <row r="113" spans="1:7">
      <c r="A113" s="6" t="s">
        <v>22</v>
      </c>
      <c r="B113" s="1">
        <v>16</v>
      </c>
      <c r="C113" s="1">
        <v>197909</v>
      </c>
      <c r="D113" s="7">
        <v>8.0845236952336674E-5</v>
      </c>
      <c r="E113" s="1">
        <v>12369.3125</v>
      </c>
      <c r="G113" s="1">
        <v>11913.239130434782</v>
      </c>
    </row>
    <row r="114" spans="1:7">
      <c r="A114" s="5" t="s">
        <v>29</v>
      </c>
      <c r="B114" s="1">
        <v>271</v>
      </c>
      <c r="C114" s="1">
        <v>1947131</v>
      </c>
      <c r="D114" s="7">
        <v>1.3917913073131701E-4</v>
      </c>
      <c r="E114" s="1">
        <v>7184.9852398523981</v>
      </c>
      <c r="G114" s="1">
        <v>25594</v>
      </c>
    </row>
    <row r="115" spans="1:7">
      <c r="A115" s="6" t="s">
        <v>34</v>
      </c>
      <c r="B115" s="1">
        <v>61</v>
      </c>
      <c r="C115" s="1">
        <v>174980</v>
      </c>
      <c r="D115" s="7">
        <v>3.4861126985941251E-4</v>
      </c>
      <c r="E115" s="1">
        <v>2868.5245901639346</v>
      </c>
      <c r="G115" s="1">
        <v>26139</v>
      </c>
    </row>
    <row r="116" spans="1:7">
      <c r="A116" s="6" t="s">
        <v>36</v>
      </c>
      <c r="B116" s="1">
        <v>88</v>
      </c>
      <c r="C116" s="1">
        <v>548009</v>
      </c>
      <c r="D116" s="7">
        <v>1.6058130432164435E-4</v>
      </c>
      <c r="E116" s="1">
        <v>6227.375</v>
      </c>
      <c r="G116" s="1">
        <v>26678.833333333332</v>
      </c>
    </row>
    <row r="117" spans="1:7">
      <c r="A117" s="6" t="s">
        <v>30</v>
      </c>
      <c r="B117" s="1">
        <v>45</v>
      </c>
      <c r="C117" s="1">
        <v>358316</v>
      </c>
      <c r="D117" s="7">
        <v>1.2558747027763202E-4</v>
      </c>
      <c r="E117" s="1">
        <v>7962.5777777777776</v>
      </c>
      <c r="G117" s="15">
        <v>21096.586497890294</v>
      </c>
    </row>
    <row r="118" spans="1:7">
      <c r="A118" s="6" t="s">
        <v>32</v>
      </c>
      <c r="B118" s="1">
        <v>63</v>
      </c>
      <c r="C118" s="1">
        <v>705753</v>
      </c>
      <c r="D118" s="7">
        <v>8.9266358060114513E-5</v>
      </c>
      <c r="E118" s="1">
        <v>11202.428571428571</v>
      </c>
      <c r="G118" s="1">
        <v>10256.5</v>
      </c>
    </row>
    <row r="119" spans="1:7">
      <c r="A119" s="6" t="s">
        <v>38</v>
      </c>
      <c r="B119" s="1">
        <v>14</v>
      </c>
      <c r="C119" s="1">
        <v>160073</v>
      </c>
      <c r="D119" s="7">
        <v>8.7460096331048965E-5</v>
      </c>
      <c r="E119" s="1">
        <v>11433.785714285714</v>
      </c>
      <c r="G119" s="1">
        <v>19010.666666666668</v>
      </c>
    </row>
    <row r="120" spans="1:7">
      <c r="A120" s="5" t="s">
        <v>181</v>
      </c>
      <c r="B120" s="1">
        <v>630</v>
      </c>
      <c r="C120" s="1">
        <v>4999891</v>
      </c>
      <c r="D120" s="7">
        <v>1.2600274685988153E-4</v>
      </c>
      <c r="E120" s="1">
        <v>7936.3349206349203</v>
      </c>
      <c r="G120" s="1">
        <v>19766.81818181818</v>
      </c>
    </row>
    <row r="121" spans="1:7">
      <c r="A121" s="6" t="s">
        <v>186</v>
      </c>
      <c r="B121" s="1">
        <v>234</v>
      </c>
      <c r="C121" s="1">
        <v>1107702</v>
      </c>
      <c r="D121" s="7">
        <v>2.1124815157867369E-4</v>
      </c>
      <c r="E121" s="1">
        <v>4733.7692307692305</v>
      </c>
      <c r="G121" s="1">
        <v>20598.5</v>
      </c>
    </row>
    <row r="122" spans="1:7">
      <c r="A122" s="6" t="s">
        <v>188</v>
      </c>
      <c r="B122" s="1">
        <v>34</v>
      </c>
      <c r="C122" s="1">
        <v>164788</v>
      </c>
      <c r="D122" s="7">
        <v>2.0632570332791223E-4</v>
      </c>
      <c r="E122" s="1">
        <v>4846.7058823529414</v>
      </c>
      <c r="G122" s="1">
        <v>30749.428571428572</v>
      </c>
    </row>
    <row r="123" spans="1:7">
      <c r="A123" s="6" t="s">
        <v>190</v>
      </c>
      <c r="B123" s="1">
        <v>112</v>
      </c>
      <c r="C123" s="1">
        <v>626876</v>
      </c>
      <c r="D123" s="7">
        <v>1.7866372296913583E-4</v>
      </c>
      <c r="E123" s="1">
        <v>5597.1071428571431</v>
      </c>
      <c r="G123" s="1">
        <v>31314.7</v>
      </c>
    </row>
    <row r="124" spans="1:7">
      <c r="A124" s="6" t="s">
        <v>196</v>
      </c>
      <c r="B124" s="1">
        <v>49</v>
      </c>
      <c r="C124" s="1">
        <v>399224</v>
      </c>
      <c r="D124" s="7">
        <v>1.2273811193715809E-4</v>
      </c>
      <c r="E124" s="1">
        <v>8147.4285714285716</v>
      </c>
      <c r="G124" s="1">
        <v>39179.75</v>
      </c>
    </row>
    <row r="125" spans="1:7">
      <c r="A125" s="6" t="s">
        <v>184</v>
      </c>
      <c r="B125" s="1">
        <v>27</v>
      </c>
      <c r="C125" s="1">
        <v>262458</v>
      </c>
      <c r="D125" s="7">
        <v>1.0287360263356423E-4</v>
      </c>
      <c r="E125" s="1">
        <v>9720.6666666666661</v>
      </c>
      <c r="G125" s="1">
        <v>65614.5</v>
      </c>
    </row>
    <row r="126" spans="1:7">
      <c r="A126" s="6" t="s">
        <v>182</v>
      </c>
      <c r="B126" s="1">
        <v>41</v>
      </c>
      <c r="C126" s="1">
        <v>434870</v>
      </c>
      <c r="D126" s="7">
        <v>9.4281049509048676E-5</v>
      </c>
      <c r="E126" s="1">
        <v>10606.585365853658</v>
      </c>
      <c r="G126" s="1">
        <v>80223.25</v>
      </c>
    </row>
    <row r="127" spans="1:7">
      <c r="A127" s="6" t="s">
        <v>198</v>
      </c>
      <c r="B127" s="1">
        <v>32</v>
      </c>
      <c r="C127" s="1">
        <v>430492</v>
      </c>
      <c r="D127" s="7">
        <v>7.4333553236761654E-5</v>
      </c>
      <c r="E127" s="1">
        <v>13452.875</v>
      </c>
      <c r="G127" s="15">
        <v>28143.45</v>
      </c>
    </row>
    <row r="128" spans="1:7">
      <c r="A128" s="6" t="s">
        <v>192</v>
      </c>
      <c r="B128" s="1">
        <v>92</v>
      </c>
      <c r="C128" s="1">
        <v>1252588</v>
      </c>
      <c r="D128" s="7">
        <v>7.344793339869135E-5</v>
      </c>
      <c r="E128" s="1">
        <v>13615.08695652174</v>
      </c>
      <c r="G128" s="1">
        <v>22810</v>
      </c>
    </row>
    <row r="129" spans="1:7">
      <c r="A129" s="6" t="s">
        <v>194</v>
      </c>
      <c r="B129" s="1">
        <v>9</v>
      </c>
      <c r="C129" s="1">
        <v>320893</v>
      </c>
      <c r="D129" s="7">
        <v>2.8046732088266181E-5</v>
      </c>
      <c r="E129" s="1">
        <v>35654.777777777781</v>
      </c>
      <c r="G129" s="1">
        <v>49477.25</v>
      </c>
    </row>
    <row r="130" spans="1:7">
      <c r="A130" s="5" t="s">
        <v>258</v>
      </c>
      <c r="B130" s="1">
        <v>57504</v>
      </c>
      <c r="C130" s="1">
        <v>60008821</v>
      </c>
      <c r="D130" s="7">
        <v>9.582591199383837E-4</v>
      </c>
      <c r="E130" s="1">
        <v>1043.5590741513633</v>
      </c>
      <c r="G130" s="16">
        <v>1961.5212957212434</v>
      </c>
    </row>
  </sheetData>
  <conditionalFormatting pivot="1" sqref="D4:D13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{F1098F5C-F4D9-4051-9949-47B7ABEEB532}</x14:id>
        </ext>
      </extLst>
    </cfRule>
  </conditionalFormatting>
  <pageMargins left="0.7" right="0.7" top="0.75" bottom="0.75" header="0.3" footer="0.3"/>
  <pageSetup paperSize="9" orientation="portrait" horizontalDpi="300" verticalDpi="300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F1098F5C-F4D9-4051-9949-47B7ABEEB5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D4:D130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9"/>
  <sheetViews>
    <sheetView showGridLines="0" topLeftCell="A2" workbookViewId="0">
      <selection activeCell="F3" sqref="F3:F109"/>
    </sheetView>
  </sheetViews>
  <sheetFormatPr defaultRowHeight="12.75"/>
  <cols>
    <col min="1" max="1" width="30.86328125" style="3" customWidth="1"/>
    <col min="2" max="2" width="25.59765625" style="3" customWidth="1"/>
    <col min="3" max="5" width="9.06640625" style="2"/>
    <col min="6" max="6" width="9.06640625" style="2" customWidth="1"/>
    <col min="7" max="16384" width="9.06640625" style="2"/>
  </cols>
  <sheetData>
    <row r="1" spans="1:6" ht="14.25" hidden="1">
      <c r="A1" s="10"/>
      <c r="B1" s="11" t="e">
        <f ca="1">DotStatQuery(#REF!)</f>
        <v>#NAME?</v>
      </c>
      <c r="C1" s="12"/>
      <c r="D1" s="12"/>
      <c r="E1" s="12"/>
      <c r="F1" s="12"/>
    </row>
    <row r="2" spans="1:6" ht="14.25">
      <c r="A2" s="10" t="s">
        <v>255</v>
      </c>
      <c r="B2" s="13" t="s">
        <v>256</v>
      </c>
      <c r="C2" s="14" t="s">
        <v>247</v>
      </c>
      <c r="D2" s="14" t="s">
        <v>249</v>
      </c>
      <c r="E2" s="14" t="s">
        <v>248</v>
      </c>
      <c r="F2" s="12" t="s">
        <v>254</v>
      </c>
    </row>
    <row r="3" spans="1:6" ht="14.25">
      <c r="A3" s="10" t="s">
        <v>140</v>
      </c>
      <c r="B3" s="13" t="s">
        <v>151</v>
      </c>
      <c r="C3" s="14">
        <v>1092504</v>
      </c>
      <c r="D3" s="14">
        <v>1167019</v>
      </c>
      <c r="E3" s="14">
        <v>2259523</v>
      </c>
      <c r="F3" s="12">
        <f>VLOOKUP(B3,dati_contagio!F:J,5,FALSE)</f>
        <v>1989</v>
      </c>
    </row>
    <row r="4" spans="1:6" ht="14.25">
      <c r="A4" s="10" t="s">
        <v>140</v>
      </c>
      <c r="B4" s="13" t="s">
        <v>155</v>
      </c>
      <c r="C4" s="14">
        <v>82848</v>
      </c>
      <c r="D4" s="14">
        <v>88063</v>
      </c>
      <c r="E4" s="14">
        <v>170911</v>
      </c>
      <c r="F4" s="12">
        <f>VLOOKUP(B4,dati_contagio!F:J,5,FALSE)</f>
        <v>242</v>
      </c>
    </row>
    <row r="5" spans="1:6" ht="14.25">
      <c r="A5" s="10" t="s">
        <v>140</v>
      </c>
      <c r="B5" s="13" t="s">
        <v>149</v>
      </c>
      <c r="C5" s="14">
        <v>179588</v>
      </c>
      <c r="D5" s="14">
        <v>189430</v>
      </c>
      <c r="E5" s="14">
        <v>369018</v>
      </c>
      <c r="F5" s="12">
        <f>VLOOKUP(B5,dati_contagio!F:J,5,FALSE)</f>
        <v>398</v>
      </c>
    </row>
    <row r="6" spans="1:6" ht="14.25">
      <c r="A6" s="10" t="s">
        <v>140</v>
      </c>
      <c r="B6" s="13" t="s">
        <v>147</v>
      </c>
      <c r="C6" s="14">
        <v>289459</v>
      </c>
      <c r="D6" s="14">
        <v>297639</v>
      </c>
      <c r="E6" s="14">
        <v>587098</v>
      </c>
      <c r="F6" s="12">
        <f>VLOOKUP(B6,dati_contagio!F:J,5,FALSE)</f>
        <v>303</v>
      </c>
    </row>
    <row r="7" spans="1:6" ht="14.25">
      <c r="A7" s="10" t="s">
        <v>140</v>
      </c>
      <c r="B7" s="13" t="s">
        <v>143</v>
      </c>
      <c r="C7" s="14">
        <v>105011</v>
      </c>
      <c r="D7" s="14">
        <v>109627</v>
      </c>
      <c r="E7" s="14">
        <v>214638</v>
      </c>
      <c r="F7" s="12">
        <f>VLOOKUP(B7,dati_contagio!F:J,5,FALSE)</f>
        <v>181</v>
      </c>
    </row>
    <row r="8" spans="1:6" ht="14.25">
      <c r="A8" s="10" t="s">
        <v>140</v>
      </c>
      <c r="B8" s="13" t="s">
        <v>141</v>
      </c>
      <c r="C8" s="14">
        <v>204552</v>
      </c>
      <c r="D8" s="14">
        <v>216732</v>
      </c>
      <c r="E8" s="14">
        <v>421284</v>
      </c>
      <c r="F8" s="12">
        <f>VLOOKUP(B8,dati_contagio!F:J,5,FALSE)</f>
        <v>760</v>
      </c>
    </row>
    <row r="9" spans="1:6" ht="14.25">
      <c r="A9" s="10" t="s">
        <v>140</v>
      </c>
      <c r="B9" s="13" t="s">
        <v>145</v>
      </c>
      <c r="C9" s="14">
        <v>84297</v>
      </c>
      <c r="D9" s="14">
        <v>91288</v>
      </c>
      <c r="E9" s="14">
        <v>175585</v>
      </c>
      <c r="F9" s="12">
        <f>VLOOKUP(B9,dati_contagio!F:J,5,FALSE)</f>
        <v>243</v>
      </c>
    </row>
    <row r="10" spans="1:6" ht="14.25">
      <c r="A10" s="10" t="s">
        <v>140</v>
      </c>
      <c r="B10" s="13" t="s">
        <v>153</v>
      </c>
      <c r="C10" s="14">
        <v>76820</v>
      </c>
      <c r="D10" s="14">
        <v>81529</v>
      </c>
      <c r="E10" s="14">
        <v>158349</v>
      </c>
      <c r="F10" s="12">
        <f>VLOOKUP(B10,dati_contagio!F:J,5,FALSE)</f>
        <v>159</v>
      </c>
    </row>
    <row r="11" spans="1:6" ht="14.25">
      <c r="A11" s="10" t="s">
        <v>252</v>
      </c>
      <c r="B11" s="13" t="s">
        <v>230</v>
      </c>
      <c r="C11" s="14">
        <v>61423</v>
      </c>
      <c r="D11" s="14">
        <v>64243</v>
      </c>
      <c r="E11" s="14">
        <v>125666</v>
      </c>
      <c r="F11" s="12">
        <f>VLOOKUP(B11,dati_contagio!F:J,5,FALSE)</f>
        <v>364</v>
      </c>
    </row>
    <row r="12" spans="1:6" ht="14.25">
      <c r="A12" s="10" t="s">
        <v>90</v>
      </c>
      <c r="B12" s="13" t="s">
        <v>93</v>
      </c>
      <c r="C12" s="14">
        <v>103075</v>
      </c>
      <c r="D12" s="14">
        <v>110765</v>
      </c>
      <c r="E12" s="14">
        <v>213840</v>
      </c>
      <c r="F12" s="12">
        <f>VLOOKUP(B12,dati_contagio!F:J,5,FALSE)</f>
        <v>168</v>
      </c>
    </row>
    <row r="13" spans="1:6" ht="14.25">
      <c r="A13" s="10" t="s">
        <v>90</v>
      </c>
      <c r="B13" s="13" t="s">
        <v>97</v>
      </c>
      <c r="C13" s="14">
        <v>132401</v>
      </c>
      <c r="D13" s="14">
        <v>143663</v>
      </c>
      <c r="E13" s="14">
        <v>276064</v>
      </c>
      <c r="F13" s="12">
        <f>VLOOKUP(B13,dati_contagio!F:J,5,FALSE)</f>
        <v>175</v>
      </c>
    </row>
    <row r="14" spans="1:6" ht="14.25">
      <c r="A14" s="10" t="s">
        <v>90</v>
      </c>
      <c r="B14" s="13" t="s">
        <v>91</v>
      </c>
      <c r="C14" s="14">
        <v>400324</v>
      </c>
      <c r="D14" s="14">
        <v>440856</v>
      </c>
      <c r="E14" s="14">
        <v>841180</v>
      </c>
      <c r="F14" s="12">
        <f>VLOOKUP(B14,dati_contagio!F:J,5,FALSE)</f>
        <v>677</v>
      </c>
    </row>
    <row r="15" spans="1:6" ht="14.25">
      <c r="A15" s="10" t="s">
        <v>90</v>
      </c>
      <c r="B15" s="13" t="s">
        <v>95</v>
      </c>
      <c r="C15" s="14">
        <v>105960</v>
      </c>
      <c r="D15" s="14">
        <v>113596</v>
      </c>
      <c r="E15" s="14">
        <v>219556</v>
      </c>
      <c r="F15" s="12">
        <f>VLOOKUP(B15,dati_contagio!F:J,5,FALSE)</f>
        <v>99</v>
      </c>
    </row>
    <row r="16" spans="1:6" ht="14.25">
      <c r="A16" s="10" t="s">
        <v>99</v>
      </c>
      <c r="B16" s="13" t="s">
        <v>122</v>
      </c>
      <c r="C16" s="14">
        <v>433730</v>
      </c>
      <c r="D16" s="14">
        <v>457038</v>
      </c>
      <c r="E16" s="14">
        <v>890768</v>
      </c>
      <c r="F16" s="12">
        <f>VLOOKUP(B16,dati_contagio!F:J,5,FALSE)</f>
        <v>386</v>
      </c>
    </row>
    <row r="17" spans="1:6" ht="14.25">
      <c r="A17" s="10" t="s">
        <v>99</v>
      </c>
      <c r="B17" s="13" t="s">
        <v>104</v>
      </c>
      <c r="C17" s="14">
        <v>293884</v>
      </c>
      <c r="D17" s="14">
        <v>305320</v>
      </c>
      <c r="E17" s="14">
        <v>599204</v>
      </c>
      <c r="F17" s="12">
        <f>VLOOKUP(B17,dati_contagio!F:J,5,FALSE)</f>
        <v>512</v>
      </c>
    </row>
    <row r="18" spans="1:6" ht="14.25">
      <c r="A18" s="10" t="s">
        <v>99</v>
      </c>
      <c r="B18" s="13" t="s">
        <v>120</v>
      </c>
      <c r="C18" s="14">
        <v>88868</v>
      </c>
      <c r="D18" s="14">
        <v>92227</v>
      </c>
      <c r="E18" s="14">
        <v>181095</v>
      </c>
      <c r="F18" s="12">
        <f>VLOOKUP(B18,dati_contagio!F:J,5,FALSE)</f>
        <v>205</v>
      </c>
    </row>
    <row r="19" spans="1:6" ht="14.25">
      <c r="A19" s="10" t="s">
        <v>99</v>
      </c>
      <c r="B19" s="13" t="s">
        <v>114</v>
      </c>
      <c r="C19" s="14">
        <v>1576316</v>
      </c>
      <c r="D19" s="14">
        <v>1673999</v>
      </c>
      <c r="E19" s="14">
        <v>3250315</v>
      </c>
      <c r="F19" s="12">
        <f>VLOOKUP(B19,dati_contagio!F:J,5,FALSE)</f>
        <v>5096</v>
      </c>
    </row>
    <row r="20" spans="1:6" ht="14.25">
      <c r="A20" s="10" t="s">
        <v>99</v>
      </c>
      <c r="B20" s="13" t="s">
        <v>100</v>
      </c>
      <c r="C20" s="14">
        <v>552870</v>
      </c>
      <c r="D20" s="14">
        <v>561720</v>
      </c>
      <c r="E20" s="14">
        <v>1114590</v>
      </c>
      <c r="F20" s="12">
        <f>VLOOKUP(B20,dati_contagio!F:J,5,FALSE)</f>
        <v>6216</v>
      </c>
    </row>
    <row r="21" spans="1:6" ht="14.25">
      <c r="A21" s="10" t="s">
        <v>99</v>
      </c>
      <c r="B21" s="13" t="s">
        <v>102</v>
      </c>
      <c r="C21" s="14">
        <v>624201</v>
      </c>
      <c r="D21" s="14">
        <v>641753</v>
      </c>
      <c r="E21" s="14">
        <v>1265954</v>
      </c>
      <c r="F21" s="12">
        <f>VLOOKUP(B21,dati_contagio!F:J,5,FALSE)</f>
        <v>5317</v>
      </c>
    </row>
    <row r="22" spans="1:6" ht="14.25">
      <c r="A22" s="10" t="s">
        <v>99</v>
      </c>
      <c r="B22" s="13" t="s">
        <v>118</v>
      </c>
      <c r="C22" s="14">
        <v>266741</v>
      </c>
      <c r="D22" s="14">
        <v>279147</v>
      </c>
      <c r="E22" s="14">
        <v>545888</v>
      </c>
      <c r="F22" s="12">
        <f>VLOOKUP(B22,dati_contagio!F:J,5,FALSE)</f>
        <v>1306</v>
      </c>
    </row>
    <row r="23" spans="1:6" ht="14.25">
      <c r="A23" s="10" t="s">
        <v>99</v>
      </c>
      <c r="B23" s="13" t="s">
        <v>106</v>
      </c>
      <c r="C23" s="14">
        <v>176880</v>
      </c>
      <c r="D23" s="14">
        <v>182075</v>
      </c>
      <c r="E23" s="14">
        <v>358955</v>
      </c>
      <c r="F23" s="12">
        <f>VLOOKUP(B23,dati_contagio!F:J,5,FALSE)</f>
        <v>2895</v>
      </c>
    </row>
    <row r="24" spans="1:6" ht="14.25">
      <c r="A24" s="10" t="s">
        <v>99</v>
      </c>
      <c r="B24" s="13" t="s">
        <v>112</v>
      </c>
      <c r="C24" s="14">
        <v>202666</v>
      </c>
      <c r="D24" s="14">
        <v>209626</v>
      </c>
      <c r="E24" s="14">
        <v>412292</v>
      </c>
      <c r="F24" s="12">
        <f>VLOOKUP(B24,dati_contagio!F:J,5,FALSE)</f>
        <v>905</v>
      </c>
    </row>
    <row r="25" spans="1:6" ht="14.25">
      <c r="A25" s="10" t="s">
        <v>99</v>
      </c>
      <c r="B25" s="13" t="s">
        <v>108</v>
      </c>
      <c r="C25" s="14">
        <v>166367</v>
      </c>
      <c r="D25" s="14">
        <v>171013</v>
      </c>
      <c r="E25" s="14">
        <v>337380</v>
      </c>
      <c r="F25" s="12">
        <f>VLOOKUP(B25,dati_contagio!F:J,5,FALSE)</f>
        <v>872</v>
      </c>
    </row>
    <row r="26" spans="1:6" ht="14.25">
      <c r="A26" s="10" t="s">
        <v>99</v>
      </c>
      <c r="B26" s="13" t="s">
        <v>110</v>
      </c>
      <c r="C26" s="14">
        <v>113663</v>
      </c>
      <c r="D26" s="14">
        <v>116535</v>
      </c>
      <c r="E26" s="14">
        <v>230198</v>
      </c>
      <c r="F26" s="12">
        <f>VLOOKUP(B26,dati_contagio!F:J,5,FALSE)</f>
        <v>1772</v>
      </c>
    </row>
    <row r="27" spans="1:6" ht="14.25">
      <c r="A27" s="10" t="s">
        <v>99</v>
      </c>
      <c r="B27" s="13" t="s">
        <v>116</v>
      </c>
      <c r="C27" s="14">
        <v>428265</v>
      </c>
      <c r="D27" s="14">
        <v>445670</v>
      </c>
      <c r="E27" s="14">
        <v>873935</v>
      </c>
      <c r="F27" s="12">
        <f>VLOOKUP(B27,dati_contagio!F:J,5,FALSE)</f>
        <v>1108</v>
      </c>
    </row>
    <row r="28" spans="1:6" ht="14.25">
      <c r="A28" s="10" t="s">
        <v>253</v>
      </c>
      <c r="B28" s="13" t="s">
        <v>27</v>
      </c>
      <c r="C28" s="14">
        <v>262713</v>
      </c>
      <c r="D28" s="14">
        <v>268465</v>
      </c>
      <c r="E28" s="14">
        <v>531178</v>
      </c>
      <c r="F28" s="12">
        <f>VLOOKUP(B28,dati_contagio!F:J,5,FALSE)</f>
        <v>678</v>
      </c>
    </row>
    <row r="29" spans="1:6" ht="14.25">
      <c r="A29" s="10" t="s">
        <v>253</v>
      </c>
      <c r="B29" s="13" t="s">
        <v>222</v>
      </c>
      <c r="C29" s="14">
        <v>265497</v>
      </c>
      <c r="D29" s="14">
        <v>275601</v>
      </c>
      <c r="E29" s="14">
        <v>541098</v>
      </c>
      <c r="F29" s="12">
        <f>VLOOKUP(B29,dati_contagio!F:J,5,FALSE)</f>
        <v>954</v>
      </c>
    </row>
    <row r="30" spans="1:6" ht="14.25">
      <c r="A30" s="10" t="s">
        <v>232</v>
      </c>
      <c r="B30" s="13" t="s">
        <v>243</v>
      </c>
      <c r="C30" s="14">
        <v>454113</v>
      </c>
      <c r="D30" s="14">
        <v>472384</v>
      </c>
      <c r="E30" s="14">
        <v>926497</v>
      </c>
      <c r="F30" s="12">
        <f>VLOOKUP(B30,dati_contagio!F:J,5,FALSE)</f>
        <v>1046</v>
      </c>
    </row>
    <row r="31" spans="1:6" ht="14.25">
      <c r="A31" s="10" t="s">
        <v>232</v>
      </c>
      <c r="B31" s="13" t="s">
        <v>245</v>
      </c>
      <c r="C31" s="14">
        <v>424877</v>
      </c>
      <c r="D31" s="14">
        <v>437541</v>
      </c>
      <c r="E31" s="14">
        <v>862418</v>
      </c>
      <c r="F31" s="12">
        <f>VLOOKUP(B31,dati_contagio!F:J,5,FALSE)</f>
        <v>631</v>
      </c>
    </row>
    <row r="32" spans="1:6" ht="14.25">
      <c r="A32" s="10" t="s">
        <v>232</v>
      </c>
      <c r="B32" s="13" t="s">
        <v>233</v>
      </c>
      <c r="C32" s="14">
        <v>98519</v>
      </c>
      <c r="D32" s="14">
        <v>104431</v>
      </c>
      <c r="E32" s="14">
        <v>202950</v>
      </c>
      <c r="F32" s="12">
        <f>VLOOKUP(B32,dati_contagio!F:J,5,FALSE)</f>
        <v>226</v>
      </c>
    </row>
    <row r="33" spans="1:6" ht="14.25">
      <c r="A33" s="10" t="s">
        <v>232</v>
      </c>
      <c r="B33" s="13" t="s">
        <v>239</v>
      </c>
      <c r="C33" s="14">
        <v>436607</v>
      </c>
      <c r="D33" s="14">
        <v>451199</v>
      </c>
      <c r="E33" s="14">
        <v>887806</v>
      </c>
      <c r="F33" s="12">
        <f>VLOOKUP(B33,dati_contagio!F:J,5,FALSE)</f>
        <v>935</v>
      </c>
    </row>
    <row r="34" spans="1:6" ht="14.25">
      <c r="A34" s="10" t="s">
        <v>232</v>
      </c>
      <c r="B34" s="13" t="s">
        <v>241</v>
      </c>
      <c r="C34" s="14">
        <v>414085</v>
      </c>
      <c r="D34" s="14">
        <v>439253</v>
      </c>
      <c r="E34" s="14">
        <v>853338</v>
      </c>
      <c r="F34" s="12">
        <f>VLOOKUP(B34,dati_contagio!F:J,5,FALSE)</f>
        <v>732</v>
      </c>
    </row>
    <row r="35" spans="1:6" ht="14.25">
      <c r="A35" s="10" t="s">
        <v>232</v>
      </c>
      <c r="B35" s="13" t="s">
        <v>235</v>
      </c>
      <c r="C35" s="14">
        <v>457404</v>
      </c>
      <c r="D35" s="14">
        <v>480504</v>
      </c>
      <c r="E35" s="14">
        <v>937908</v>
      </c>
      <c r="F35" s="12">
        <f>VLOOKUP(B35,dati_contagio!F:J,5,FALSE)</f>
        <v>1277</v>
      </c>
    </row>
    <row r="36" spans="1:6" ht="14.25">
      <c r="A36" s="13" t="s">
        <v>232</v>
      </c>
      <c r="B36" s="13" t="s">
        <v>237</v>
      </c>
      <c r="C36" s="14">
        <v>114178</v>
      </c>
      <c r="D36" s="14">
        <v>120759</v>
      </c>
      <c r="E36" s="14">
        <v>234937</v>
      </c>
      <c r="F36" s="12">
        <f>VLOOKUP(B36,dati_contagio!F:J,5,FALSE)</f>
        <v>76</v>
      </c>
    </row>
    <row r="37" spans="1:6" ht="14.25">
      <c r="A37" s="13" t="s">
        <v>250</v>
      </c>
      <c r="B37" s="13" t="s">
        <v>77</v>
      </c>
      <c r="C37" s="14">
        <v>256276</v>
      </c>
      <c r="D37" s="14">
        <v>272515</v>
      </c>
      <c r="E37" s="14">
        <v>528791</v>
      </c>
      <c r="F37" s="12">
        <f>VLOOKUP(B37,dati_contagio!F:J,5,FALSE)</f>
        <v>361</v>
      </c>
    </row>
    <row r="38" spans="1:6" ht="14.25">
      <c r="A38" s="13" t="s">
        <v>250</v>
      </c>
      <c r="B38" s="13" t="s">
        <v>71</v>
      </c>
      <c r="C38" s="14">
        <v>68522</v>
      </c>
      <c r="D38" s="14">
        <v>70881</v>
      </c>
      <c r="E38" s="14">
        <v>139403</v>
      </c>
      <c r="F38" s="12">
        <f>VLOOKUP(B38,dati_contagio!F:J,5,FALSE)</f>
        <v>44</v>
      </c>
    </row>
    <row r="39" spans="1:6" ht="14.25">
      <c r="A39" s="13" t="s">
        <v>250</v>
      </c>
      <c r="B39" s="13" t="s">
        <v>75</v>
      </c>
      <c r="C39" s="14">
        <v>112538</v>
      </c>
      <c r="D39" s="14">
        <v>121955</v>
      </c>
      <c r="E39" s="14">
        <v>234493</v>
      </c>
      <c r="F39" s="12">
        <f>VLOOKUP(B39,dati_contagio!F:J,5,FALSE)</f>
        <v>297</v>
      </c>
    </row>
    <row r="40" spans="1:6" ht="14.25">
      <c r="A40" s="13" t="s">
        <v>250</v>
      </c>
      <c r="B40" s="13" t="s">
        <v>73</v>
      </c>
      <c r="C40" s="14">
        <v>153466</v>
      </c>
      <c r="D40" s="14">
        <v>159067</v>
      </c>
      <c r="E40" s="14">
        <v>312533</v>
      </c>
      <c r="F40" s="12">
        <f>VLOOKUP(B40,dati_contagio!F:J,5,FALSE)</f>
        <v>165</v>
      </c>
    </row>
    <row r="41" spans="1:6" ht="14.25">
      <c r="A41" s="13" t="s">
        <v>251</v>
      </c>
      <c r="B41" s="13" t="s">
        <v>62</v>
      </c>
      <c r="C41" s="14">
        <v>140530</v>
      </c>
      <c r="D41" s="14">
        <v>146622</v>
      </c>
      <c r="E41" s="14">
        <v>287152</v>
      </c>
      <c r="F41" s="12">
        <f>VLOOKUP(B41,dati_contagio!F:J,5,FALSE)</f>
        <v>1765</v>
      </c>
    </row>
    <row r="42" spans="1:6" ht="14.25">
      <c r="A42" s="13" t="s">
        <v>251</v>
      </c>
      <c r="B42" s="13" t="s">
        <v>60</v>
      </c>
      <c r="C42" s="14">
        <v>220524</v>
      </c>
      <c r="D42" s="14">
        <v>231107</v>
      </c>
      <c r="E42" s="14">
        <v>451631</v>
      </c>
      <c r="F42" s="12">
        <f>VLOOKUP(B42,dati_contagio!F:J,5,FALSE)</f>
        <v>1209</v>
      </c>
    </row>
    <row r="43" spans="1:6" ht="14.25">
      <c r="A43" s="13" t="s">
        <v>251</v>
      </c>
      <c r="B43" s="13" t="s">
        <v>66</v>
      </c>
      <c r="C43" s="14">
        <v>261563</v>
      </c>
      <c r="D43" s="14">
        <v>270328</v>
      </c>
      <c r="E43" s="14">
        <v>531891</v>
      </c>
      <c r="F43" s="12">
        <f>VLOOKUP(B43,dati_contagio!F:J,5,FALSE)</f>
        <v>1167</v>
      </c>
    </row>
    <row r="44" spans="1:6" ht="14.25">
      <c r="A44" s="13" t="s">
        <v>251</v>
      </c>
      <c r="B44" s="13" t="s">
        <v>58</v>
      </c>
      <c r="C44" s="14">
        <v>345394</v>
      </c>
      <c r="D44" s="14">
        <v>359999</v>
      </c>
      <c r="E44" s="14">
        <v>705393</v>
      </c>
      <c r="F44" s="12">
        <f>VLOOKUP(B44,dati_contagio!F:J,5,FALSE)</f>
        <v>1010</v>
      </c>
    </row>
    <row r="45" spans="1:6" ht="14.25">
      <c r="A45" s="13" t="s">
        <v>251</v>
      </c>
      <c r="B45" s="13" t="s">
        <v>52</v>
      </c>
      <c r="C45" s="14">
        <v>489227</v>
      </c>
      <c r="D45" s="14">
        <v>525392</v>
      </c>
      <c r="E45" s="14">
        <v>1014619</v>
      </c>
      <c r="F45" s="12">
        <f>VLOOKUP(B45,dati_contagio!F:J,5,FALSE)</f>
        <v>674</v>
      </c>
    </row>
    <row r="46" spans="1:6" ht="14.25">
      <c r="A46" s="13" t="s">
        <v>251</v>
      </c>
      <c r="B46" s="13" t="s">
        <v>54</v>
      </c>
      <c r="C46" s="14">
        <v>166099</v>
      </c>
      <c r="D46" s="14">
        <v>179592</v>
      </c>
      <c r="E46" s="14">
        <v>345691</v>
      </c>
      <c r="F46" s="12">
        <f>VLOOKUP(B46,dati_contagio!F:J,5,FALSE)</f>
        <v>150</v>
      </c>
    </row>
    <row r="47" spans="1:6" ht="14.25">
      <c r="A47" s="13" t="s">
        <v>251</v>
      </c>
      <c r="B47" s="13" t="s">
        <v>64</v>
      </c>
      <c r="C47" s="14">
        <v>189390</v>
      </c>
      <c r="D47" s="14">
        <v>200066</v>
      </c>
      <c r="E47" s="14">
        <v>389456</v>
      </c>
      <c r="F47" s="12">
        <f>VLOOKUP(B47,dati_contagio!F:J,5,FALSE)</f>
        <v>309</v>
      </c>
    </row>
    <row r="48" spans="1:6" ht="14.25">
      <c r="A48" s="13" t="s">
        <v>251</v>
      </c>
      <c r="B48" s="13" t="s">
        <v>56</v>
      </c>
      <c r="C48" s="14">
        <v>191995</v>
      </c>
      <c r="D48" s="14">
        <v>202632</v>
      </c>
      <c r="E48" s="14">
        <v>394627</v>
      </c>
      <c r="F48" s="12">
        <f>VLOOKUP(B48,dati_contagio!F:J,5,FALSE)</f>
        <v>329</v>
      </c>
    </row>
    <row r="49" spans="1:6" ht="14.25">
      <c r="A49" s="10" t="s">
        <v>251</v>
      </c>
      <c r="B49" s="13" t="s">
        <v>68</v>
      </c>
      <c r="C49" s="14">
        <v>163813</v>
      </c>
      <c r="D49" s="14">
        <v>175204</v>
      </c>
      <c r="E49" s="14">
        <v>339017</v>
      </c>
      <c r="F49" s="12">
        <f>VLOOKUP(B49,dati_contagio!F:J,5,FALSE)</f>
        <v>942</v>
      </c>
    </row>
    <row r="50" spans="1:6" ht="14.25">
      <c r="A50" s="10" t="s">
        <v>200</v>
      </c>
      <c r="B50" s="13" t="s">
        <v>211</v>
      </c>
      <c r="C50" s="14">
        <v>94108</v>
      </c>
      <c r="D50" s="14">
        <v>100770</v>
      </c>
      <c r="E50" s="14">
        <v>194878</v>
      </c>
      <c r="F50" s="12">
        <f>VLOOKUP(B50,dati_contagio!F:J,5,FALSE)</f>
        <v>281</v>
      </c>
    </row>
    <row r="51" spans="1:6" ht="14.25">
      <c r="A51" s="10" t="s">
        <v>200</v>
      </c>
      <c r="B51" s="13" t="s">
        <v>209</v>
      </c>
      <c r="C51" s="14">
        <v>187299</v>
      </c>
      <c r="D51" s="14">
        <v>200577</v>
      </c>
      <c r="E51" s="14">
        <v>387876</v>
      </c>
      <c r="F51" s="12">
        <f>VLOOKUP(B51,dati_contagio!F:J,5,FALSE)</f>
        <v>356</v>
      </c>
    </row>
    <row r="52" spans="1:6" ht="14.25">
      <c r="A52" s="10" t="s">
        <v>200</v>
      </c>
      <c r="B52" s="13" t="s">
        <v>215</v>
      </c>
      <c r="C52" s="14">
        <v>140948</v>
      </c>
      <c r="D52" s="14">
        <v>151525</v>
      </c>
      <c r="E52" s="14">
        <v>292473</v>
      </c>
      <c r="F52" s="12">
        <f>VLOOKUP(B52,dati_contagio!F:J,5,FALSE)</f>
        <v>215</v>
      </c>
    </row>
    <row r="53" spans="1:6" ht="14.25">
      <c r="A53" s="10" t="s">
        <v>200</v>
      </c>
      <c r="B53" s="13" t="s">
        <v>203</v>
      </c>
      <c r="C53" s="14">
        <v>485167</v>
      </c>
      <c r="D53" s="14">
        <v>526182</v>
      </c>
      <c r="E53" s="14">
        <v>1011349</v>
      </c>
      <c r="F53" s="12">
        <f>VLOOKUP(B53,dati_contagio!F:J,5,FALSE)</f>
        <v>514</v>
      </c>
    </row>
    <row r="54" spans="1:6" ht="14.25">
      <c r="A54" s="10" t="s">
        <v>200</v>
      </c>
      <c r="B54" s="13" t="s">
        <v>207</v>
      </c>
      <c r="C54" s="14">
        <v>161309</v>
      </c>
      <c r="D54" s="14">
        <v>173523</v>
      </c>
      <c r="E54" s="14">
        <v>334832</v>
      </c>
      <c r="F54" s="12">
        <f>VLOOKUP(B54,dati_contagio!F:J,5,FALSE)</f>
        <v>130</v>
      </c>
    </row>
    <row r="55" spans="1:6" ht="14.25">
      <c r="A55" s="10" t="s">
        <v>200</v>
      </c>
      <c r="B55" s="13" t="s">
        <v>213</v>
      </c>
      <c r="C55" s="14">
        <v>203825</v>
      </c>
      <c r="D55" s="14">
        <v>215212</v>
      </c>
      <c r="E55" s="14">
        <v>419037</v>
      </c>
      <c r="F55" s="12">
        <f>VLOOKUP(B55,dati_contagio!F:J,5,FALSE)</f>
        <v>234</v>
      </c>
    </row>
    <row r="56" spans="1:6" ht="14.25">
      <c r="A56" s="10" t="s">
        <v>200</v>
      </c>
      <c r="B56" s="13" t="s">
        <v>201</v>
      </c>
      <c r="C56" s="14">
        <v>166953</v>
      </c>
      <c r="D56" s="14">
        <v>175701</v>
      </c>
      <c r="E56" s="14">
        <v>342654</v>
      </c>
      <c r="F56" s="12">
        <f>VLOOKUP(B56,dati_contagio!F:J,5,FALSE)</f>
        <v>154</v>
      </c>
    </row>
    <row r="57" spans="1:6" ht="14.25">
      <c r="A57" s="10" t="s">
        <v>200</v>
      </c>
      <c r="B57" s="13" t="s">
        <v>219</v>
      </c>
      <c r="C57" s="14">
        <v>128603</v>
      </c>
      <c r="D57" s="14">
        <v>138594</v>
      </c>
      <c r="E57" s="14">
        <v>267197</v>
      </c>
      <c r="F57" s="12">
        <f>VLOOKUP(B57,dati_contagio!F:J,5,FALSE)</f>
        <v>144</v>
      </c>
    </row>
    <row r="58" spans="1:6" ht="14.25">
      <c r="A58" s="10" t="s">
        <v>200</v>
      </c>
      <c r="B58" s="13" t="s">
        <v>205</v>
      </c>
      <c r="C58" s="14">
        <v>106993</v>
      </c>
      <c r="D58" s="14">
        <v>114636</v>
      </c>
      <c r="E58" s="14">
        <v>221629</v>
      </c>
      <c r="F58" s="12">
        <f>VLOOKUP(B58,dati_contagio!F:J,5,FALSE)</f>
        <v>120</v>
      </c>
    </row>
    <row r="59" spans="1:6" ht="14.25">
      <c r="A59" s="13" t="s">
        <v>200</v>
      </c>
      <c r="B59" s="13" t="s">
        <v>217</v>
      </c>
      <c r="C59" s="14">
        <v>125536</v>
      </c>
      <c r="D59" s="14">
        <v>132180</v>
      </c>
      <c r="E59" s="14">
        <v>257716</v>
      </c>
      <c r="F59" s="12">
        <f>VLOOKUP(B59,dati_contagio!F:J,5,FALSE)</f>
        <v>129</v>
      </c>
    </row>
    <row r="60" spans="1:6" ht="14.25">
      <c r="A60" s="13" t="s">
        <v>224</v>
      </c>
      <c r="B60" s="13" t="s">
        <v>225</v>
      </c>
      <c r="C60" s="14">
        <v>316873</v>
      </c>
      <c r="D60" s="14">
        <v>339509</v>
      </c>
      <c r="E60" s="14">
        <v>656382</v>
      </c>
      <c r="F60" s="12">
        <f>VLOOKUP(B60,dati_contagio!F:J,5,FALSE)</f>
        <v>376</v>
      </c>
    </row>
    <row r="61" spans="1:6" ht="14.25">
      <c r="A61" s="13" t="s">
        <v>224</v>
      </c>
      <c r="B61" s="13" t="s">
        <v>227</v>
      </c>
      <c r="C61" s="14">
        <v>107946</v>
      </c>
      <c r="D61" s="14">
        <v>117687</v>
      </c>
      <c r="E61" s="14">
        <v>225633</v>
      </c>
      <c r="F61" s="12">
        <f>VLOOKUP(B61,dati_contagio!F:J,5,FALSE)</f>
        <v>128</v>
      </c>
    </row>
    <row r="62" spans="1:6" ht="14.25">
      <c r="A62" s="13" t="s">
        <v>124</v>
      </c>
      <c r="B62" s="13" t="s">
        <v>133</v>
      </c>
      <c r="C62" s="14">
        <v>175224</v>
      </c>
      <c r="D62" s="14">
        <v>183662</v>
      </c>
      <c r="E62" s="14">
        <v>358886</v>
      </c>
      <c r="F62" s="12">
        <f>VLOOKUP(B62,dati_contagio!F:J,5,FALSE)</f>
        <v>1249</v>
      </c>
    </row>
    <row r="63" spans="1:6" ht="14.25">
      <c r="A63" s="13" t="s">
        <v>124</v>
      </c>
      <c r="B63" s="13" t="s">
        <v>125</v>
      </c>
      <c r="C63" s="14">
        <v>227970</v>
      </c>
      <c r="D63" s="14">
        <v>243258</v>
      </c>
      <c r="E63" s="14">
        <v>471228</v>
      </c>
      <c r="F63" s="12">
        <f>VLOOKUP(B63,dati_contagio!F:J,5,FALSE)</f>
        <v>676</v>
      </c>
    </row>
    <row r="64" spans="1:6" ht="14.25">
      <c r="A64" s="13" t="s">
        <v>124</v>
      </c>
      <c r="B64" s="13" t="s">
        <v>131</v>
      </c>
      <c r="C64" s="14">
        <v>152632</v>
      </c>
      <c r="D64" s="14">
        <v>161546</v>
      </c>
      <c r="E64" s="14">
        <v>314178</v>
      </c>
      <c r="F64" s="12">
        <f>VLOOKUP(B64,dati_contagio!F:J,5,FALSE)</f>
        <v>293</v>
      </c>
    </row>
    <row r="65" spans="1:6" ht="14.25">
      <c r="A65" s="13" t="s">
        <v>124</v>
      </c>
      <c r="B65" s="13" t="s">
        <v>127</v>
      </c>
      <c r="C65" s="14">
        <v>100312</v>
      </c>
      <c r="D65" s="14">
        <v>106867</v>
      </c>
      <c r="E65" s="14">
        <v>207179</v>
      </c>
      <c r="F65" s="12">
        <f>VLOOKUP(B65,dati_contagio!F:J,5,FALSE)</f>
        <v>56</v>
      </c>
    </row>
    <row r="66" spans="1:6" ht="14.25">
      <c r="A66" s="13" t="s">
        <v>124</v>
      </c>
      <c r="B66" s="13" t="s">
        <v>129</v>
      </c>
      <c r="C66" s="14">
        <v>84789</v>
      </c>
      <c r="D66" s="14">
        <v>89011</v>
      </c>
      <c r="E66" s="14">
        <v>173800</v>
      </c>
      <c r="F66" s="12">
        <f>VLOOKUP(B66,dati_contagio!F:J,5,FALSE)</f>
        <v>113</v>
      </c>
    </row>
    <row r="67" spans="1:6" ht="14.25">
      <c r="A67" s="13" t="s">
        <v>79</v>
      </c>
      <c r="B67" s="13" t="s">
        <v>88</v>
      </c>
      <c r="C67" s="14">
        <v>155227</v>
      </c>
      <c r="D67" s="14">
        <v>161803</v>
      </c>
      <c r="E67" s="14">
        <v>317030</v>
      </c>
      <c r="F67" s="12">
        <f>VLOOKUP(B67,dati_contagio!F:J,5,FALSE)</f>
        <v>82</v>
      </c>
    </row>
    <row r="68" spans="1:6" ht="14.25">
      <c r="A68" s="13" t="s">
        <v>79</v>
      </c>
      <c r="B68" s="13" t="s">
        <v>84</v>
      </c>
      <c r="C68" s="14">
        <v>76907</v>
      </c>
      <c r="D68" s="14">
        <v>78596</v>
      </c>
      <c r="E68" s="14">
        <v>155503</v>
      </c>
      <c r="F68" s="12">
        <f>VLOOKUP(B68,dati_contagio!F:J,5,FALSE)</f>
        <v>24</v>
      </c>
    </row>
    <row r="69" spans="1:6" ht="14.25">
      <c r="A69" s="13" t="s">
        <v>79</v>
      </c>
      <c r="B69" s="13" t="s">
        <v>86</v>
      </c>
      <c r="C69" s="14">
        <v>2081239</v>
      </c>
      <c r="D69" s="14">
        <v>2260973</v>
      </c>
      <c r="E69" s="14">
        <v>4342212</v>
      </c>
      <c r="F69" s="12">
        <f>VLOOKUP(B69,dati_contagio!F:J,5,FALSE)</f>
        <v>1049</v>
      </c>
    </row>
    <row r="70" spans="1:6" ht="14.25">
      <c r="A70" s="13" t="s">
        <v>79</v>
      </c>
      <c r="B70" s="13" t="s">
        <v>82</v>
      </c>
      <c r="C70" s="14">
        <v>284526</v>
      </c>
      <c r="D70" s="14">
        <v>290728</v>
      </c>
      <c r="E70" s="14">
        <v>575254</v>
      </c>
      <c r="F70" s="12">
        <f>VLOOKUP(B70,dati_contagio!F:J,5,FALSE)</f>
        <v>146</v>
      </c>
    </row>
    <row r="71" spans="1:6" ht="14.25">
      <c r="A71" s="13" t="s">
        <v>79</v>
      </c>
      <c r="B71" s="13" t="s">
        <v>80</v>
      </c>
      <c r="C71" s="14">
        <v>240507</v>
      </c>
      <c r="D71" s="14">
        <v>248576</v>
      </c>
      <c r="E71" s="14">
        <v>489083</v>
      </c>
      <c r="F71" s="12">
        <f>VLOOKUP(B71,dati_contagio!F:J,5,FALSE)</f>
        <v>78</v>
      </c>
    </row>
    <row r="72" spans="1:6" ht="14.25">
      <c r="A72" s="13" t="s">
        <v>11</v>
      </c>
      <c r="B72" s="13" t="s">
        <v>14</v>
      </c>
      <c r="C72" s="14">
        <v>147868</v>
      </c>
      <c r="D72" s="14">
        <v>151163</v>
      </c>
      <c r="E72" s="14">
        <v>299031</v>
      </c>
      <c r="F72" s="12">
        <f>VLOOKUP(B72,dati_contagio!F:J,5,FALSE)</f>
        <v>38</v>
      </c>
    </row>
    <row r="73" spans="1:6" ht="14.25">
      <c r="A73" s="13" t="s">
        <v>11</v>
      </c>
      <c r="B73" s="13" t="s">
        <v>18</v>
      </c>
      <c r="C73" s="14">
        <v>150803</v>
      </c>
      <c r="D73" s="14">
        <v>157249</v>
      </c>
      <c r="E73" s="14">
        <v>308052</v>
      </c>
      <c r="F73" s="12">
        <f>VLOOKUP(B73,dati_contagio!F:J,5,FALSE)</f>
        <v>113</v>
      </c>
    </row>
    <row r="74" spans="1:6" ht="14.25">
      <c r="A74" s="13" t="s">
        <v>11</v>
      </c>
      <c r="B74" s="13" t="s">
        <v>16</v>
      </c>
      <c r="C74" s="14">
        <v>153590</v>
      </c>
      <c r="D74" s="14">
        <v>165319</v>
      </c>
      <c r="E74" s="14">
        <v>318909</v>
      </c>
      <c r="F74" s="12">
        <f>VLOOKUP(B74,dati_contagio!F:J,5,FALSE)</f>
        <v>334</v>
      </c>
    </row>
    <row r="75" spans="1:6" ht="14.25">
      <c r="A75" s="13" t="s">
        <v>11</v>
      </c>
      <c r="B75" s="13" t="s">
        <v>12</v>
      </c>
      <c r="C75" s="14">
        <v>187875</v>
      </c>
      <c r="D75" s="14">
        <v>197713</v>
      </c>
      <c r="E75" s="14">
        <v>385588</v>
      </c>
      <c r="F75" s="12">
        <f>VLOOKUP(B75,dati_contagio!F:J,5,FALSE)</f>
        <v>102</v>
      </c>
    </row>
    <row r="76" spans="1:6" ht="14.25">
      <c r="A76" s="13" t="s">
        <v>135</v>
      </c>
      <c r="B76" s="13" t="s">
        <v>136</v>
      </c>
      <c r="C76" s="14">
        <v>108750</v>
      </c>
      <c r="D76" s="14">
        <v>112488</v>
      </c>
      <c r="E76" s="14">
        <v>221238</v>
      </c>
      <c r="F76" s="12">
        <f>VLOOKUP(B76,dati_contagio!F:J,5,FALSE)</f>
        <v>53</v>
      </c>
    </row>
    <row r="77" spans="1:6" ht="14.25">
      <c r="A77" s="13" t="s">
        <v>135</v>
      </c>
      <c r="B77" s="13" t="s">
        <v>138</v>
      </c>
      <c r="C77" s="14">
        <v>41830</v>
      </c>
      <c r="D77" s="14">
        <v>42549</v>
      </c>
      <c r="E77" s="14">
        <v>84379</v>
      </c>
      <c r="F77" s="12">
        <f>VLOOKUP(B77,dati_contagio!F:J,5,FALSE)</f>
        <v>4</v>
      </c>
    </row>
    <row r="78" spans="1:6" ht="14.25">
      <c r="A78" s="13" t="s">
        <v>40</v>
      </c>
      <c r="B78" s="13" t="s">
        <v>45</v>
      </c>
      <c r="C78" s="14">
        <v>451931</v>
      </c>
      <c r="D78" s="14">
        <v>471034</v>
      </c>
      <c r="E78" s="14">
        <v>922965</v>
      </c>
      <c r="F78" s="12">
        <f>VLOOKUP(B78,dati_contagio!F:J,5,FALSE)</f>
        <v>116</v>
      </c>
    </row>
    <row r="79" spans="1:6" ht="14.25">
      <c r="A79" s="13" t="s">
        <v>40</v>
      </c>
      <c r="B79" s="13" t="s">
        <v>43</v>
      </c>
      <c r="C79" s="14">
        <v>135931</v>
      </c>
      <c r="D79" s="14">
        <v>141087</v>
      </c>
      <c r="E79" s="14">
        <v>277018</v>
      </c>
      <c r="F79" s="12">
        <f>VLOOKUP(B79,dati_contagio!F:J,5,FALSE)</f>
        <v>13</v>
      </c>
    </row>
    <row r="80" spans="1:6" ht="14.25">
      <c r="A80" s="13" t="s">
        <v>40</v>
      </c>
      <c r="B80" s="13" t="s">
        <v>47</v>
      </c>
      <c r="C80" s="14">
        <v>1497289</v>
      </c>
      <c r="D80" s="14">
        <v>1587601</v>
      </c>
      <c r="E80" s="14">
        <v>3084890</v>
      </c>
      <c r="F80" s="12">
        <f>VLOOKUP(B80,dati_contagio!F:J,5,FALSE)</f>
        <v>504</v>
      </c>
    </row>
    <row r="81" spans="1:6" ht="14.25">
      <c r="A81" s="13" t="s">
        <v>40</v>
      </c>
      <c r="B81" s="13" t="s">
        <v>41</v>
      </c>
      <c r="C81" s="14">
        <v>205626</v>
      </c>
      <c r="D81" s="14">
        <v>212680</v>
      </c>
      <c r="E81" s="14">
        <v>418306</v>
      </c>
      <c r="F81" s="12">
        <f>VLOOKUP(B81,dati_contagio!F:J,5,FALSE)</f>
        <v>132</v>
      </c>
    </row>
    <row r="82" spans="1:6" ht="14.25">
      <c r="A82" s="13" t="s">
        <v>40</v>
      </c>
      <c r="B82" s="13" t="s">
        <v>49</v>
      </c>
      <c r="C82" s="14">
        <v>537713</v>
      </c>
      <c r="D82" s="14">
        <v>560800</v>
      </c>
      <c r="E82" s="14">
        <v>1098513</v>
      </c>
      <c r="F82" s="12">
        <f>VLOOKUP(B82,dati_contagio!F:J,5,FALSE)</f>
        <v>157</v>
      </c>
    </row>
    <row r="83" spans="1:6" ht="14.25">
      <c r="A83" s="13" t="s">
        <v>157</v>
      </c>
      <c r="B83" s="13" t="s">
        <v>164</v>
      </c>
      <c r="C83" s="14">
        <v>305170</v>
      </c>
      <c r="D83" s="14">
        <v>317013</v>
      </c>
      <c r="E83" s="14">
        <v>622183</v>
      </c>
      <c r="F83" s="12">
        <f>VLOOKUP(B83,dati_contagio!F:J,5,FALSE)</f>
        <v>212</v>
      </c>
    </row>
    <row r="84" spans="1:6" ht="14.25">
      <c r="A84" s="13" t="s">
        <v>157</v>
      </c>
      <c r="B84" s="13" t="s">
        <v>158</v>
      </c>
      <c r="C84" s="14">
        <v>610856</v>
      </c>
      <c r="D84" s="14">
        <v>641138</v>
      </c>
      <c r="E84" s="14">
        <v>1251994</v>
      </c>
      <c r="F84" s="12">
        <f>VLOOKUP(B84,dati_contagio!F:J,5,FALSE)</f>
        <v>231</v>
      </c>
    </row>
    <row r="85" spans="1:6" ht="14.25">
      <c r="A85" s="13" t="s">
        <v>157</v>
      </c>
      <c r="B85" s="13" t="s">
        <v>168</v>
      </c>
      <c r="C85" s="14">
        <v>279656</v>
      </c>
      <c r="D85" s="14">
        <v>297100</v>
      </c>
      <c r="E85" s="14">
        <v>576756</v>
      </c>
      <c r="F85" s="12">
        <f>VLOOKUP(B85,dati_contagio!F:J,5,FALSE)</f>
        <v>41</v>
      </c>
    </row>
    <row r="86" spans="1:6" ht="14.25">
      <c r="A86" s="13" t="s">
        <v>157</v>
      </c>
      <c r="B86" s="13" t="s">
        <v>162</v>
      </c>
      <c r="C86" s="14">
        <v>189878</v>
      </c>
      <c r="D86" s="14">
        <v>203097</v>
      </c>
      <c r="E86" s="14">
        <v>392975</v>
      </c>
      <c r="F86" s="12">
        <f>VLOOKUP(B86,dati_contagio!F:J,5,FALSE)</f>
        <v>100</v>
      </c>
    </row>
    <row r="87" spans="1:6" ht="14.25">
      <c r="A87" s="13" t="s">
        <v>157</v>
      </c>
      <c r="B87" s="13" t="s">
        <v>166</v>
      </c>
      <c r="C87" s="14">
        <v>381571</v>
      </c>
      <c r="D87" s="14">
        <v>413563</v>
      </c>
      <c r="E87" s="14">
        <v>795134</v>
      </c>
      <c r="F87" s="12">
        <f>VLOOKUP(B87,dati_contagio!F:J,5,FALSE)</f>
        <v>120</v>
      </c>
    </row>
    <row r="88" spans="1:6" ht="14.25">
      <c r="A88" s="13" t="s">
        <v>157</v>
      </c>
      <c r="B88" s="13" t="s">
        <v>160</v>
      </c>
      <c r="C88" s="14">
        <v>192772</v>
      </c>
      <c r="D88" s="14">
        <v>197239</v>
      </c>
      <c r="E88" s="14">
        <v>390011</v>
      </c>
      <c r="F88" s="12">
        <f>VLOOKUP(B88,dati_contagio!F:J,5,FALSE)</f>
        <v>49</v>
      </c>
    </row>
    <row r="89" spans="1:6" ht="14.25">
      <c r="A89" s="13" t="s">
        <v>21</v>
      </c>
      <c r="B89" s="13" t="s">
        <v>24</v>
      </c>
      <c r="C89" s="14">
        <v>179328</v>
      </c>
      <c r="D89" s="14">
        <v>185632</v>
      </c>
      <c r="E89" s="14">
        <v>364960</v>
      </c>
      <c r="F89" s="12">
        <f>VLOOKUP(B89,dati_contagio!F:J,5,FALSE)</f>
        <v>65</v>
      </c>
    </row>
    <row r="90" spans="1:6" ht="14.25">
      <c r="A90" s="13" t="s">
        <v>21</v>
      </c>
      <c r="B90" s="13" t="s">
        <v>22</v>
      </c>
      <c r="C90" s="14">
        <v>97369</v>
      </c>
      <c r="D90" s="14">
        <v>100540</v>
      </c>
      <c r="E90" s="14">
        <v>197909</v>
      </c>
      <c r="F90" s="12">
        <f>VLOOKUP(B90,dati_contagio!F:J,5,FALSE)</f>
        <v>16</v>
      </c>
    </row>
    <row r="91" spans="1:6" ht="14.25">
      <c r="A91" s="13" t="s">
        <v>29</v>
      </c>
      <c r="B91" s="13" t="s">
        <v>32</v>
      </c>
      <c r="C91" s="14">
        <v>345701</v>
      </c>
      <c r="D91" s="14">
        <v>360052</v>
      </c>
      <c r="E91" s="14">
        <v>705753</v>
      </c>
      <c r="F91" s="12">
        <f>VLOOKUP(B91,dati_contagio!F:J,5,FALSE)</f>
        <v>63</v>
      </c>
    </row>
    <row r="92" spans="1:6" ht="14.25">
      <c r="A92" s="13" t="s">
        <v>29</v>
      </c>
      <c r="B92" s="13" t="s">
        <v>30</v>
      </c>
      <c r="C92" s="14">
        <v>174797</v>
      </c>
      <c r="D92" s="14">
        <v>183519</v>
      </c>
      <c r="E92" s="14">
        <v>358316</v>
      </c>
      <c r="F92" s="12">
        <f>VLOOKUP(B92,dati_contagio!F:J,5,FALSE)</f>
        <v>45</v>
      </c>
    </row>
    <row r="93" spans="1:6" ht="14.25">
      <c r="A93" s="13" t="s">
        <v>29</v>
      </c>
      <c r="B93" s="13" t="s">
        <v>36</v>
      </c>
      <c r="C93" s="14">
        <v>267428</v>
      </c>
      <c r="D93" s="14">
        <v>280581</v>
      </c>
      <c r="E93" s="14">
        <v>548009</v>
      </c>
      <c r="F93" s="12">
        <f>VLOOKUP(B93,dati_contagio!F:J,5,FALSE)</f>
        <v>88</v>
      </c>
    </row>
    <row r="94" spans="1:6" ht="14.25">
      <c r="A94" s="13" t="s">
        <v>29</v>
      </c>
      <c r="B94" s="13" t="s">
        <v>34</v>
      </c>
      <c r="C94" s="14">
        <v>88397</v>
      </c>
      <c r="D94" s="14">
        <v>86583</v>
      </c>
      <c r="E94" s="14">
        <v>174980</v>
      </c>
      <c r="F94" s="12">
        <f>VLOOKUP(B94,dati_contagio!F:J,5,FALSE)</f>
        <v>61</v>
      </c>
    </row>
    <row r="95" spans="1:6" ht="14.25">
      <c r="A95" s="13" t="s">
        <v>29</v>
      </c>
      <c r="B95" s="13" t="s">
        <v>38</v>
      </c>
      <c r="C95" s="14">
        <v>79350</v>
      </c>
      <c r="D95" s="14">
        <v>80723</v>
      </c>
      <c r="E95" s="14">
        <v>160073</v>
      </c>
      <c r="F95" s="12">
        <f>VLOOKUP(B95,dati_contagio!F:J,5,FALSE)</f>
        <v>14</v>
      </c>
    </row>
    <row r="96" spans="1:6" ht="14.25">
      <c r="A96" s="13" t="s">
        <v>181</v>
      </c>
      <c r="B96" s="13" t="s">
        <v>198</v>
      </c>
      <c r="C96" s="14">
        <v>211304</v>
      </c>
      <c r="D96" s="14">
        <v>219188</v>
      </c>
      <c r="E96" s="14">
        <v>430492</v>
      </c>
      <c r="F96" s="12">
        <f>VLOOKUP(B96,dati_contagio!F:J,5,FALSE)</f>
        <v>32</v>
      </c>
    </row>
    <row r="97" spans="1:6" ht="14.25">
      <c r="A97" s="13" t="s">
        <v>181</v>
      </c>
      <c r="B97" s="13" t="s">
        <v>192</v>
      </c>
      <c r="C97" s="14">
        <v>605997</v>
      </c>
      <c r="D97" s="14">
        <v>646591</v>
      </c>
      <c r="E97" s="14">
        <v>1252588</v>
      </c>
      <c r="F97" s="12">
        <f>VLOOKUP(B97,dati_contagio!F:J,5,FALSE)</f>
        <v>92</v>
      </c>
    </row>
    <row r="98" spans="1:6" ht="14.25">
      <c r="A98" s="13" t="s">
        <v>181</v>
      </c>
      <c r="B98" s="13" t="s">
        <v>190</v>
      </c>
      <c r="C98" s="14">
        <v>302546</v>
      </c>
      <c r="D98" s="14">
        <v>324330</v>
      </c>
      <c r="E98" s="14">
        <v>626876</v>
      </c>
      <c r="F98" s="12">
        <f>VLOOKUP(B98,dati_contagio!F:J,5,FALSE)</f>
        <v>112</v>
      </c>
    </row>
    <row r="99" spans="1:6" ht="14.25">
      <c r="A99" s="13" t="s">
        <v>181</v>
      </c>
      <c r="B99" s="13" t="s">
        <v>182</v>
      </c>
      <c r="C99" s="14">
        <v>211710</v>
      </c>
      <c r="D99" s="14">
        <v>223160</v>
      </c>
      <c r="E99" s="14">
        <v>434870</v>
      </c>
      <c r="F99" s="12">
        <f>VLOOKUP(B99,dati_contagio!F:J,5,FALSE)</f>
        <v>41</v>
      </c>
    </row>
    <row r="100" spans="1:6" ht="14.25">
      <c r="A100" s="13" t="s">
        <v>181</v>
      </c>
      <c r="B100" s="13" t="s">
        <v>184</v>
      </c>
      <c r="C100" s="14">
        <v>126891</v>
      </c>
      <c r="D100" s="14">
        <v>135567</v>
      </c>
      <c r="E100" s="14">
        <v>262458</v>
      </c>
      <c r="F100" s="12">
        <f>VLOOKUP(B100,dati_contagio!F:J,5,FALSE)</f>
        <v>27</v>
      </c>
    </row>
    <row r="101" spans="1:6" ht="14.25">
      <c r="A101" s="13" t="s">
        <v>181</v>
      </c>
      <c r="B101" s="13" t="s">
        <v>188</v>
      </c>
      <c r="C101" s="14">
        <v>79853</v>
      </c>
      <c r="D101" s="14">
        <v>84935</v>
      </c>
      <c r="E101" s="14">
        <v>164788</v>
      </c>
      <c r="F101" s="12">
        <f>VLOOKUP(B101,dati_contagio!F:J,5,FALSE)</f>
        <v>34</v>
      </c>
    </row>
    <row r="102" spans="1:6" ht="14.25">
      <c r="A102" s="13" t="s">
        <v>181</v>
      </c>
      <c r="B102" s="13" t="s">
        <v>186</v>
      </c>
      <c r="C102" s="14">
        <v>538402</v>
      </c>
      <c r="D102" s="14">
        <v>569300</v>
      </c>
      <c r="E102" s="14">
        <v>1107702</v>
      </c>
      <c r="F102" s="12">
        <f>VLOOKUP(B102,dati_contagio!F:J,5,FALSE)</f>
        <v>234</v>
      </c>
    </row>
    <row r="103" spans="1:6" ht="14.25">
      <c r="A103" s="13" t="s">
        <v>181</v>
      </c>
      <c r="B103" s="13" t="s">
        <v>194</v>
      </c>
      <c r="C103" s="14">
        <v>159015</v>
      </c>
      <c r="D103" s="14">
        <v>161878</v>
      </c>
      <c r="E103" s="14">
        <v>320893</v>
      </c>
      <c r="F103" s="12">
        <f>VLOOKUP(B103,dati_contagio!F:J,5,FALSE)</f>
        <v>9</v>
      </c>
    </row>
    <row r="104" spans="1:6" ht="14.25">
      <c r="A104" s="13" t="s">
        <v>181</v>
      </c>
      <c r="B104" s="13" t="s">
        <v>196</v>
      </c>
      <c r="C104" s="14">
        <v>196871</v>
      </c>
      <c r="D104" s="14">
        <v>202353</v>
      </c>
      <c r="E104" s="14">
        <v>399224</v>
      </c>
      <c r="F104" s="12">
        <f>VLOOKUP(B104,dati_contagio!F:J,5,FALSE)</f>
        <v>49</v>
      </c>
    </row>
    <row r="105" spans="1:6" ht="14.25">
      <c r="A105" s="13" t="s">
        <v>170</v>
      </c>
      <c r="B105" s="13" t="s">
        <v>177</v>
      </c>
      <c r="C105" s="14">
        <v>242322</v>
      </c>
      <c r="D105" s="14">
        <v>249249</v>
      </c>
      <c r="E105" s="14">
        <v>491571</v>
      </c>
      <c r="F105" s="12">
        <f>VLOOKUP(B105,dati_contagio!F:J,5,FALSE)</f>
        <v>253</v>
      </c>
    </row>
    <row r="106" spans="1:6" ht="14.25">
      <c r="A106" s="13" t="s">
        <v>170</v>
      </c>
      <c r="B106" s="13" t="s">
        <v>173</v>
      </c>
      <c r="C106" s="14">
        <v>102780</v>
      </c>
      <c r="D106" s="14">
        <v>105770</v>
      </c>
      <c r="E106" s="14">
        <v>208550</v>
      </c>
      <c r="F106" s="12">
        <f>VLOOKUP(B106,dati_contagio!F:J,5,FALSE)</f>
        <v>22</v>
      </c>
    </row>
    <row r="107" spans="1:6" ht="14.25">
      <c r="A107" s="13" t="s">
        <v>170</v>
      </c>
      <c r="B107" s="13" t="s">
        <v>171</v>
      </c>
      <c r="C107" s="14">
        <v>208867</v>
      </c>
      <c r="D107" s="14">
        <v>222171</v>
      </c>
      <c r="E107" s="14">
        <v>431038</v>
      </c>
      <c r="F107" s="12">
        <f>VLOOKUP(B107,dati_contagio!F:J,5,FALSE)</f>
        <v>52</v>
      </c>
    </row>
    <row r="108" spans="1:6" ht="14.25">
      <c r="A108" s="13" t="s">
        <v>170</v>
      </c>
      <c r="B108" s="13" t="s">
        <v>175</v>
      </c>
      <c r="C108" s="14">
        <v>77731</v>
      </c>
      <c r="D108" s="14">
        <v>79976</v>
      </c>
      <c r="E108" s="14">
        <v>157707</v>
      </c>
      <c r="F108" s="12">
        <f>VLOOKUP(B108,dati_contagio!F:J,5,FALSE)</f>
        <v>4</v>
      </c>
    </row>
    <row r="109" spans="1:6" ht="14.25">
      <c r="A109" s="10" t="s">
        <v>170</v>
      </c>
      <c r="B109" s="10" t="s">
        <v>179</v>
      </c>
      <c r="C109" s="12">
        <v>174062</v>
      </c>
      <c r="D109" s="12">
        <v>176663</v>
      </c>
      <c r="E109" s="12">
        <v>350725</v>
      </c>
      <c r="F109" s="12">
        <f>VLOOKUP(B109,dati_contagio!F:J,5,FALSE)</f>
        <v>8</v>
      </c>
    </row>
  </sheetData>
  <pageMargins left="0.75" right="0.75" top="1" bottom="1" header="0.5" footer="0.5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29"/>
  <sheetViews>
    <sheetView workbookViewId="0">
      <selection sqref="A1:A129"/>
    </sheetView>
  </sheetViews>
  <sheetFormatPr defaultRowHeight="14.25"/>
  <cols>
    <col min="1" max="1" width="15.265625" bestFit="1" customWidth="1"/>
    <col min="2" max="2" width="4.73046875" bestFit="1" customWidth="1"/>
    <col min="3" max="3" width="12.59765625" bestFit="1" customWidth="1"/>
    <col min="4" max="4" width="19.73046875" bestFit="1" customWidth="1"/>
    <col min="5" max="5" width="13.9296875" bestFit="1" customWidth="1"/>
    <col min="6" max="6" width="29.9296875" bestFit="1" customWidth="1"/>
    <col min="7" max="7" width="12.3984375" bestFit="1" customWidth="1"/>
    <col min="8" max="9" width="12.1328125" bestFit="1" customWidth="1"/>
    <col min="10" max="10" width="9.265625" bestFit="1" customWidth="1"/>
  </cols>
  <sheetData>
    <row r="1" spans="1:10">
      <c r="A1" s="8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9">
        <v>43912.708333333336</v>
      </c>
      <c r="B2" t="s">
        <v>10</v>
      </c>
      <c r="C2">
        <v>13</v>
      </c>
      <c r="D2" t="s">
        <v>11</v>
      </c>
      <c r="E2">
        <v>69</v>
      </c>
      <c r="F2" t="s">
        <v>12</v>
      </c>
      <c r="G2" t="s">
        <v>13</v>
      </c>
      <c r="H2" s="1">
        <v>4235103167</v>
      </c>
      <c r="I2" s="1">
        <v>1416754574</v>
      </c>
      <c r="J2">
        <v>102</v>
      </c>
    </row>
    <row r="3" spans="1:10">
      <c r="A3" s="9">
        <v>43912.708333333336</v>
      </c>
      <c r="B3" t="s">
        <v>10</v>
      </c>
      <c r="C3">
        <v>13</v>
      </c>
      <c r="D3" t="s">
        <v>11</v>
      </c>
      <c r="E3">
        <v>66</v>
      </c>
      <c r="F3" t="s">
        <v>14</v>
      </c>
      <c r="G3" t="s">
        <v>15</v>
      </c>
      <c r="H3" s="1">
        <v>4235122196</v>
      </c>
      <c r="I3" s="1">
        <v>1339843823</v>
      </c>
      <c r="J3">
        <v>38</v>
      </c>
    </row>
    <row r="4" spans="1:10">
      <c r="A4" s="9">
        <v>43912.708333333336</v>
      </c>
      <c r="B4" t="s">
        <v>10</v>
      </c>
      <c r="C4">
        <v>13</v>
      </c>
      <c r="D4" t="s">
        <v>11</v>
      </c>
      <c r="E4">
        <v>68</v>
      </c>
      <c r="F4" t="s">
        <v>16</v>
      </c>
      <c r="G4" t="s">
        <v>17</v>
      </c>
      <c r="H4" s="1">
        <v>4246458398</v>
      </c>
      <c r="I4" s="1">
        <v>1421364822</v>
      </c>
      <c r="J4">
        <v>334</v>
      </c>
    </row>
    <row r="5" spans="1:10">
      <c r="A5" s="9">
        <v>43912.708333333336</v>
      </c>
      <c r="B5" t="s">
        <v>10</v>
      </c>
      <c r="C5">
        <v>13</v>
      </c>
      <c r="D5" t="s">
        <v>11</v>
      </c>
      <c r="E5">
        <v>67</v>
      </c>
      <c r="F5" t="s">
        <v>18</v>
      </c>
      <c r="G5" t="s">
        <v>19</v>
      </c>
      <c r="H5" s="1">
        <v>426589177</v>
      </c>
      <c r="I5" s="1">
        <v>1370439971</v>
      </c>
      <c r="J5">
        <v>113</v>
      </c>
    </row>
    <row r="6" spans="1:10">
      <c r="A6" s="9">
        <v>43912.708333333336</v>
      </c>
      <c r="B6" t="s">
        <v>10</v>
      </c>
      <c r="C6">
        <v>13</v>
      </c>
      <c r="D6" t="s">
        <v>11</v>
      </c>
      <c r="E6">
        <v>979</v>
      </c>
      <c r="F6" t="s">
        <v>20</v>
      </c>
      <c r="H6">
        <v>0</v>
      </c>
      <c r="I6">
        <v>0</v>
      </c>
      <c r="J6">
        <v>0</v>
      </c>
    </row>
    <row r="7" spans="1:10">
      <c r="A7" s="9">
        <v>43912.708333333336</v>
      </c>
      <c r="B7" t="s">
        <v>10</v>
      </c>
      <c r="C7">
        <v>17</v>
      </c>
      <c r="D7" t="s">
        <v>21</v>
      </c>
      <c r="E7">
        <v>77</v>
      </c>
      <c r="F7" t="s">
        <v>22</v>
      </c>
      <c r="G7" t="s">
        <v>23</v>
      </c>
      <c r="H7" s="1">
        <v>4066751177</v>
      </c>
      <c r="I7" s="1">
        <v>1659792442</v>
      </c>
      <c r="J7">
        <v>16</v>
      </c>
    </row>
    <row r="8" spans="1:10">
      <c r="A8" s="9">
        <v>43912.708333333336</v>
      </c>
      <c r="B8" t="s">
        <v>10</v>
      </c>
      <c r="C8">
        <v>17</v>
      </c>
      <c r="D8" t="s">
        <v>21</v>
      </c>
      <c r="E8">
        <v>76</v>
      </c>
      <c r="F8" t="s">
        <v>24</v>
      </c>
      <c r="G8" t="s">
        <v>25</v>
      </c>
      <c r="H8" s="1">
        <v>4063947052</v>
      </c>
      <c r="I8" s="1">
        <v>1580514834</v>
      </c>
      <c r="J8">
        <v>65</v>
      </c>
    </row>
    <row r="9" spans="1:10">
      <c r="A9" s="9">
        <v>43912.708333333336</v>
      </c>
      <c r="B9" t="s">
        <v>10</v>
      </c>
      <c r="C9">
        <v>17</v>
      </c>
      <c r="D9" t="s">
        <v>21</v>
      </c>
      <c r="E9">
        <v>980</v>
      </c>
      <c r="F9" t="s">
        <v>20</v>
      </c>
      <c r="H9">
        <v>0</v>
      </c>
      <c r="I9">
        <v>0</v>
      </c>
      <c r="J9">
        <v>0</v>
      </c>
    </row>
    <row r="10" spans="1:10">
      <c r="A10" s="9">
        <v>43912.708333333336</v>
      </c>
      <c r="B10" t="s">
        <v>10</v>
      </c>
      <c r="C10">
        <v>4</v>
      </c>
      <c r="D10" t="s">
        <v>26</v>
      </c>
      <c r="E10">
        <v>21</v>
      </c>
      <c r="F10" t="s">
        <v>27</v>
      </c>
      <c r="G10" t="s">
        <v>28</v>
      </c>
      <c r="H10" s="1">
        <v>4649933453</v>
      </c>
      <c r="I10" s="1">
        <v>1135662422</v>
      </c>
      <c r="J10">
        <v>678</v>
      </c>
    </row>
    <row r="11" spans="1:10">
      <c r="A11" s="9">
        <v>43912.708333333336</v>
      </c>
      <c r="B11" t="s">
        <v>10</v>
      </c>
      <c r="C11">
        <v>4</v>
      </c>
      <c r="D11" t="s">
        <v>26</v>
      </c>
      <c r="E11">
        <v>981</v>
      </c>
      <c r="F11" t="s">
        <v>20</v>
      </c>
      <c r="H11">
        <v>0</v>
      </c>
      <c r="I11">
        <v>0</v>
      </c>
      <c r="J11">
        <v>0</v>
      </c>
    </row>
    <row r="12" spans="1:10">
      <c r="A12" s="9">
        <v>43912.708333333336</v>
      </c>
      <c r="B12" t="s">
        <v>10</v>
      </c>
      <c r="C12">
        <v>18</v>
      </c>
      <c r="D12" t="s">
        <v>29</v>
      </c>
      <c r="E12">
        <v>79</v>
      </c>
      <c r="F12" t="s">
        <v>30</v>
      </c>
      <c r="G12" t="s">
        <v>31</v>
      </c>
      <c r="H12" s="1">
        <v>3890597598</v>
      </c>
      <c r="I12" s="1">
        <v>1659440194</v>
      </c>
      <c r="J12">
        <v>45</v>
      </c>
    </row>
    <row r="13" spans="1:10">
      <c r="A13" s="9">
        <v>43912.708333333336</v>
      </c>
      <c r="B13" t="s">
        <v>10</v>
      </c>
      <c r="C13">
        <v>18</v>
      </c>
      <c r="D13" t="s">
        <v>29</v>
      </c>
      <c r="E13">
        <v>78</v>
      </c>
      <c r="F13" t="s">
        <v>32</v>
      </c>
      <c r="G13" t="s">
        <v>33</v>
      </c>
      <c r="H13" s="1">
        <v>3929308681</v>
      </c>
      <c r="I13" s="1">
        <v>1625609692</v>
      </c>
      <c r="J13">
        <v>63</v>
      </c>
    </row>
    <row r="14" spans="1:10">
      <c r="A14" s="9">
        <v>43912.708333333336</v>
      </c>
      <c r="B14" t="s">
        <v>10</v>
      </c>
      <c r="C14">
        <v>18</v>
      </c>
      <c r="D14" t="s">
        <v>29</v>
      </c>
      <c r="E14">
        <v>101</v>
      </c>
      <c r="F14" t="s">
        <v>34</v>
      </c>
      <c r="G14" t="s">
        <v>35</v>
      </c>
      <c r="H14" s="1">
        <v>3908036878</v>
      </c>
      <c r="I14" s="1">
        <v>1712538864</v>
      </c>
      <c r="J14">
        <v>61</v>
      </c>
    </row>
    <row r="15" spans="1:10">
      <c r="A15" s="9">
        <v>43912.708333333336</v>
      </c>
      <c r="B15" t="s">
        <v>10</v>
      </c>
      <c r="C15">
        <v>18</v>
      </c>
      <c r="D15" t="s">
        <v>29</v>
      </c>
      <c r="E15">
        <v>80</v>
      </c>
      <c r="F15" t="s">
        <v>36</v>
      </c>
      <c r="G15" t="s">
        <v>37</v>
      </c>
      <c r="H15" s="1">
        <v>3810922769</v>
      </c>
      <c r="I15" s="1">
        <v>156434527</v>
      </c>
      <c r="J15">
        <v>88</v>
      </c>
    </row>
    <row r="16" spans="1:10">
      <c r="A16" s="9">
        <v>43912.708333333336</v>
      </c>
      <c r="B16" t="s">
        <v>10</v>
      </c>
      <c r="C16">
        <v>18</v>
      </c>
      <c r="D16" t="s">
        <v>29</v>
      </c>
      <c r="E16">
        <v>102</v>
      </c>
      <c r="F16" t="s">
        <v>38</v>
      </c>
      <c r="G16" t="s">
        <v>39</v>
      </c>
      <c r="H16" s="1">
        <v>3867624147</v>
      </c>
      <c r="I16" s="1">
        <v>1610157414</v>
      </c>
      <c r="J16">
        <v>14</v>
      </c>
    </row>
    <row r="17" spans="1:10">
      <c r="A17" s="9">
        <v>43912.708333333336</v>
      </c>
      <c r="B17" t="s">
        <v>10</v>
      </c>
      <c r="C17">
        <v>18</v>
      </c>
      <c r="D17" t="s">
        <v>29</v>
      </c>
      <c r="E17">
        <v>982</v>
      </c>
      <c r="F17" t="s">
        <v>20</v>
      </c>
      <c r="H17">
        <v>0</v>
      </c>
      <c r="I17">
        <v>0</v>
      </c>
      <c r="J17">
        <v>2</v>
      </c>
    </row>
    <row r="18" spans="1:10">
      <c r="A18" s="9">
        <v>43912.708333333336</v>
      </c>
      <c r="B18" t="s">
        <v>10</v>
      </c>
      <c r="C18">
        <v>15</v>
      </c>
      <c r="D18" t="s">
        <v>40</v>
      </c>
      <c r="E18">
        <v>64</v>
      </c>
      <c r="F18" t="s">
        <v>41</v>
      </c>
      <c r="G18" t="s">
        <v>42</v>
      </c>
      <c r="H18" s="1">
        <v>4091404699</v>
      </c>
      <c r="I18" s="1">
        <v>1479528803</v>
      </c>
      <c r="J18">
        <v>132</v>
      </c>
    </row>
    <row r="19" spans="1:10">
      <c r="A19" s="9">
        <v>43912.708333333336</v>
      </c>
      <c r="B19" t="s">
        <v>10</v>
      </c>
      <c r="C19">
        <v>15</v>
      </c>
      <c r="D19" t="s">
        <v>40</v>
      </c>
      <c r="E19">
        <v>62</v>
      </c>
      <c r="F19" t="s">
        <v>43</v>
      </c>
      <c r="G19" t="s">
        <v>44</v>
      </c>
      <c r="H19" s="1">
        <v>4112969987</v>
      </c>
      <c r="I19" s="1">
        <v>1478151683</v>
      </c>
      <c r="J19">
        <v>13</v>
      </c>
    </row>
    <row r="20" spans="1:10">
      <c r="A20" s="9">
        <v>43912.708333333336</v>
      </c>
      <c r="B20" t="s">
        <v>10</v>
      </c>
      <c r="C20">
        <v>15</v>
      </c>
      <c r="D20" t="s">
        <v>40</v>
      </c>
      <c r="E20">
        <v>61</v>
      </c>
      <c r="F20" t="s">
        <v>45</v>
      </c>
      <c r="G20" t="s">
        <v>46</v>
      </c>
      <c r="H20" s="1">
        <v>4107465878</v>
      </c>
      <c r="I20" s="1">
        <v>1433240464</v>
      </c>
      <c r="J20">
        <v>116</v>
      </c>
    </row>
    <row r="21" spans="1:10">
      <c r="A21" s="9">
        <v>43912.708333333336</v>
      </c>
      <c r="B21" t="s">
        <v>10</v>
      </c>
      <c r="C21">
        <v>15</v>
      </c>
      <c r="D21" t="s">
        <v>40</v>
      </c>
      <c r="E21">
        <v>63</v>
      </c>
      <c r="F21" t="s">
        <v>47</v>
      </c>
      <c r="G21" t="s">
        <v>48</v>
      </c>
      <c r="H21" s="1">
        <v>4083956555</v>
      </c>
      <c r="I21" s="1">
        <v>1425084984</v>
      </c>
      <c r="J21">
        <v>504</v>
      </c>
    </row>
    <row r="22" spans="1:10">
      <c r="A22" s="9">
        <v>43912.708333333336</v>
      </c>
      <c r="B22" t="s">
        <v>10</v>
      </c>
      <c r="C22">
        <v>15</v>
      </c>
      <c r="D22" t="s">
        <v>40</v>
      </c>
      <c r="E22">
        <v>65</v>
      </c>
      <c r="F22" t="s">
        <v>49</v>
      </c>
      <c r="G22" t="s">
        <v>50</v>
      </c>
      <c r="H22" s="1">
        <v>4067821961</v>
      </c>
      <c r="I22" s="1">
        <v>147594026</v>
      </c>
      <c r="J22">
        <v>157</v>
      </c>
    </row>
    <row r="23" spans="1:10">
      <c r="A23" s="9">
        <v>43912.708333333336</v>
      </c>
      <c r="B23" t="s">
        <v>10</v>
      </c>
      <c r="C23">
        <v>15</v>
      </c>
      <c r="D23" t="s">
        <v>40</v>
      </c>
      <c r="E23">
        <v>983</v>
      </c>
      <c r="F23" t="s">
        <v>20</v>
      </c>
      <c r="H23">
        <v>0</v>
      </c>
      <c r="I23">
        <v>0</v>
      </c>
      <c r="J23">
        <v>14</v>
      </c>
    </row>
    <row r="24" spans="1:10">
      <c r="A24" s="9">
        <v>43912.708333333336</v>
      </c>
      <c r="B24" t="s">
        <v>10</v>
      </c>
      <c r="C24">
        <v>8</v>
      </c>
      <c r="D24" t="s">
        <v>51</v>
      </c>
      <c r="E24">
        <v>37</v>
      </c>
      <c r="F24" t="s">
        <v>52</v>
      </c>
      <c r="G24" t="s">
        <v>53</v>
      </c>
      <c r="H24" s="1">
        <v>4449436681</v>
      </c>
      <c r="I24" s="1">
        <v>113417208</v>
      </c>
      <c r="J24">
        <v>674</v>
      </c>
    </row>
    <row r="25" spans="1:10">
      <c r="A25" s="9">
        <v>43912.708333333336</v>
      </c>
      <c r="B25" t="s">
        <v>10</v>
      </c>
      <c r="C25">
        <v>8</v>
      </c>
      <c r="D25" t="s">
        <v>51</v>
      </c>
      <c r="E25">
        <v>38</v>
      </c>
      <c r="F25" t="s">
        <v>54</v>
      </c>
      <c r="G25" t="s">
        <v>55</v>
      </c>
      <c r="H25" s="1">
        <v>4483599085</v>
      </c>
      <c r="I25" s="1">
        <v>1161868934</v>
      </c>
      <c r="J25">
        <v>150</v>
      </c>
    </row>
    <row r="26" spans="1:10">
      <c r="A26" s="9">
        <v>43912.708333333336</v>
      </c>
      <c r="B26" t="s">
        <v>10</v>
      </c>
      <c r="C26">
        <v>8</v>
      </c>
      <c r="D26" t="s">
        <v>51</v>
      </c>
      <c r="E26">
        <v>40</v>
      </c>
      <c r="F26" t="s">
        <v>56</v>
      </c>
      <c r="G26" t="s">
        <v>57</v>
      </c>
      <c r="H26" s="1">
        <v>4422268559</v>
      </c>
      <c r="I26" s="1">
        <v>1204068608</v>
      </c>
      <c r="J26">
        <v>329</v>
      </c>
    </row>
    <row r="27" spans="1:10">
      <c r="A27" s="9">
        <v>43912.708333333336</v>
      </c>
      <c r="B27" t="s">
        <v>10</v>
      </c>
      <c r="C27">
        <v>8</v>
      </c>
      <c r="D27" t="s">
        <v>51</v>
      </c>
      <c r="E27">
        <v>36</v>
      </c>
      <c r="F27" t="s">
        <v>58</v>
      </c>
      <c r="G27" t="s">
        <v>59</v>
      </c>
      <c r="H27" s="1">
        <v>4464600009</v>
      </c>
      <c r="I27" s="1">
        <v>1092615487</v>
      </c>
      <c r="J27">
        <v>1010</v>
      </c>
    </row>
    <row r="28" spans="1:10">
      <c r="A28" s="9">
        <v>43912.708333333336</v>
      </c>
      <c r="B28" t="s">
        <v>10</v>
      </c>
      <c r="C28">
        <v>8</v>
      </c>
      <c r="D28" t="s">
        <v>51</v>
      </c>
      <c r="E28">
        <v>34</v>
      </c>
      <c r="F28" t="s">
        <v>60</v>
      </c>
      <c r="G28" t="s">
        <v>61</v>
      </c>
      <c r="H28" s="1">
        <v>4480107394</v>
      </c>
      <c r="I28" s="1">
        <v>1032834985</v>
      </c>
      <c r="J28">
        <v>1209</v>
      </c>
    </row>
    <row r="29" spans="1:10">
      <c r="A29" s="9">
        <v>43912.708333333336</v>
      </c>
      <c r="B29" t="s">
        <v>10</v>
      </c>
      <c r="C29">
        <v>8</v>
      </c>
      <c r="D29" t="s">
        <v>51</v>
      </c>
      <c r="E29">
        <v>33</v>
      </c>
      <c r="F29" t="s">
        <v>62</v>
      </c>
      <c r="G29" t="s">
        <v>63</v>
      </c>
      <c r="H29" s="1">
        <v>4505193462</v>
      </c>
      <c r="I29" s="1">
        <v>9692632596</v>
      </c>
      <c r="J29">
        <v>1765</v>
      </c>
    </row>
    <row r="30" spans="1:10">
      <c r="A30" s="9">
        <v>43912.708333333336</v>
      </c>
      <c r="B30" t="s">
        <v>10</v>
      </c>
      <c r="C30">
        <v>8</v>
      </c>
      <c r="D30" t="s">
        <v>51</v>
      </c>
      <c r="E30">
        <v>39</v>
      </c>
      <c r="F30" t="s">
        <v>64</v>
      </c>
      <c r="G30" t="s">
        <v>65</v>
      </c>
      <c r="H30" s="1">
        <v>4441722493</v>
      </c>
      <c r="I30" s="1">
        <v>1219913936</v>
      </c>
      <c r="J30">
        <v>309</v>
      </c>
    </row>
    <row r="31" spans="1:10">
      <c r="A31" s="9">
        <v>43912.708333333336</v>
      </c>
      <c r="B31" t="s">
        <v>10</v>
      </c>
      <c r="C31">
        <v>8</v>
      </c>
      <c r="D31" t="s">
        <v>51</v>
      </c>
      <c r="E31">
        <v>35</v>
      </c>
      <c r="F31" t="s">
        <v>66</v>
      </c>
      <c r="G31" t="s">
        <v>67</v>
      </c>
      <c r="H31" s="1">
        <v>4469735289</v>
      </c>
      <c r="I31" s="1">
        <v>1063007973</v>
      </c>
      <c r="J31">
        <v>1167</v>
      </c>
    </row>
    <row r="32" spans="1:10">
      <c r="A32" s="9">
        <v>43912.708333333336</v>
      </c>
      <c r="B32" t="s">
        <v>10</v>
      </c>
      <c r="C32">
        <v>8</v>
      </c>
      <c r="D32" t="s">
        <v>51</v>
      </c>
      <c r="E32">
        <v>99</v>
      </c>
      <c r="F32" t="s">
        <v>68</v>
      </c>
      <c r="G32" t="s">
        <v>69</v>
      </c>
      <c r="H32" s="1">
        <v>4406090087</v>
      </c>
      <c r="I32" s="1">
        <v>125656295</v>
      </c>
      <c r="J32">
        <v>942</v>
      </c>
    </row>
    <row r="33" spans="1:10">
      <c r="A33" s="9">
        <v>43912.708333333336</v>
      </c>
      <c r="B33" t="s">
        <v>10</v>
      </c>
      <c r="C33">
        <v>8</v>
      </c>
      <c r="D33" t="s">
        <v>51</v>
      </c>
      <c r="E33">
        <v>984</v>
      </c>
      <c r="F33" t="s">
        <v>20</v>
      </c>
      <c r="H33">
        <v>0</v>
      </c>
      <c r="I33">
        <v>0</v>
      </c>
      <c r="J33">
        <v>0</v>
      </c>
    </row>
    <row r="34" spans="1:10">
      <c r="A34" s="9">
        <v>43912.708333333336</v>
      </c>
      <c r="B34" t="s">
        <v>10</v>
      </c>
      <c r="C34">
        <v>6</v>
      </c>
      <c r="D34" t="s">
        <v>70</v>
      </c>
      <c r="E34">
        <v>31</v>
      </c>
      <c r="F34" t="s">
        <v>71</v>
      </c>
      <c r="G34" t="s">
        <v>72</v>
      </c>
      <c r="H34" s="1">
        <v>4594149817</v>
      </c>
      <c r="I34" s="1">
        <v>1362212502</v>
      </c>
      <c r="J34">
        <v>44</v>
      </c>
    </row>
    <row r="35" spans="1:10">
      <c r="A35" s="9">
        <v>43912.708333333336</v>
      </c>
      <c r="B35" t="s">
        <v>10</v>
      </c>
      <c r="C35">
        <v>6</v>
      </c>
      <c r="D35" t="s">
        <v>70</v>
      </c>
      <c r="E35">
        <v>93</v>
      </c>
      <c r="F35" t="s">
        <v>73</v>
      </c>
      <c r="G35" t="s">
        <v>74</v>
      </c>
      <c r="H35" s="1">
        <v>4595443546</v>
      </c>
      <c r="I35" s="1">
        <v>1266002909</v>
      </c>
      <c r="J35">
        <v>165</v>
      </c>
    </row>
    <row r="36" spans="1:10">
      <c r="A36" s="9">
        <v>43912.708333333336</v>
      </c>
      <c r="B36" t="s">
        <v>10</v>
      </c>
      <c r="C36">
        <v>6</v>
      </c>
      <c r="D36" t="s">
        <v>70</v>
      </c>
      <c r="E36">
        <v>32</v>
      </c>
      <c r="F36" t="s">
        <v>75</v>
      </c>
      <c r="G36" t="s">
        <v>76</v>
      </c>
      <c r="H36" s="1">
        <v>456494354</v>
      </c>
      <c r="I36" s="1">
        <v>1376813649</v>
      </c>
      <c r="J36">
        <v>297</v>
      </c>
    </row>
    <row r="37" spans="1:10">
      <c r="A37" s="9">
        <v>43912.708333333336</v>
      </c>
      <c r="B37" t="s">
        <v>10</v>
      </c>
      <c r="C37">
        <v>6</v>
      </c>
      <c r="D37" t="s">
        <v>70</v>
      </c>
      <c r="E37">
        <v>30</v>
      </c>
      <c r="F37" t="s">
        <v>77</v>
      </c>
      <c r="G37" t="s">
        <v>78</v>
      </c>
      <c r="H37" s="1">
        <v>4606255516</v>
      </c>
      <c r="I37" s="1">
        <v>132348383</v>
      </c>
      <c r="J37">
        <v>361</v>
      </c>
    </row>
    <row r="38" spans="1:10">
      <c r="A38" s="9">
        <v>43912.708333333336</v>
      </c>
      <c r="B38" t="s">
        <v>10</v>
      </c>
      <c r="C38">
        <v>6</v>
      </c>
      <c r="D38" t="s">
        <v>70</v>
      </c>
      <c r="E38">
        <v>985</v>
      </c>
      <c r="F38" t="s">
        <v>20</v>
      </c>
      <c r="H38">
        <v>0</v>
      </c>
      <c r="I38">
        <v>0</v>
      </c>
      <c r="J38">
        <v>7</v>
      </c>
    </row>
    <row r="39" spans="1:10">
      <c r="A39" s="9">
        <v>43912.708333333336</v>
      </c>
      <c r="B39" t="s">
        <v>10</v>
      </c>
      <c r="C39">
        <v>12</v>
      </c>
      <c r="D39" t="s">
        <v>79</v>
      </c>
      <c r="E39">
        <v>60</v>
      </c>
      <c r="F39" t="s">
        <v>80</v>
      </c>
      <c r="G39" t="s">
        <v>81</v>
      </c>
      <c r="H39" s="1">
        <v>4163964569</v>
      </c>
      <c r="I39" s="1">
        <v>1335117161</v>
      </c>
      <c r="J39">
        <v>78</v>
      </c>
    </row>
    <row r="40" spans="1:10">
      <c r="A40" s="9">
        <v>43912.708333333336</v>
      </c>
      <c r="B40" t="s">
        <v>10</v>
      </c>
      <c r="C40">
        <v>12</v>
      </c>
      <c r="D40" t="s">
        <v>79</v>
      </c>
      <c r="E40">
        <v>59</v>
      </c>
      <c r="F40" t="s">
        <v>82</v>
      </c>
      <c r="G40" t="s">
        <v>83</v>
      </c>
      <c r="H40" s="1">
        <v>4146759465</v>
      </c>
      <c r="I40" s="1">
        <v>1290368482</v>
      </c>
      <c r="J40">
        <v>146</v>
      </c>
    </row>
    <row r="41" spans="1:10">
      <c r="A41" s="9">
        <v>43912.708333333336</v>
      </c>
      <c r="B41" t="s">
        <v>10</v>
      </c>
      <c r="C41">
        <v>12</v>
      </c>
      <c r="D41" t="s">
        <v>79</v>
      </c>
      <c r="E41">
        <v>57</v>
      </c>
      <c r="F41" t="s">
        <v>84</v>
      </c>
      <c r="G41" t="s">
        <v>85</v>
      </c>
      <c r="H41" s="1">
        <v>4240488444</v>
      </c>
      <c r="I41" s="1">
        <v>1286205939</v>
      </c>
      <c r="J41">
        <v>24</v>
      </c>
    </row>
    <row r="42" spans="1:10">
      <c r="A42" s="9">
        <v>43912.708333333336</v>
      </c>
      <c r="B42" t="s">
        <v>10</v>
      </c>
      <c r="C42">
        <v>12</v>
      </c>
      <c r="D42" t="s">
        <v>79</v>
      </c>
      <c r="E42">
        <v>58</v>
      </c>
      <c r="F42" t="s">
        <v>86</v>
      </c>
      <c r="G42" t="s">
        <v>87</v>
      </c>
      <c r="H42" s="1">
        <v>4189277044</v>
      </c>
      <c r="I42" s="1">
        <v>1248366722</v>
      </c>
      <c r="J42">
        <v>1049</v>
      </c>
    </row>
    <row r="43" spans="1:10">
      <c r="A43" s="9">
        <v>43912.708333333336</v>
      </c>
      <c r="B43" t="s">
        <v>10</v>
      </c>
      <c r="C43">
        <v>12</v>
      </c>
      <c r="D43" t="s">
        <v>79</v>
      </c>
      <c r="E43">
        <v>56</v>
      </c>
      <c r="F43" t="s">
        <v>88</v>
      </c>
      <c r="G43" t="s">
        <v>89</v>
      </c>
      <c r="H43" s="1">
        <v>424173828</v>
      </c>
      <c r="I43" s="1">
        <v>1210473416</v>
      </c>
      <c r="J43">
        <v>82</v>
      </c>
    </row>
    <row r="44" spans="1:10">
      <c r="A44" s="9">
        <v>43912.708333333336</v>
      </c>
      <c r="B44" t="s">
        <v>10</v>
      </c>
      <c r="C44">
        <v>12</v>
      </c>
      <c r="D44" t="s">
        <v>79</v>
      </c>
      <c r="E44">
        <v>986</v>
      </c>
      <c r="F44" t="s">
        <v>20</v>
      </c>
      <c r="H44">
        <v>0</v>
      </c>
      <c r="I44">
        <v>0</v>
      </c>
      <c r="J44">
        <v>4</v>
      </c>
    </row>
    <row r="45" spans="1:10">
      <c r="A45" s="9">
        <v>43912.708333333336</v>
      </c>
      <c r="B45" t="s">
        <v>10</v>
      </c>
      <c r="C45">
        <v>7</v>
      </c>
      <c r="D45" t="s">
        <v>90</v>
      </c>
      <c r="E45">
        <v>10</v>
      </c>
      <c r="F45" t="s">
        <v>91</v>
      </c>
      <c r="G45" t="s">
        <v>92</v>
      </c>
      <c r="H45" s="1">
        <v>4441149314</v>
      </c>
      <c r="I45" s="1">
        <v>89326992</v>
      </c>
      <c r="J45">
        <v>677</v>
      </c>
    </row>
    <row r="46" spans="1:10">
      <c r="A46" s="9">
        <v>43912.708333333336</v>
      </c>
      <c r="B46" t="s">
        <v>10</v>
      </c>
      <c r="C46">
        <v>7</v>
      </c>
      <c r="D46" t="s">
        <v>90</v>
      </c>
      <c r="E46">
        <v>8</v>
      </c>
      <c r="F46" t="s">
        <v>93</v>
      </c>
      <c r="G46" t="s">
        <v>94</v>
      </c>
      <c r="H46" s="1">
        <v>4388570648</v>
      </c>
      <c r="I46" s="1">
        <v>8027850298</v>
      </c>
      <c r="J46">
        <v>168</v>
      </c>
    </row>
    <row r="47" spans="1:10">
      <c r="A47" s="9">
        <v>43912.708333333336</v>
      </c>
      <c r="B47" t="s">
        <v>10</v>
      </c>
      <c r="C47">
        <v>7</v>
      </c>
      <c r="D47" t="s">
        <v>90</v>
      </c>
      <c r="E47">
        <v>11</v>
      </c>
      <c r="F47" t="s">
        <v>95</v>
      </c>
      <c r="G47" t="s">
        <v>96</v>
      </c>
      <c r="H47" s="1">
        <v>4410704991</v>
      </c>
      <c r="I47" s="1">
        <v>98281897</v>
      </c>
      <c r="J47">
        <v>99</v>
      </c>
    </row>
    <row r="48" spans="1:10">
      <c r="A48" s="9">
        <v>43912.708333333336</v>
      </c>
      <c r="B48" t="s">
        <v>10</v>
      </c>
      <c r="C48">
        <v>7</v>
      </c>
      <c r="D48" t="s">
        <v>90</v>
      </c>
      <c r="E48">
        <v>9</v>
      </c>
      <c r="F48" t="s">
        <v>97</v>
      </c>
      <c r="G48" t="s">
        <v>98</v>
      </c>
      <c r="H48" s="1">
        <v>4430750461</v>
      </c>
      <c r="I48" s="1">
        <v>8481108654</v>
      </c>
      <c r="J48">
        <v>175</v>
      </c>
    </row>
    <row r="49" spans="1:10">
      <c r="A49" s="9">
        <v>43912.708333333336</v>
      </c>
      <c r="B49" t="s">
        <v>10</v>
      </c>
      <c r="C49">
        <v>7</v>
      </c>
      <c r="D49" t="s">
        <v>90</v>
      </c>
      <c r="E49">
        <v>987</v>
      </c>
      <c r="F49" t="s">
        <v>20</v>
      </c>
      <c r="H49">
        <v>0</v>
      </c>
      <c r="I49">
        <v>0</v>
      </c>
      <c r="J49">
        <v>546</v>
      </c>
    </row>
    <row r="50" spans="1:10">
      <c r="A50" s="9">
        <v>43912.708333333336</v>
      </c>
      <c r="B50" t="s">
        <v>10</v>
      </c>
      <c r="C50">
        <v>3</v>
      </c>
      <c r="D50" t="s">
        <v>99</v>
      </c>
      <c r="E50">
        <v>16</v>
      </c>
      <c r="F50" t="s">
        <v>100</v>
      </c>
      <c r="G50" t="s">
        <v>101</v>
      </c>
      <c r="H50" s="1">
        <v>4569441368</v>
      </c>
      <c r="I50" s="1">
        <v>9668424528</v>
      </c>
      <c r="J50">
        <v>6216</v>
      </c>
    </row>
    <row r="51" spans="1:10">
      <c r="A51" s="9">
        <v>43912.708333333336</v>
      </c>
      <c r="B51" t="s">
        <v>10</v>
      </c>
      <c r="C51">
        <v>3</v>
      </c>
      <c r="D51" t="s">
        <v>99</v>
      </c>
      <c r="E51">
        <v>17</v>
      </c>
      <c r="F51" t="s">
        <v>102</v>
      </c>
      <c r="G51" t="s">
        <v>103</v>
      </c>
      <c r="H51" s="1">
        <v>4553993052</v>
      </c>
      <c r="I51" s="1">
        <v>1021910323</v>
      </c>
      <c r="J51">
        <v>5317</v>
      </c>
    </row>
    <row r="52" spans="1:10">
      <c r="A52" s="9">
        <v>43912.708333333336</v>
      </c>
      <c r="B52" t="s">
        <v>10</v>
      </c>
      <c r="C52">
        <v>3</v>
      </c>
      <c r="D52" t="s">
        <v>99</v>
      </c>
      <c r="E52">
        <v>13</v>
      </c>
      <c r="F52" t="s">
        <v>104</v>
      </c>
      <c r="G52" t="s">
        <v>105</v>
      </c>
      <c r="H52" s="1">
        <v>458099912</v>
      </c>
      <c r="I52" s="1">
        <v>9085159546</v>
      </c>
      <c r="J52">
        <v>512</v>
      </c>
    </row>
    <row r="53" spans="1:10">
      <c r="A53" s="9">
        <v>43912.708333333336</v>
      </c>
      <c r="B53" t="s">
        <v>10</v>
      </c>
      <c r="C53">
        <v>3</v>
      </c>
      <c r="D53" t="s">
        <v>99</v>
      </c>
      <c r="E53">
        <v>19</v>
      </c>
      <c r="F53" t="s">
        <v>106</v>
      </c>
      <c r="G53" t="s">
        <v>107</v>
      </c>
      <c r="H53" s="1">
        <v>4513336675</v>
      </c>
      <c r="I53" s="1">
        <v>1002420865</v>
      </c>
      <c r="J53">
        <v>2895</v>
      </c>
    </row>
    <row r="54" spans="1:10">
      <c r="A54" s="9">
        <v>43912.708333333336</v>
      </c>
      <c r="B54" t="s">
        <v>10</v>
      </c>
      <c r="C54">
        <v>3</v>
      </c>
      <c r="D54" t="s">
        <v>99</v>
      </c>
      <c r="E54">
        <v>97</v>
      </c>
      <c r="F54" t="s">
        <v>108</v>
      </c>
      <c r="G54" t="s">
        <v>109</v>
      </c>
      <c r="H54" s="1">
        <v>4585575781</v>
      </c>
      <c r="I54" s="1">
        <v>9393392246</v>
      </c>
      <c r="J54">
        <v>872</v>
      </c>
    </row>
    <row r="55" spans="1:10">
      <c r="A55" s="9">
        <v>43912.708333333336</v>
      </c>
      <c r="B55" t="s">
        <v>10</v>
      </c>
      <c r="C55">
        <v>3</v>
      </c>
      <c r="D55" t="s">
        <v>99</v>
      </c>
      <c r="E55">
        <v>98</v>
      </c>
      <c r="F55" t="s">
        <v>110</v>
      </c>
      <c r="G55" t="s">
        <v>111</v>
      </c>
      <c r="H55" s="1">
        <v>4531440693</v>
      </c>
      <c r="I55" s="1">
        <v>9503720769</v>
      </c>
      <c r="J55">
        <v>1772</v>
      </c>
    </row>
    <row r="56" spans="1:10">
      <c r="A56" s="9">
        <v>43912.708333333336</v>
      </c>
      <c r="B56" t="s">
        <v>10</v>
      </c>
      <c r="C56">
        <v>3</v>
      </c>
      <c r="D56" t="s">
        <v>99</v>
      </c>
      <c r="E56">
        <v>20</v>
      </c>
      <c r="F56" t="s">
        <v>112</v>
      </c>
      <c r="G56" t="s">
        <v>113</v>
      </c>
      <c r="H56" s="1">
        <v>4515726772</v>
      </c>
      <c r="I56" s="1">
        <v>1079277363</v>
      </c>
      <c r="J56">
        <v>905</v>
      </c>
    </row>
    <row r="57" spans="1:10">
      <c r="A57" s="9">
        <v>43912.708333333336</v>
      </c>
      <c r="B57" t="s">
        <v>10</v>
      </c>
      <c r="C57">
        <v>3</v>
      </c>
      <c r="D57" t="s">
        <v>99</v>
      </c>
      <c r="E57">
        <v>15</v>
      </c>
      <c r="F57" t="s">
        <v>114</v>
      </c>
      <c r="G57" t="s">
        <v>115</v>
      </c>
      <c r="H57" s="1">
        <v>4546679409</v>
      </c>
      <c r="I57" s="1">
        <v>9190347404</v>
      </c>
      <c r="J57">
        <v>5096</v>
      </c>
    </row>
    <row r="58" spans="1:10">
      <c r="A58" s="9">
        <v>43912.708333333336</v>
      </c>
      <c r="B58" t="s">
        <v>10</v>
      </c>
      <c r="C58">
        <v>3</v>
      </c>
      <c r="D58" t="s">
        <v>99</v>
      </c>
      <c r="E58">
        <v>108</v>
      </c>
      <c r="F58" t="s">
        <v>116</v>
      </c>
      <c r="G58" t="s">
        <v>117</v>
      </c>
      <c r="H58" s="1">
        <v>4558439043</v>
      </c>
      <c r="I58" s="1">
        <v>9273582472</v>
      </c>
      <c r="J58">
        <v>1108</v>
      </c>
    </row>
    <row r="59" spans="1:10">
      <c r="A59" s="9">
        <v>43912.708333333336</v>
      </c>
      <c r="B59" t="s">
        <v>10</v>
      </c>
      <c r="C59">
        <v>3</v>
      </c>
      <c r="D59" t="s">
        <v>99</v>
      </c>
      <c r="E59">
        <v>18</v>
      </c>
      <c r="F59" t="s">
        <v>118</v>
      </c>
      <c r="G59" t="s">
        <v>119</v>
      </c>
      <c r="H59" s="1">
        <v>4518509264</v>
      </c>
      <c r="I59" s="1">
        <v>9160157191</v>
      </c>
      <c r="J59">
        <v>1306</v>
      </c>
    </row>
    <row r="60" spans="1:10">
      <c r="A60" s="9">
        <v>43912.708333333336</v>
      </c>
      <c r="B60" t="s">
        <v>10</v>
      </c>
      <c r="C60">
        <v>3</v>
      </c>
      <c r="D60" t="s">
        <v>99</v>
      </c>
      <c r="E60">
        <v>14</v>
      </c>
      <c r="F60" t="s">
        <v>120</v>
      </c>
      <c r="G60" t="s">
        <v>121</v>
      </c>
      <c r="H60" s="1">
        <v>4617099261</v>
      </c>
      <c r="I60" s="1">
        <v>987147489</v>
      </c>
      <c r="J60">
        <v>205</v>
      </c>
    </row>
    <row r="61" spans="1:10">
      <c r="A61" s="9">
        <v>43912.708333333336</v>
      </c>
      <c r="B61" t="s">
        <v>10</v>
      </c>
      <c r="C61">
        <v>3</v>
      </c>
      <c r="D61" t="s">
        <v>99</v>
      </c>
      <c r="E61">
        <v>12</v>
      </c>
      <c r="F61" t="s">
        <v>122</v>
      </c>
      <c r="G61" t="s">
        <v>123</v>
      </c>
      <c r="H61" s="1">
        <v>4581701677</v>
      </c>
      <c r="I61" s="1">
        <v>8822868344</v>
      </c>
      <c r="J61">
        <v>386</v>
      </c>
    </row>
    <row r="62" spans="1:10">
      <c r="A62" s="9">
        <v>43912.708333333336</v>
      </c>
      <c r="B62" t="s">
        <v>10</v>
      </c>
      <c r="C62">
        <v>3</v>
      </c>
      <c r="D62" t="s">
        <v>99</v>
      </c>
      <c r="E62">
        <v>988</v>
      </c>
      <c r="F62" t="s">
        <v>20</v>
      </c>
      <c r="H62">
        <v>0</v>
      </c>
      <c r="I62">
        <v>0</v>
      </c>
      <c r="J62">
        <v>616</v>
      </c>
    </row>
    <row r="63" spans="1:10">
      <c r="A63" s="9">
        <v>43912.708333333336</v>
      </c>
      <c r="B63" t="s">
        <v>10</v>
      </c>
      <c r="C63">
        <v>11</v>
      </c>
      <c r="D63" t="s">
        <v>124</v>
      </c>
      <c r="E63">
        <v>42</v>
      </c>
      <c r="F63" t="s">
        <v>125</v>
      </c>
      <c r="G63" t="s">
        <v>126</v>
      </c>
      <c r="H63" s="1">
        <v>4361675973</v>
      </c>
      <c r="I63" s="1">
        <v>135188753</v>
      </c>
      <c r="J63">
        <v>676</v>
      </c>
    </row>
    <row r="64" spans="1:10">
      <c r="A64" s="9">
        <v>43912.708333333336</v>
      </c>
      <c r="B64" t="s">
        <v>10</v>
      </c>
      <c r="C64">
        <v>11</v>
      </c>
      <c r="D64" t="s">
        <v>124</v>
      </c>
      <c r="E64">
        <v>44</v>
      </c>
      <c r="F64" t="s">
        <v>127</v>
      </c>
      <c r="G64" t="s">
        <v>128</v>
      </c>
      <c r="H64" s="1">
        <v>4285322304</v>
      </c>
      <c r="I64" s="1">
        <v>1357691127</v>
      </c>
      <c r="J64">
        <v>56</v>
      </c>
    </row>
    <row r="65" spans="1:10">
      <c r="A65" s="9">
        <v>43912.708333333336</v>
      </c>
      <c r="B65" t="s">
        <v>10</v>
      </c>
      <c r="C65">
        <v>11</v>
      </c>
      <c r="D65" t="s">
        <v>124</v>
      </c>
      <c r="E65">
        <v>109</v>
      </c>
      <c r="F65" t="s">
        <v>129</v>
      </c>
      <c r="G65" t="s">
        <v>130</v>
      </c>
      <c r="H65" s="1">
        <v>4316058534</v>
      </c>
      <c r="I65" s="1">
        <v>1371839535</v>
      </c>
      <c r="J65">
        <v>113</v>
      </c>
    </row>
    <row r="66" spans="1:10">
      <c r="A66" s="9">
        <v>43912.708333333336</v>
      </c>
      <c r="B66" t="s">
        <v>10</v>
      </c>
      <c r="C66">
        <v>11</v>
      </c>
      <c r="D66" t="s">
        <v>124</v>
      </c>
      <c r="E66">
        <v>43</v>
      </c>
      <c r="F66" t="s">
        <v>131</v>
      </c>
      <c r="G66" t="s">
        <v>132</v>
      </c>
      <c r="H66" s="1">
        <v>4330023926</v>
      </c>
      <c r="I66" s="1">
        <v>1345307182</v>
      </c>
      <c r="J66">
        <v>293</v>
      </c>
    </row>
    <row r="67" spans="1:10">
      <c r="A67" s="9">
        <v>43912.708333333336</v>
      </c>
      <c r="B67" t="s">
        <v>10</v>
      </c>
      <c r="C67">
        <v>11</v>
      </c>
      <c r="D67" t="s">
        <v>124</v>
      </c>
      <c r="E67">
        <v>41</v>
      </c>
      <c r="F67" t="s">
        <v>133</v>
      </c>
      <c r="G67" t="s">
        <v>134</v>
      </c>
      <c r="H67" s="1">
        <v>4391014021</v>
      </c>
      <c r="I67" s="1">
        <v>1291345989</v>
      </c>
      <c r="J67">
        <v>1249</v>
      </c>
    </row>
    <row r="68" spans="1:10">
      <c r="A68" s="9">
        <v>43912.708333333336</v>
      </c>
      <c r="B68" t="s">
        <v>10</v>
      </c>
      <c r="C68">
        <v>11</v>
      </c>
      <c r="D68" t="s">
        <v>124</v>
      </c>
      <c r="E68">
        <v>989</v>
      </c>
      <c r="F68" t="s">
        <v>20</v>
      </c>
      <c r="H68">
        <v>0</v>
      </c>
      <c r="I68">
        <v>0</v>
      </c>
      <c r="J68">
        <v>34</v>
      </c>
    </row>
    <row r="69" spans="1:10">
      <c r="A69" s="9">
        <v>43912.708333333336</v>
      </c>
      <c r="B69" t="s">
        <v>10</v>
      </c>
      <c r="C69">
        <v>14</v>
      </c>
      <c r="D69" t="s">
        <v>135</v>
      </c>
      <c r="E69">
        <v>70</v>
      </c>
      <c r="F69" t="s">
        <v>136</v>
      </c>
      <c r="G69" t="s">
        <v>137</v>
      </c>
      <c r="H69" s="1">
        <v>4155774754</v>
      </c>
      <c r="I69" s="1">
        <v>1465916051</v>
      </c>
      <c r="J69">
        <v>53</v>
      </c>
    </row>
    <row r="70" spans="1:10">
      <c r="A70" s="9">
        <v>43912.708333333336</v>
      </c>
      <c r="B70" t="s">
        <v>10</v>
      </c>
      <c r="C70">
        <v>14</v>
      </c>
      <c r="D70" t="s">
        <v>135</v>
      </c>
      <c r="E70">
        <v>94</v>
      </c>
      <c r="F70" t="s">
        <v>138</v>
      </c>
      <c r="G70" t="s">
        <v>139</v>
      </c>
      <c r="H70" s="1">
        <v>4158800826</v>
      </c>
      <c r="I70" s="1">
        <v>1422575407</v>
      </c>
      <c r="J70">
        <v>4</v>
      </c>
    </row>
    <row r="71" spans="1:10">
      <c r="A71" s="9">
        <v>43912.708333333336</v>
      </c>
      <c r="B71" t="s">
        <v>10</v>
      </c>
      <c r="C71">
        <v>14</v>
      </c>
      <c r="D71" t="s">
        <v>135</v>
      </c>
      <c r="E71">
        <v>990</v>
      </c>
      <c r="F71" t="s">
        <v>20</v>
      </c>
      <c r="H71">
        <v>0</v>
      </c>
      <c r="I71">
        <v>0</v>
      </c>
      <c r="J71">
        <v>9</v>
      </c>
    </row>
    <row r="72" spans="1:10">
      <c r="A72" s="9">
        <v>43912.708333333336</v>
      </c>
      <c r="B72" t="s">
        <v>10</v>
      </c>
      <c r="C72">
        <v>1</v>
      </c>
      <c r="D72" t="s">
        <v>140</v>
      </c>
      <c r="E72">
        <v>6</v>
      </c>
      <c r="F72" t="s">
        <v>141</v>
      </c>
      <c r="G72" t="s">
        <v>142</v>
      </c>
      <c r="H72" s="1">
        <v>4491297351</v>
      </c>
      <c r="I72" s="1">
        <v>8615401155</v>
      </c>
      <c r="J72">
        <v>760</v>
      </c>
    </row>
    <row r="73" spans="1:10">
      <c r="A73" s="9">
        <v>43912.708333333336</v>
      </c>
      <c r="B73" t="s">
        <v>10</v>
      </c>
      <c r="C73">
        <v>1</v>
      </c>
      <c r="D73" t="s">
        <v>140</v>
      </c>
      <c r="E73">
        <v>5</v>
      </c>
      <c r="F73" t="s">
        <v>143</v>
      </c>
      <c r="G73" t="s">
        <v>144</v>
      </c>
      <c r="H73" s="1">
        <v>4489912921</v>
      </c>
      <c r="I73" s="1">
        <v>8204142547</v>
      </c>
      <c r="J73">
        <v>181</v>
      </c>
    </row>
    <row r="74" spans="1:10">
      <c r="A74" s="9">
        <v>43912.708333333336</v>
      </c>
      <c r="B74" t="s">
        <v>10</v>
      </c>
      <c r="C74">
        <v>1</v>
      </c>
      <c r="D74" t="s">
        <v>140</v>
      </c>
      <c r="E74">
        <v>96</v>
      </c>
      <c r="F74" t="s">
        <v>145</v>
      </c>
      <c r="G74" t="s">
        <v>146</v>
      </c>
      <c r="H74" s="1">
        <v>455665112</v>
      </c>
      <c r="I74" s="1">
        <v>8054082167</v>
      </c>
      <c r="J74">
        <v>243</v>
      </c>
    </row>
    <row r="75" spans="1:10">
      <c r="A75" s="9">
        <v>43912.708333333336</v>
      </c>
      <c r="B75" t="s">
        <v>10</v>
      </c>
      <c r="C75">
        <v>1</v>
      </c>
      <c r="D75" t="s">
        <v>140</v>
      </c>
      <c r="E75">
        <v>4</v>
      </c>
      <c r="F75" t="s">
        <v>147</v>
      </c>
      <c r="G75" t="s">
        <v>148</v>
      </c>
      <c r="H75" s="1">
        <v>4439329625</v>
      </c>
      <c r="I75" s="1">
        <v>7551171632</v>
      </c>
      <c r="J75">
        <v>303</v>
      </c>
    </row>
    <row r="76" spans="1:10">
      <c r="A76" s="9">
        <v>43912.708333333336</v>
      </c>
      <c r="B76" t="s">
        <v>10</v>
      </c>
      <c r="C76">
        <v>1</v>
      </c>
      <c r="D76" t="s">
        <v>140</v>
      </c>
      <c r="E76">
        <v>3</v>
      </c>
      <c r="F76" t="s">
        <v>149</v>
      </c>
      <c r="G76" t="s">
        <v>150</v>
      </c>
      <c r="H76" s="1">
        <v>4544588506</v>
      </c>
      <c r="I76" s="1">
        <v>8621915884</v>
      </c>
      <c r="J76">
        <v>398</v>
      </c>
    </row>
    <row r="77" spans="1:10">
      <c r="A77" s="9">
        <v>43912.708333333336</v>
      </c>
      <c r="B77" t="s">
        <v>10</v>
      </c>
      <c r="C77">
        <v>1</v>
      </c>
      <c r="D77" t="s">
        <v>140</v>
      </c>
      <c r="E77">
        <v>1</v>
      </c>
      <c r="F77" t="s">
        <v>151</v>
      </c>
      <c r="G77" t="s">
        <v>152</v>
      </c>
      <c r="H77" s="1">
        <v>450732745</v>
      </c>
      <c r="I77" s="1">
        <v>7680687483</v>
      </c>
      <c r="J77">
        <v>1989</v>
      </c>
    </row>
    <row r="78" spans="1:10">
      <c r="A78" s="9">
        <v>43912.708333333336</v>
      </c>
      <c r="B78" t="s">
        <v>10</v>
      </c>
      <c r="C78">
        <v>1</v>
      </c>
      <c r="D78" t="s">
        <v>140</v>
      </c>
      <c r="E78">
        <v>103</v>
      </c>
      <c r="F78" t="s">
        <v>153</v>
      </c>
      <c r="G78" t="s">
        <v>154</v>
      </c>
      <c r="H78" s="1">
        <v>459214455</v>
      </c>
      <c r="I78" s="1">
        <v>8551078753</v>
      </c>
      <c r="J78">
        <v>159</v>
      </c>
    </row>
    <row r="79" spans="1:10">
      <c r="A79" s="9">
        <v>43912.708333333336</v>
      </c>
      <c r="B79" t="s">
        <v>10</v>
      </c>
      <c r="C79">
        <v>1</v>
      </c>
      <c r="D79" t="s">
        <v>140</v>
      </c>
      <c r="E79">
        <v>2</v>
      </c>
      <c r="F79" t="s">
        <v>155</v>
      </c>
      <c r="G79" t="s">
        <v>156</v>
      </c>
      <c r="H79" s="1">
        <v>4532398135</v>
      </c>
      <c r="I79" s="1">
        <v>8423234312</v>
      </c>
      <c r="J79">
        <v>242</v>
      </c>
    </row>
    <row r="80" spans="1:10">
      <c r="A80" s="9">
        <v>43912.708333333336</v>
      </c>
      <c r="B80" t="s">
        <v>10</v>
      </c>
      <c r="C80">
        <v>1</v>
      </c>
      <c r="D80" t="s">
        <v>140</v>
      </c>
      <c r="E80">
        <v>991</v>
      </c>
      <c r="F80" t="s">
        <v>20</v>
      </c>
      <c r="H80">
        <v>0</v>
      </c>
      <c r="I80">
        <v>0</v>
      </c>
      <c r="J80">
        <v>145</v>
      </c>
    </row>
    <row r="81" spans="1:10">
      <c r="A81" s="9">
        <v>43912.708333333336</v>
      </c>
      <c r="B81" t="s">
        <v>10</v>
      </c>
      <c r="C81">
        <v>16</v>
      </c>
      <c r="D81" t="s">
        <v>157</v>
      </c>
      <c r="E81">
        <v>72</v>
      </c>
      <c r="F81" t="s">
        <v>158</v>
      </c>
      <c r="G81" t="s">
        <v>159</v>
      </c>
      <c r="H81" s="1">
        <v>4112559576</v>
      </c>
      <c r="I81" s="1">
        <v>1686736689</v>
      </c>
      <c r="J81">
        <v>231</v>
      </c>
    </row>
    <row r="82" spans="1:10">
      <c r="A82" s="9">
        <v>43912.708333333336</v>
      </c>
      <c r="B82" t="s">
        <v>10</v>
      </c>
      <c r="C82">
        <v>16</v>
      </c>
      <c r="D82" t="s">
        <v>157</v>
      </c>
      <c r="E82">
        <v>110</v>
      </c>
      <c r="F82" t="s">
        <v>160</v>
      </c>
      <c r="G82" t="s">
        <v>161</v>
      </c>
      <c r="H82" s="1">
        <v>4122705039</v>
      </c>
      <c r="I82" s="1">
        <v>1629520432</v>
      </c>
      <c r="J82">
        <v>49</v>
      </c>
    </row>
    <row r="83" spans="1:10">
      <c r="A83" s="9">
        <v>43912.708333333336</v>
      </c>
      <c r="B83" t="s">
        <v>10</v>
      </c>
      <c r="C83">
        <v>16</v>
      </c>
      <c r="D83" t="s">
        <v>157</v>
      </c>
      <c r="E83">
        <v>74</v>
      </c>
      <c r="F83" t="s">
        <v>162</v>
      </c>
      <c r="G83" t="s">
        <v>163</v>
      </c>
      <c r="H83" s="1">
        <v>4063848545</v>
      </c>
      <c r="I83" s="1">
        <v>1794601575</v>
      </c>
      <c r="J83">
        <v>100</v>
      </c>
    </row>
    <row r="84" spans="1:10">
      <c r="A84" s="9">
        <v>43912.708333333336</v>
      </c>
      <c r="B84" t="s">
        <v>10</v>
      </c>
      <c r="C84">
        <v>16</v>
      </c>
      <c r="D84" t="s">
        <v>157</v>
      </c>
      <c r="E84">
        <v>71</v>
      </c>
      <c r="F84" t="s">
        <v>164</v>
      </c>
      <c r="G84" t="s">
        <v>165</v>
      </c>
      <c r="H84" s="1">
        <v>4146226865</v>
      </c>
      <c r="I84" s="1">
        <v>1554305094</v>
      </c>
      <c r="J84">
        <v>212</v>
      </c>
    </row>
    <row r="85" spans="1:10">
      <c r="A85" s="9">
        <v>43912.708333333336</v>
      </c>
      <c r="B85" t="s">
        <v>10</v>
      </c>
      <c r="C85">
        <v>16</v>
      </c>
      <c r="D85" t="s">
        <v>157</v>
      </c>
      <c r="E85">
        <v>75</v>
      </c>
      <c r="F85" t="s">
        <v>166</v>
      </c>
      <c r="G85" t="s">
        <v>167</v>
      </c>
      <c r="H85" s="1">
        <v>4035354285</v>
      </c>
      <c r="I85" s="1">
        <v>181718973</v>
      </c>
      <c r="J85">
        <v>120</v>
      </c>
    </row>
    <row r="86" spans="1:10">
      <c r="A86" s="9">
        <v>43912.708333333336</v>
      </c>
      <c r="B86" t="s">
        <v>10</v>
      </c>
      <c r="C86">
        <v>16</v>
      </c>
      <c r="D86" t="s">
        <v>157</v>
      </c>
      <c r="E86">
        <v>73</v>
      </c>
      <c r="F86" t="s">
        <v>168</v>
      </c>
      <c r="G86" t="s">
        <v>169</v>
      </c>
      <c r="H86" s="1">
        <v>4047354739</v>
      </c>
      <c r="I86" s="1">
        <v>1723237181</v>
      </c>
      <c r="J86">
        <v>41</v>
      </c>
    </row>
    <row r="87" spans="1:10">
      <c r="A87" s="9">
        <v>43912.708333333336</v>
      </c>
      <c r="B87" t="s">
        <v>10</v>
      </c>
      <c r="C87">
        <v>16</v>
      </c>
      <c r="D87" t="s">
        <v>157</v>
      </c>
      <c r="E87">
        <v>992</v>
      </c>
      <c r="F87" t="s">
        <v>20</v>
      </c>
      <c r="H87">
        <v>0</v>
      </c>
      <c r="I87">
        <v>0</v>
      </c>
      <c r="J87">
        <v>33</v>
      </c>
    </row>
    <row r="88" spans="1:10">
      <c r="A88" s="9">
        <v>43912.708333333336</v>
      </c>
      <c r="B88" t="s">
        <v>10</v>
      </c>
      <c r="C88">
        <v>20</v>
      </c>
      <c r="D88" t="s">
        <v>170</v>
      </c>
      <c r="E88">
        <v>92</v>
      </c>
      <c r="F88" t="s">
        <v>171</v>
      </c>
      <c r="G88" t="s">
        <v>172</v>
      </c>
      <c r="H88" s="1">
        <v>3921531192</v>
      </c>
      <c r="I88" s="1">
        <v>9110616306</v>
      </c>
      <c r="J88">
        <v>52</v>
      </c>
    </row>
    <row r="89" spans="1:10">
      <c r="A89" s="9">
        <v>43912.708333333336</v>
      </c>
      <c r="B89" t="s">
        <v>10</v>
      </c>
      <c r="C89">
        <v>20</v>
      </c>
      <c r="D89" t="s">
        <v>170</v>
      </c>
      <c r="E89">
        <v>91</v>
      </c>
      <c r="F89" t="s">
        <v>173</v>
      </c>
      <c r="G89" t="s">
        <v>174</v>
      </c>
      <c r="H89" s="1">
        <v>4032318834</v>
      </c>
      <c r="I89" s="1">
        <v>9330296393</v>
      </c>
      <c r="J89">
        <v>22</v>
      </c>
    </row>
    <row r="90" spans="1:10">
      <c r="A90" s="9">
        <v>43912.708333333336</v>
      </c>
      <c r="B90" t="s">
        <v>10</v>
      </c>
      <c r="C90">
        <v>20</v>
      </c>
      <c r="D90" t="s">
        <v>170</v>
      </c>
      <c r="E90">
        <v>95</v>
      </c>
      <c r="F90" t="s">
        <v>175</v>
      </c>
      <c r="G90" t="s">
        <v>176</v>
      </c>
      <c r="H90" s="1">
        <v>3990381075</v>
      </c>
      <c r="I90" s="1">
        <v>8591183151</v>
      </c>
      <c r="J90">
        <v>4</v>
      </c>
    </row>
    <row r="91" spans="1:10">
      <c r="A91" s="9">
        <v>43912.708333333336</v>
      </c>
      <c r="B91" t="s">
        <v>10</v>
      </c>
      <c r="C91">
        <v>20</v>
      </c>
      <c r="D91" t="s">
        <v>170</v>
      </c>
      <c r="E91">
        <v>90</v>
      </c>
      <c r="F91" t="s">
        <v>177</v>
      </c>
      <c r="G91" t="s">
        <v>178</v>
      </c>
      <c r="H91" s="1">
        <v>4072667657</v>
      </c>
      <c r="I91" s="1">
        <v>8559667131</v>
      </c>
      <c r="J91">
        <v>253</v>
      </c>
    </row>
    <row r="92" spans="1:10">
      <c r="A92" s="9">
        <v>43912.708333333336</v>
      </c>
      <c r="B92" t="s">
        <v>10</v>
      </c>
      <c r="C92">
        <v>20</v>
      </c>
      <c r="D92" t="s">
        <v>170</v>
      </c>
      <c r="E92">
        <v>111</v>
      </c>
      <c r="F92" t="s">
        <v>179</v>
      </c>
      <c r="G92" t="s">
        <v>180</v>
      </c>
      <c r="H92" s="1">
        <v>3916641462</v>
      </c>
      <c r="I92" s="1">
        <v>8526242676</v>
      </c>
      <c r="J92">
        <v>8</v>
      </c>
    </row>
    <row r="93" spans="1:10">
      <c r="A93" s="9">
        <v>43912.708333333336</v>
      </c>
      <c r="B93" t="s">
        <v>10</v>
      </c>
      <c r="C93">
        <v>20</v>
      </c>
      <c r="D93" t="s">
        <v>170</v>
      </c>
      <c r="E93">
        <v>993</v>
      </c>
      <c r="F93" t="s">
        <v>20</v>
      </c>
      <c r="H93">
        <v>0</v>
      </c>
      <c r="I93">
        <v>0</v>
      </c>
      <c r="J93">
        <v>0</v>
      </c>
    </row>
    <row r="94" spans="1:10">
      <c r="A94" s="9">
        <v>43912.708333333336</v>
      </c>
      <c r="B94" t="s">
        <v>10</v>
      </c>
      <c r="C94">
        <v>19</v>
      </c>
      <c r="D94" t="s">
        <v>181</v>
      </c>
      <c r="E94">
        <v>84</v>
      </c>
      <c r="F94" t="s">
        <v>182</v>
      </c>
      <c r="G94" t="s">
        <v>183</v>
      </c>
      <c r="H94" s="1">
        <v>3730971088</v>
      </c>
      <c r="I94" s="1">
        <v>135845749</v>
      </c>
      <c r="J94">
        <v>41</v>
      </c>
    </row>
    <row r="95" spans="1:10">
      <c r="A95" s="9">
        <v>43912.708333333336</v>
      </c>
      <c r="B95" t="s">
        <v>10</v>
      </c>
      <c r="C95">
        <v>19</v>
      </c>
      <c r="D95" t="s">
        <v>181</v>
      </c>
      <c r="E95">
        <v>85</v>
      </c>
      <c r="F95" t="s">
        <v>184</v>
      </c>
      <c r="G95" t="s">
        <v>185</v>
      </c>
      <c r="H95" s="1">
        <v>3749213171</v>
      </c>
      <c r="I95" s="1">
        <v>1406184973</v>
      </c>
      <c r="J95">
        <v>27</v>
      </c>
    </row>
    <row r="96" spans="1:10">
      <c r="A96" s="9">
        <v>43912.708333333336</v>
      </c>
      <c r="B96" t="s">
        <v>10</v>
      </c>
      <c r="C96">
        <v>19</v>
      </c>
      <c r="D96" t="s">
        <v>181</v>
      </c>
      <c r="E96">
        <v>87</v>
      </c>
      <c r="F96" t="s">
        <v>186</v>
      </c>
      <c r="G96" t="s">
        <v>187</v>
      </c>
      <c r="H96" s="1">
        <v>3750287803</v>
      </c>
      <c r="I96" s="1">
        <v>1508704691</v>
      </c>
      <c r="J96">
        <v>234</v>
      </c>
    </row>
    <row r="97" spans="1:10">
      <c r="A97" s="9">
        <v>43912.708333333336</v>
      </c>
      <c r="B97" t="s">
        <v>10</v>
      </c>
      <c r="C97">
        <v>19</v>
      </c>
      <c r="D97" t="s">
        <v>181</v>
      </c>
      <c r="E97">
        <v>86</v>
      </c>
      <c r="F97" t="s">
        <v>188</v>
      </c>
      <c r="G97" t="s">
        <v>189</v>
      </c>
      <c r="H97" s="1">
        <v>3756705701</v>
      </c>
      <c r="I97" s="1">
        <v>1427909375</v>
      </c>
      <c r="J97">
        <v>34</v>
      </c>
    </row>
    <row r="98" spans="1:10">
      <c r="A98" s="9">
        <v>43912.708333333336</v>
      </c>
      <c r="B98" t="s">
        <v>10</v>
      </c>
      <c r="C98">
        <v>19</v>
      </c>
      <c r="D98" t="s">
        <v>181</v>
      </c>
      <c r="E98">
        <v>83</v>
      </c>
      <c r="F98" t="s">
        <v>190</v>
      </c>
      <c r="G98" t="s">
        <v>191</v>
      </c>
      <c r="H98" s="1">
        <v>3819395845</v>
      </c>
      <c r="I98" s="1">
        <v>1555572302</v>
      </c>
      <c r="J98">
        <v>112</v>
      </c>
    </row>
    <row r="99" spans="1:10">
      <c r="A99" s="9">
        <v>43912.708333333336</v>
      </c>
      <c r="B99" t="s">
        <v>10</v>
      </c>
      <c r="C99">
        <v>19</v>
      </c>
      <c r="D99" t="s">
        <v>181</v>
      </c>
      <c r="E99">
        <v>82</v>
      </c>
      <c r="F99" t="s">
        <v>192</v>
      </c>
      <c r="G99" t="s">
        <v>193</v>
      </c>
      <c r="H99" s="1">
        <v>3811569725</v>
      </c>
      <c r="I99" s="1">
        <v>133623567</v>
      </c>
      <c r="J99">
        <v>92</v>
      </c>
    </row>
    <row r="100" spans="1:10">
      <c r="A100" s="9">
        <v>43912.708333333336</v>
      </c>
      <c r="B100" t="s">
        <v>10</v>
      </c>
      <c r="C100">
        <v>19</v>
      </c>
      <c r="D100" t="s">
        <v>181</v>
      </c>
      <c r="E100">
        <v>88</v>
      </c>
      <c r="F100" t="s">
        <v>194</v>
      </c>
      <c r="G100" t="s">
        <v>195</v>
      </c>
      <c r="H100" s="1">
        <v>3692509198</v>
      </c>
      <c r="I100" s="1">
        <v>1473069891</v>
      </c>
      <c r="J100">
        <v>9</v>
      </c>
    </row>
    <row r="101" spans="1:10">
      <c r="A101" s="9">
        <v>43912.708333333336</v>
      </c>
      <c r="B101" t="s">
        <v>10</v>
      </c>
      <c r="C101">
        <v>19</v>
      </c>
      <c r="D101" t="s">
        <v>181</v>
      </c>
      <c r="E101">
        <v>89</v>
      </c>
      <c r="F101" t="s">
        <v>196</v>
      </c>
      <c r="G101" t="s">
        <v>197</v>
      </c>
      <c r="H101" s="1">
        <v>3705991687</v>
      </c>
      <c r="I101" s="1">
        <v>1529333182</v>
      </c>
      <c r="J101">
        <v>49</v>
      </c>
    </row>
    <row r="102" spans="1:10">
      <c r="A102" s="9">
        <v>43912.708333333336</v>
      </c>
      <c r="B102" t="s">
        <v>10</v>
      </c>
      <c r="C102">
        <v>19</v>
      </c>
      <c r="D102" t="s">
        <v>181</v>
      </c>
      <c r="E102">
        <v>81</v>
      </c>
      <c r="F102" t="s">
        <v>198</v>
      </c>
      <c r="G102" t="s">
        <v>199</v>
      </c>
      <c r="H102" s="1">
        <v>3801850065</v>
      </c>
      <c r="I102" s="1">
        <v>1251365684</v>
      </c>
      <c r="J102">
        <v>32</v>
      </c>
    </row>
    <row r="103" spans="1:10">
      <c r="A103" s="9">
        <v>43912.708333333336</v>
      </c>
      <c r="B103" t="s">
        <v>10</v>
      </c>
      <c r="C103">
        <v>19</v>
      </c>
      <c r="D103" t="s">
        <v>181</v>
      </c>
      <c r="E103">
        <v>994</v>
      </c>
      <c r="F103" t="s">
        <v>20</v>
      </c>
      <c r="H103">
        <v>0</v>
      </c>
      <c r="I103">
        <v>0</v>
      </c>
      <c r="J103">
        <v>0</v>
      </c>
    </row>
    <row r="104" spans="1:10">
      <c r="A104" s="9">
        <v>43912.708333333336</v>
      </c>
      <c r="B104" t="s">
        <v>10</v>
      </c>
      <c r="C104">
        <v>9</v>
      </c>
      <c r="D104" t="s">
        <v>200</v>
      </c>
      <c r="E104">
        <v>51</v>
      </c>
      <c r="F104" t="s">
        <v>201</v>
      </c>
      <c r="G104" t="s">
        <v>202</v>
      </c>
      <c r="H104" s="1">
        <v>4346642752</v>
      </c>
      <c r="I104" s="1">
        <v>1188228844</v>
      </c>
      <c r="J104">
        <v>154</v>
      </c>
    </row>
    <row r="105" spans="1:10">
      <c r="A105" s="9">
        <v>43912.708333333336</v>
      </c>
      <c r="B105" t="s">
        <v>10</v>
      </c>
      <c r="C105">
        <v>9</v>
      </c>
      <c r="D105" t="s">
        <v>200</v>
      </c>
      <c r="E105">
        <v>48</v>
      </c>
      <c r="F105" t="s">
        <v>203</v>
      </c>
      <c r="G105" t="s">
        <v>204</v>
      </c>
      <c r="H105" s="1">
        <v>4376923077</v>
      </c>
      <c r="I105" s="1">
        <v>1125588885</v>
      </c>
      <c r="J105">
        <v>514</v>
      </c>
    </row>
    <row r="106" spans="1:10">
      <c r="A106" s="9">
        <v>43912.708333333336</v>
      </c>
      <c r="B106" t="s">
        <v>10</v>
      </c>
      <c r="C106">
        <v>9</v>
      </c>
      <c r="D106" t="s">
        <v>200</v>
      </c>
      <c r="E106">
        <v>53</v>
      </c>
      <c r="F106" t="s">
        <v>205</v>
      </c>
      <c r="G106" t="s">
        <v>206</v>
      </c>
      <c r="H106" s="1">
        <v>4276026758</v>
      </c>
      <c r="I106" s="1">
        <v>1111356398</v>
      </c>
      <c r="J106">
        <v>120</v>
      </c>
    </row>
    <row r="107" spans="1:10">
      <c r="A107" s="9">
        <v>43912.708333333336</v>
      </c>
      <c r="B107" t="s">
        <v>10</v>
      </c>
      <c r="C107">
        <v>9</v>
      </c>
      <c r="D107" t="s">
        <v>200</v>
      </c>
      <c r="E107">
        <v>49</v>
      </c>
      <c r="F107" t="s">
        <v>207</v>
      </c>
      <c r="G107" t="s">
        <v>208</v>
      </c>
      <c r="H107" s="1">
        <v>4355234873</v>
      </c>
      <c r="I107" s="1">
        <v>103086781</v>
      </c>
      <c r="J107">
        <v>130</v>
      </c>
    </row>
    <row r="108" spans="1:10">
      <c r="A108" s="9">
        <v>43912.708333333336</v>
      </c>
      <c r="B108" t="s">
        <v>10</v>
      </c>
      <c r="C108">
        <v>9</v>
      </c>
      <c r="D108" t="s">
        <v>200</v>
      </c>
      <c r="E108">
        <v>46</v>
      </c>
      <c r="F108" t="s">
        <v>209</v>
      </c>
      <c r="G108" t="s">
        <v>210</v>
      </c>
      <c r="H108" s="1">
        <v>4384432283</v>
      </c>
      <c r="I108" s="1">
        <v>1050151366</v>
      </c>
      <c r="J108">
        <v>356</v>
      </c>
    </row>
    <row r="109" spans="1:10">
      <c r="A109" s="9">
        <v>43912.708333333336</v>
      </c>
      <c r="B109" t="s">
        <v>10</v>
      </c>
      <c r="C109">
        <v>9</v>
      </c>
      <c r="D109" t="s">
        <v>200</v>
      </c>
      <c r="E109">
        <v>45</v>
      </c>
      <c r="F109" t="s">
        <v>211</v>
      </c>
      <c r="G109" t="s">
        <v>212</v>
      </c>
      <c r="H109" s="1">
        <v>4403674425</v>
      </c>
      <c r="I109" s="1">
        <v>1014173829</v>
      </c>
      <c r="J109">
        <v>281</v>
      </c>
    </row>
    <row r="110" spans="1:10">
      <c r="A110" s="9">
        <v>43912.708333333336</v>
      </c>
      <c r="B110" t="s">
        <v>10</v>
      </c>
      <c r="C110">
        <v>9</v>
      </c>
      <c r="D110" t="s">
        <v>200</v>
      </c>
      <c r="E110">
        <v>50</v>
      </c>
      <c r="F110" t="s">
        <v>213</v>
      </c>
      <c r="G110" t="s">
        <v>214</v>
      </c>
      <c r="H110" s="1">
        <v>4371553206</v>
      </c>
      <c r="I110" s="1">
        <v>1040127259</v>
      </c>
      <c r="J110">
        <v>234</v>
      </c>
    </row>
    <row r="111" spans="1:10">
      <c r="A111" s="9">
        <v>43912.708333333336</v>
      </c>
      <c r="B111" t="s">
        <v>10</v>
      </c>
      <c r="C111">
        <v>9</v>
      </c>
      <c r="D111" t="s">
        <v>200</v>
      </c>
      <c r="E111">
        <v>47</v>
      </c>
      <c r="F111" t="s">
        <v>215</v>
      </c>
      <c r="G111" t="s">
        <v>216</v>
      </c>
      <c r="H111" s="1">
        <v>43933465</v>
      </c>
      <c r="I111" s="1">
        <v>1091734146</v>
      </c>
      <c r="J111">
        <v>215</v>
      </c>
    </row>
    <row r="112" spans="1:10">
      <c r="A112" s="9">
        <v>43912.708333333336</v>
      </c>
      <c r="B112" t="s">
        <v>10</v>
      </c>
      <c r="C112">
        <v>9</v>
      </c>
      <c r="D112" t="s">
        <v>200</v>
      </c>
      <c r="E112">
        <v>100</v>
      </c>
      <c r="F112" t="s">
        <v>217</v>
      </c>
      <c r="G112" t="s">
        <v>218</v>
      </c>
      <c r="H112" s="1">
        <v>4388062274</v>
      </c>
      <c r="I112" s="1">
        <v>1109703315</v>
      </c>
      <c r="J112">
        <v>129</v>
      </c>
    </row>
    <row r="113" spans="1:10">
      <c r="A113" s="9">
        <v>43912.708333333336</v>
      </c>
      <c r="B113" t="s">
        <v>10</v>
      </c>
      <c r="C113">
        <v>9</v>
      </c>
      <c r="D113" t="s">
        <v>200</v>
      </c>
      <c r="E113">
        <v>52</v>
      </c>
      <c r="F113" t="s">
        <v>219</v>
      </c>
      <c r="G113" t="s">
        <v>220</v>
      </c>
      <c r="H113" s="1">
        <v>4331816374</v>
      </c>
      <c r="I113" s="1">
        <v>1133190988</v>
      </c>
      <c r="J113">
        <v>144</v>
      </c>
    </row>
    <row r="114" spans="1:10">
      <c r="A114" s="9">
        <v>43912.708333333336</v>
      </c>
      <c r="B114" t="s">
        <v>10</v>
      </c>
      <c r="C114">
        <v>9</v>
      </c>
      <c r="D114" t="s">
        <v>200</v>
      </c>
      <c r="E114">
        <v>995</v>
      </c>
      <c r="F114" t="s">
        <v>20</v>
      </c>
      <c r="H114">
        <v>0</v>
      </c>
      <c r="I114">
        <v>0</v>
      </c>
      <c r="J114">
        <v>0</v>
      </c>
    </row>
    <row r="115" spans="1:10">
      <c r="A115" s="9">
        <v>43912.708333333336</v>
      </c>
      <c r="B115" t="s">
        <v>10</v>
      </c>
      <c r="C115">
        <v>4</v>
      </c>
      <c r="D115" t="s">
        <v>221</v>
      </c>
      <c r="E115">
        <v>22</v>
      </c>
      <c r="F115" t="s">
        <v>222</v>
      </c>
      <c r="G115" t="s">
        <v>223</v>
      </c>
      <c r="H115" s="1">
        <v>4606893511</v>
      </c>
      <c r="I115" s="1">
        <v>1112123097</v>
      </c>
      <c r="J115">
        <v>954</v>
      </c>
    </row>
    <row r="116" spans="1:10">
      <c r="A116" s="9">
        <v>43912.708333333336</v>
      </c>
      <c r="B116" t="s">
        <v>10</v>
      </c>
      <c r="C116">
        <v>4</v>
      </c>
      <c r="D116" t="s">
        <v>221</v>
      </c>
      <c r="E116">
        <v>996</v>
      </c>
      <c r="F116" t="s">
        <v>20</v>
      </c>
      <c r="H116">
        <v>0</v>
      </c>
      <c r="I116">
        <v>0</v>
      </c>
      <c r="J116">
        <v>0</v>
      </c>
    </row>
    <row r="117" spans="1:10">
      <c r="A117" s="9">
        <v>43912.708333333336</v>
      </c>
      <c r="B117" t="s">
        <v>10</v>
      </c>
      <c r="C117">
        <v>10</v>
      </c>
      <c r="D117" t="s">
        <v>224</v>
      </c>
      <c r="E117">
        <v>54</v>
      </c>
      <c r="F117" t="s">
        <v>225</v>
      </c>
      <c r="G117" t="s">
        <v>226</v>
      </c>
      <c r="H117" s="1">
        <v>4310675841</v>
      </c>
      <c r="I117" s="1">
        <v>1238824698</v>
      </c>
      <c r="J117">
        <v>376</v>
      </c>
    </row>
    <row r="118" spans="1:10">
      <c r="A118" s="9">
        <v>43912.708333333336</v>
      </c>
      <c r="B118" t="s">
        <v>10</v>
      </c>
      <c r="C118">
        <v>10</v>
      </c>
      <c r="D118" t="s">
        <v>224</v>
      </c>
      <c r="E118">
        <v>55</v>
      </c>
      <c r="F118" t="s">
        <v>227</v>
      </c>
      <c r="G118" t="s">
        <v>228</v>
      </c>
      <c r="H118" s="1">
        <v>4256071258</v>
      </c>
      <c r="I118" s="1">
        <v>126466875</v>
      </c>
      <c r="J118">
        <v>128</v>
      </c>
    </row>
    <row r="119" spans="1:10">
      <c r="A119" s="9">
        <v>43912.708333333336</v>
      </c>
      <c r="B119" t="s">
        <v>10</v>
      </c>
      <c r="C119">
        <v>10</v>
      </c>
      <c r="D119" t="s">
        <v>224</v>
      </c>
      <c r="E119">
        <v>997</v>
      </c>
      <c r="F119" t="s">
        <v>20</v>
      </c>
      <c r="H119">
        <v>0</v>
      </c>
      <c r="I119">
        <v>0</v>
      </c>
      <c r="J119">
        <v>17</v>
      </c>
    </row>
    <row r="120" spans="1:10">
      <c r="A120" s="9">
        <v>43912.708333333336</v>
      </c>
      <c r="B120" t="s">
        <v>10</v>
      </c>
      <c r="C120">
        <v>2</v>
      </c>
      <c r="D120" t="s">
        <v>229</v>
      </c>
      <c r="E120">
        <v>7</v>
      </c>
      <c r="F120" t="s">
        <v>230</v>
      </c>
      <c r="G120" t="s">
        <v>231</v>
      </c>
      <c r="H120" s="1">
        <v>4573750286</v>
      </c>
      <c r="I120" s="1">
        <v>7320149366</v>
      </c>
      <c r="J120">
        <v>364</v>
      </c>
    </row>
    <row r="121" spans="1:10">
      <c r="A121" s="9">
        <v>43912.708333333336</v>
      </c>
      <c r="B121" t="s">
        <v>10</v>
      </c>
      <c r="C121">
        <v>2</v>
      </c>
      <c r="D121" t="s">
        <v>229</v>
      </c>
      <c r="E121">
        <v>998</v>
      </c>
      <c r="F121" t="s">
        <v>20</v>
      </c>
      <c r="H121">
        <v>0</v>
      </c>
      <c r="I121">
        <v>0</v>
      </c>
      <c r="J121">
        <v>0</v>
      </c>
    </row>
    <row r="122" spans="1:10">
      <c r="A122" s="9">
        <v>43912.708333333336</v>
      </c>
      <c r="B122" t="s">
        <v>10</v>
      </c>
      <c r="C122">
        <v>5</v>
      </c>
      <c r="D122" t="s">
        <v>232</v>
      </c>
      <c r="E122">
        <v>25</v>
      </c>
      <c r="F122" t="s">
        <v>233</v>
      </c>
      <c r="G122" t="s">
        <v>234</v>
      </c>
      <c r="H122" s="1">
        <v>4613837528</v>
      </c>
      <c r="I122" s="1">
        <v>1221704167</v>
      </c>
      <c r="J122">
        <v>226</v>
      </c>
    </row>
    <row r="123" spans="1:10">
      <c r="A123" s="9">
        <v>43912.708333333336</v>
      </c>
      <c r="B123" t="s">
        <v>10</v>
      </c>
      <c r="C123">
        <v>5</v>
      </c>
      <c r="D123" t="s">
        <v>232</v>
      </c>
      <c r="E123">
        <v>28</v>
      </c>
      <c r="F123" t="s">
        <v>235</v>
      </c>
      <c r="G123" t="s">
        <v>236</v>
      </c>
      <c r="H123" s="1">
        <v>4540692987</v>
      </c>
      <c r="I123" s="1">
        <v>1187608718</v>
      </c>
      <c r="J123">
        <v>1277</v>
      </c>
    </row>
    <row r="124" spans="1:10">
      <c r="A124" s="9">
        <v>43912.708333333336</v>
      </c>
      <c r="B124" t="s">
        <v>10</v>
      </c>
      <c r="C124">
        <v>5</v>
      </c>
      <c r="D124" t="s">
        <v>232</v>
      </c>
      <c r="E124">
        <v>29</v>
      </c>
      <c r="F124" t="s">
        <v>237</v>
      </c>
      <c r="G124" t="s">
        <v>238</v>
      </c>
      <c r="H124" s="1">
        <v>4507107289</v>
      </c>
      <c r="I124" s="1">
        <v>1179007</v>
      </c>
      <c r="J124">
        <v>76</v>
      </c>
    </row>
    <row r="125" spans="1:10">
      <c r="A125" s="9">
        <v>43912.708333333336</v>
      </c>
      <c r="B125" t="s">
        <v>10</v>
      </c>
      <c r="C125">
        <v>5</v>
      </c>
      <c r="D125" t="s">
        <v>232</v>
      </c>
      <c r="E125">
        <v>26</v>
      </c>
      <c r="F125" t="s">
        <v>239</v>
      </c>
      <c r="G125" t="s">
        <v>240</v>
      </c>
      <c r="H125" s="1">
        <v>4566754571</v>
      </c>
      <c r="I125" s="1">
        <v>1224507363</v>
      </c>
      <c r="J125">
        <v>935</v>
      </c>
    </row>
    <row r="126" spans="1:10">
      <c r="A126" s="9">
        <v>43912.708333333336</v>
      </c>
      <c r="B126" t="s">
        <v>10</v>
      </c>
      <c r="C126">
        <v>5</v>
      </c>
      <c r="D126" t="s">
        <v>232</v>
      </c>
      <c r="E126">
        <v>27</v>
      </c>
      <c r="F126" t="s">
        <v>241</v>
      </c>
      <c r="G126" t="s">
        <v>242</v>
      </c>
      <c r="H126" s="1">
        <v>4543490485</v>
      </c>
      <c r="I126" s="1">
        <v>1233845213</v>
      </c>
      <c r="J126">
        <v>732</v>
      </c>
    </row>
    <row r="127" spans="1:10">
      <c r="A127" s="9">
        <v>43912.708333333336</v>
      </c>
      <c r="B127" t="s">
        <v>10</v>
      </c>
      <c r="C127">
        <v>5</v>
      </c>
      <c r="D127" t="s">
        <v>232</v>
      </c>
      <c r="E127">
        <v>23</v>
      </c>
      <c r="F127" t="s">
        <v>243</v>
      </c>
      <c r="G127" t="s">
        <v>244</v>
      </c>
      <c r="H127" s="1">
        <v>4543839046</v>
      </c>
      <c r="I127" s="1">
        <v>1099352685</v>
      </c>
      <c r="J127">
        <v>1046</v>
      </c>
    </row>
    <row r="128" spans="1:10">
      <c r="A128" s="9">
        <v>43912.708333333336</v>
      </c>
      <c r="B128" t="s">
        <v>10</v>
      </c>
      <c r="C128">
        <v>5</v>
      </c>
      <c r="D128" t="s">
        <v>232</v>
      </c>
      <c r="E128">
        <v>24</v>
      </c>
      <c r="F128" t="s">
        <v>245</v>
      </c>
      <c r="G128" t="s">
        <v>246</v>
      </c>
      <c r="H128" s="1">
        <v>45547497</v>
      </c>
      <c r="I128" s="1">
        <v>1154597109</v>
      </c>
      <c r="J128">
        <v>631</v>
      </c>
    </row>
    <row r="129" spans="1:10">
      <c r="A129" s="9">
        <v>43912.708333333336</v>
      </c>
      <c r="B129" t="s">
        <v>10</v>
      </c>
      <c r="C129">
        <v>5</v>
      </c>
      <c r="D129" t="s">
        <v>232</v>
      </c>
      <c r="E129">
        <v>999</v>
      </c>
      <c r="F129" t="s">
        <v>20</v>
      </c>
      <c r="H129">
        <v>0</v>
      </c>
      <c r="I129">
        <v>0</v>
      </c>
      <c r="J129">
        <v>199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T 5 9 v U C e j u S S o A A A A + A A A A B I A H A B D b 2 5 m a W c v U G F j a 2 F n Z S 5 4 b W w g o h g A K K A U A A A A A A A A A A A A A A A A A A A A A A A A A A A A h Y / R C o I w G I V f R X b v N s 1 Q 5 H d e d B U k B E V 0 O + b S k c 5 w s / l u X f R I v U J C W d 1 1 e Q 7 f g e 8 8 b n f I x 7 b x r r I 3 q t M Z C j B F n t S i K 5 W u M j T Y k 5 + g n M G W i z O v p D f B 2 q S j U R m q r b 2 k h D j n s F v g r q 9 I S G l A j s V m J 2 r Z c l 9 p Y 7 k W E n 1 W 5 f 8 V Y n B 4 y b A Q x w l e x h H F U R I A m W s o l P 4 i 4 W S M K Z C f E l Z D Y 4 d e M m X 9 9 R 7 I H I G 8 X 7 A n U E s D B B Q A A g A I A E + f b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n 2 9 Q K I p H u A 4 A A A A R A A A A E w A c A E Z v c m 1 1 b G F z L 1 N l Y 3 R p b 2 4 x L m 0 g o h g A K K A U A A A A A A A A A A A A A A A A A A A A A A A A A A A A K 0 5 N L s n M z 1 M I h t C G 1 g B Q S w E C L Q A U A A I A C A B P n 2 9 Q J 6 O 5 J K g A A A D 4 A A A A E g A A A A A A A A A A A A A A A A A A A A A A Q 2 9 u Z m l n L 1 B h Y 2 t h Z 2 U u e G 1 s U E s B A i 0 A F A A C A A g A T 5 9 v U A / K 6 a u k A A A A 6 Q A A A B M A A A A A A A A A A A A A A A A A 9 A A A A F t D b 2 5 0 Z W 5 0 X 1 R 5 c G V z X S 5 4 b W x Q S w E C L Q A U A A I A C A B P n 2 9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e U M r 5 g 7 o F B u K Y D u z r w + g w A A A A A A g A A A A A A E G Y A A A A B A A A g A A A A Q Y J w 5 P Z f 9 9 C 2 A 3 h 0 F n i h O t 9 f + C n c o O Z W v W S X o q K G u w I A A A A A D o A A A A A C A A A g A A A A E h m h O T W T p P j i M r 5 t W F n S w U u K z u G 7 m + / J T y C 1 E j w 8 0 v B Q A A A A L Y R G 5 / S E W k q e g O R y 7 8 X c x w G J a i X G q j 4 M l D Q y t 0 z G K H R 6 S h o n M D R G e y D X R Z D P 1 v n u u T Z / U N F 1 T O a y V n q M B E N S p G 2 u b n 2 k D 9 J E A h I V e P k D Q 0 d A A A A A i u e a z 9 + I d P F b B H r / 2 j c x w a x d k g s 4 j + E E 5 r 2 C 8 G L f i F R o B P 8 c B g o R l F i K t I e g P L z O M s x Y 0 L 3 n A H K K N S / O / u K P d A = = < / D a t a M a s h u p > 
</file>

<file path=customXml/itemProps1.xml><?xml version="1.0" encoding="utf-8"?>
<ds:datastoreItem xmlns:ds="http://schemas.openxmlformats.org/officeDocument/2006/customXml" ds:itemID="{E110A403-73FD-4E47-806E-307FD8429C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pvt</vt:lpstr>
      <vt:lpstr>dati_pop</vt:lpstr>
      <vt:lpstr>dati_contagio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Rossetti</dc:creator>
  <cp:lastModifiedBy>Marco Rossetti</cp:lastModifiedBy>
  <dcterms:created xsi:type="dcterms:W3CDTF">2020-03-14T20:13:52Z</dcterms:created>
  <dcterms:modified xsi:type="dcterms:W3CDTF">2020-03-22T17:47:22Z</dcterms:modified>
</cp:coreProperties>
</file>