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50" yWindow="20" windowWidth="18470" windowHeight="6710" tabRatio="281"/>
  </bookViews>
  <sheets>
    <sheet name="Problems" sheetId="1" r:id="rId1"/>
    <sheet name="Positives" sheetId="2" r:id="rId2"/>
  </sheets>
  <calcPr calcId="144525"/>
</workbook>
</file>

<file path=xl/calcChain.xml><?xml version="1.0" encoding="utf-8"?>
<calcChain xmlns="http://schemas.openxmlformats.org/spreadsheetml/2006/main">
  <c r="P35" i="1" l="1"/>
  <c r="P64" i="1"/>
  <c r="P26" i="1"/>
  <c r="P36" i="1"/>
  <c r="P18" i="1"/>
  <c r="P65" i="1"/>
  <c r="P47" i="1"/>
  <c r="P15" i="1"/>
  <c r="P80" i="1"/>
  <c r="P66" i="1"/>
  <c r="P19" i="1"/>
  <c r="P54" i="1"/>
  <c r="P48" i="1"/>
  <c r="P67" i="1"/>
  <c r="P68" i="1"/>
  <c r="P69" i="1"/>
  <c r="P17" i="1"/>
  <c r="P11" i="1"/>
  <c r="P27" i="1"/>
  <c r="P85" i="1"/>
  <c r="P70" i="1"/>
  <c r="P55" i="1"/>
  <c r="P71" i="1"/>
  <c r="P12" i="1"/>
  <c r="P86" i="1"/>
  <c r="P72" i="1"/>
  <c r="P73" i="1"/>
  <c r="P83" i="1"/>
  <c r="P74" i="1"/>
  <c r="P13" i="1"/>
  <c r="P81" i="1"/>
  <c r="P20" i="1"/>
  <c r="P37" i="1"/>
  <c r="P10" i="1"/>
  <c r="P5" i="1"/>
  <c r="P84" i="1"/>
  <c r="P28" i="1"/>
  <c r="P29" i="1"/>
  <c r="P38" i="1"/>
  <c r="P56" i="1"/>
  <c r="P39" i="1"/>
  <c r="P57" i="1"/>
  <c r="P49" i="1"/>
  <c r="P7" i="1"/>
  <c r="P30" i="1"/>
  <c r="P40" i="1"/>
  <c r="P14" i="1"/>
  <c r="P21" i="1"/>
  <c r="P22" i="1"/>
  <c r="P8" i="1"/>
  <c r="P31" i="1"/>
  <c r="P23" i="1"/>
  <c r="P50" i="1"/>
  <c r="P41" i="1"/>
  <c r="P42" i="1"/>
  <c r="P75" i="1"/>
  <c r="P24" i="1"/>
  <c r="P6" i="1"/>
  <c r="P34" i="1"/>
  <c r="P51" i="1"/>
  <c r="P43" i="1"/>
  <c r="P82" i="1"/>
  <c r="P58" i="1"/>
  <c r="P44" i="1"/>
  <c r="P25" i="1"/>
  <c r="P52" i="1"/>
  <c r="P45" i="1"/>
  <c r="P76" i="1"/>
  <c r="P9" i="1"/>
  <c r="P87" i="1"/>
  <c r="P77" i="1"/>
  <c r="P59" i="1"/>
  <c r="P88" i="1"/>
  <c r="P16" i="1"/>
  <c r="P32" i="1"/>
  <c r="P60" i="1"/>
  <c r="P89" i="1"/>
  <c r="P46" i="1"/>
  <c r="P53" i="1"/>
  <c r="P78" i="1"/>
  <c r="P61" i="1"/>
  <c r="P62" i="1"/>
  <c r="P63" i="1"/>
  <c r="P79" i="1"/>
  <c r="P33" i="1"/>
  <c r="N6" i="2"/>
  <c r="N16" i="2"/>
  <c r="N22" i="2"/>
  <c r="N25" i="2"/>
  <c r="N8" i="2"/>
  <c r="N7" i="2"/>
  <c r="N9" i="2"/>
  <c r="N10" i="2"/>
  <c r="N23" i="2"/>
  <c r="N12" i="2"/>
  <c r="N19" i="2"/>
  <c r="N20" i="2"/>
  <c r="N21" i="2"/>
  <c r="N5" i="2"/>
  <c r="N13" i="2"/>
  <c r="N17" i="2"/>
  <c r="N18" i="2"/>
  <c r="N11" i="2"/>
  <c r="N24" i="2"/>
  <c r="N14" i="2"/>
  <c r="N15" i="2"/>
  <c r="A62" i="1" l="1"/>
  <c r="A63" i="1"/>
  <c r="A64" i="1"/>
  <c r="A65" i="1"/>
  <c r="A66" i="1"/>
  <c r="A67" i="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56" i="1"/>
  <c r="A57" i="1" s="1"/>
  <c r="A58" i="1" s="1"/>
  <c r="A59" i="1" s="1"/>
  <c r="A60" i="1" s="1"/>
  <c r="A61" i="1" s="1"/>
  <c r="A45" i="1"/>
  <c r="A46" i="1"/>
  <c r="A47" i="1"/>
  <c r="A48" i="1"/>
  <c r="A49" i="1" s="1"/>
  <c r="A50" i="1" s="1"/>
  <c r="A51" i="1" s="1"/>
  <c r="A52" i="1" s="1"/>
  <c r="A53" i="1" s="1"/>
  <c r="A54" i="1" s="1"/>
  <c r="A55" i="1" s="1"/>
  <c r="A17" i="1"/>
  <c r="A18" i="1"/>
  <c r="A19" i="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10" i="1"/>
  <c r="A11" i="1" s="1"/>
  <c r="A12" i="1" s="1"/>
  <c r="A13" i="1" s="1"/>
  <c r="A14" i="1" s="1"/>
  <c r="A15" i="1" s="1"/>
  <c r="A16" i="1" s="1"/>
  <c r="A6" i="1" l="1"/>
  <c r="A7" i="1"/>
  <c r="A8" i="1"/>
  <c r="A9" i="1"/>
  <c r="A6" i="2"/>
  <c r="A7" i="2" s="1"/>
  <c r="A8" i="2" s="1"/>
  <c r="A9" i="2" l="1"/>
  <c r="A10" i="2" s="1"/>
  <c r="A11" i="2" s="1"/>
  <c r="A12" i="2" s="1"/>
  <c r="A13" i="2" s="1"/>
  <c r="A14" i="2" s="1"/>
  <c r="A15" i="2" s="1"/>
  <c r="A16" i="2" s="1"/>
  <c r="A17" i="2" s="1"/>
  <c r="A18" i="2" s="1"/>
  <c r="A19" i="2" s="1"/>
  <c r="A20" i="2" s="1"/>
  <c r="A21" i="2" s="1"/>
  <c r="A22" i="2" s="1"/>
  <c r="A23" i="2" s="1"/>
  <c r="A24" i="2" s="1"/>
  <c r="A25" i="2" s="1"/>
</calcChain>
</file>

<file path=xl/comments1.xml><?xml version="1.0" encoding="utf-8"?>
<comments xmlns="http://schemas.openxmlformats.org/spreadsheetml/2006/main">
  <authors>
    <author>kandrews</author>
    <author>Keith Andrews</author>
  </authors>
  <commentList>
    <comment ref="L3" authorId="0">
      <text>
        <r>
          <rPr>
            <sz val="10"/>
            <color indexed="81"/>
            <rFont val="Tahoma"/>
            <family val="2"/>
          </rPr>
          <t>Severity:
  4 = Catastrophic problem
  3 = Serious problem
  2 = Minor problem
  1 = Cosmetic problem
  0 = No problem
One integer value between 0 and 4 per evaluator. No fractions.</t>
        </r>
      </text>
    </comment>
    <comment ref="E4" authorId="0">
      <text>
        <r>
          <rPr>
            <sz val="10"/>
            <color indexed="81"/>
            <rFont val="Tahoma"/>
            <family val="2"/>
          </rPr>
          <t>If a heuristic applies,
then enter its name,
otherwise leave blank.</t>
        </r>
      </text>
    </comment>
    <comment ref="F4" authorId="1">
      <text>
        <r>
          <rPr>
            <sz val="9"/>
            <color indexed="81"/>
            <rFont val="Tahoma"/>
            <charset val="1"/>
          </rPr>
          <t xml:space="preserve">If the problem only occurs on a specific platform, say so here.
</t>
        </r>
      </text>
    </comment>
    <comment ref="G4" authorId="0">
      <text>
        <r>
          <rPr>
            <sz val="10"/>
            <color indexed="81"/>
            <rFont val="Tahoma"/>
            <family val="2"/>
          </rPr>
          <t>Describe how the situation can be reconstructed.</t>
        </r>
      </text>
    </comment>
    <comment ref="P4" authorId="0">
      <text>
        <r>
          <rPr>
            <sz val="10"/>
            <color indexed="81"/>
            <rFont val="Tahoma"/>
            <family val="2"/>
          </rPr>
          <t xml:space="preserve">Mean Severity.
Two decimal places.
</t>
        </r>
      </text>
    </comment>
  </commentList>
</comments>
</file>

<file path=xl/comments2.xml><?xml version="1.0" encoding="utf-8"?>
<comments xmlns="http://schemas.openxmlformats.org/spreadsheetml/2006/main">
  <authors>
    <author>kandrews</author>
  </authors>
  <commentList>
    <comment ref="J3" authorId="0">
      <text>
        <r>
          <rPr>
            <sz val="10"/>
            <color indexed="81"/>
            <rFont val="Tahoma"/>
            <family val="2"/>
          </rPr>
          <t>Positivity:
  4 = Extremely Positive
  3 = Very Positive
  2 = Positive
  1 = Slightly Positive
  0 = Not Positive
One integer value between 0 and 4 per evaluator. No fractions.</t>
        </r>
      </text>
    </comment>
    <comment ref="E4" authorId="0">
      <text>
        <r>
          <rPr>
            <sz val="10"/>
            <color indexed="81"/>
            <rFont val="Tahoma"/>
            <family val="2"/>
          </rPr>
          <t>Describe how the situation can be reconstructed.</t>
        </r>
      </text>
    </comment>
    <comment ref="N4" authorId="0">
      <text>
        <r>
          <rPr>
            <sz val="10"/>
            <color indexed="81"/>
            <rFont val="Tahoma"/>
            <family val="2"/>
          </rPr>
          <t xml:space="preserve">Mean Positivity.
Two decimal places.
</t>
        </r>
      </text>
    </comment>
  </commentList>
</comments>
</file>

<file path=xl/sharedStrings.xml><?xml version="1.0" encoding="utf-8"?>
<sst xmlns="http://schemas.openxmlformats.org/spreadsheetml/2006/main" count="754" uniqueCount="451">
  <si>
    <t>No.</t>
  </si>
  <si>
    <t>Description</t>
  </si>
  <si>
    <t>Found By</t>
  </si>
  <si>
    <t>Severity</t>
  </si>
  <si>
    <t>y</t>
  </si>
  <si>
    <t>Heuristic</t>
  </si>
  <si>
    <t>Heuristic Evaluation Results</t>
  </si>
  <si>
    <t>Problems</t>
  </si>
  <si>
    <t>Positives</t>
  </si>
  <si>
    <t>Positivity</t>
  </si>
  <si>
    <t>Title</t>
  </si>
  <si>
    <t>Browser / OS</t>
  </si>
  <si>
    <t>Location (How Reproducible?)</t>
  </si>
  <si>
    <t>Mean</t>
  </si>
  <si>
    <t>Video Clip(s) / Still Frame(s)</t>
  </si>
  <si>
    <t>A08 Aesthetic and Minimalist Design</t>
  </si>
  <si>
    <t>NK</t>
  </si>
  <si>
    <t>PS</t>
  </si>
  <si>
    <t>TT</t>
  </si>
  <si>
    <t>MW</t>
  </si>
  <si>
    <t>Edge / Windows</t>
  </si>
  <si>
    <t>Information about trains</t>
  </si>
  <si>
    <t>English interface with German names</t>
  </si>
  <si>
    <t xml:space="preserve">German paragraphs in English version </t>
  </si>
  <si>
    <t>Digital pictures with text are only in German</t>
  </si>
  <si>
    <t>If you want to enter you entrance and end station German names are suggested. (Would be okay if the name of the Station is German but you enter the city name)</t>
  </si>
  <si>
    <t>n-ps-pc-suggestion-in-german.mp4</t>
  </si>
  <si>
    <t>A04 Consistency</t>
  </si>
  <si>
    <t>Sometimes on the web site German paragraphs are not translated. Some sites are entirely in German.</t>
  </si>
  <si>
    <t>n-ps-pc-only-german.mp4</t>
  </si>
  <si>
    <t>Home page</t>
  </si>
  <si>
    <t>Accessibility (at the bottom)</t>
  </si>
  <si>
    <t>If a picture has only a text or statistic it is always in German.  (Not including real pictures from Austria)</t>
  </si>
  <si>
    <t>n-ps-pc-picture-in-german.mp4</t>
  </si>
  <si>
    <t>click on “information now” -&gt; “Latest news”</t>
  </si>
  <si>
    <t>Facts on the bottom of the site</t>
  </si>
  <si>
    <t xml:space="preserve">Almost every site has the same two facts, which is not necessary. </t>
  </si>
  <si>
    <t>n-ps-pc-same-paragraphs.mp4</t>
  </si>
  <si>
    <t>Almost on every site at the bottom</t>
  </si>
  <si>
    <t>Drop down menu</t>
  </si>
  <si>
    <t xml:space="preserve">After hovering over the menu bar the drop-down items are shown. If you click to fast the general website is instead shown. General if you move over the drop-down menu it is often incorrect. </t>
  </si>
  <si>
    <t>n-ps-pc-drop-down-menu.mp4</t>
  </si>
  <si>
    <t>Hovering over the drop-down menu at the top of the page</t>
  </si>
  <si>
    <t>ÖBB logo</t>
  </si>
  <si>
    <t>If you click on the ÖBB logo it returns to the home page. If you switch to another side the logo is still the same but it leads to the switched home page. (Without Scotty)</t>
  </si>
  <si>
    <t>n-ps-pc-click-on-logo.mp4</t>
  </si>
  <si>
    <t>clicking on the “ÖBB” logo at the top on the different websites</t>
  </si>
  <si>
    <t>Scotty has German in the title</t>
  </si>
  <si>
    <t>The title of Scotty has a slogan in German.</t>
  </si>
  <si>
    <t>n-ps-pc-german-slogen.mp4</t>
  </si>
  <si>
    <t>Scotty page</t>
  </si>
  <si>
    <t>Booking and searching connection have a complete other layout</t>
  </si>
  <si>
    <t>If you want to book a ticket or search something you have to go on a different website with another layout.</t>
  </si>
  <si>
    <t>n-ps-pc-different-layouts.mp4</t>
  </si>
  <si>
    <t xml:space="preserve">Home page, Scotty and Tickets and Services </t>
  </si>
  <si>
    <t>Scotty info box</t>
  </si>
  <si>
    <t>After clicking on the info box about Scotty you get to a website that has no information about Scotty.</t>
  </si>
  <si>
    <t>n-ps-pc-about-scotty.mp4</t>
  </si>
  <si>
    <t xml:space="preserve"> On the Scotty page at the top “About SCOTTY”</t>
  </si>
  <si>
    <t>Maps are in German</t>
  </si>
  <si>
    <t>Every map which is used is in German.</t>
  </si>
  <si>
    <t>n-ps-pc-german-maps.mp4</t>
  </si>
  <si>
    <t>Scotty -&gt; Train radar</t>
  </si>
  <si>
    <t>Drop-Down menu in front of map settings</t>
  </si>
  <si>
    <t>If you go on the Scotty web site under Train radar two drop-down menu are open and in front of the settings of the map.</t>
  </si>
  <si>
    <t>n-ps-pc-menu-overlap-settings.mp4</t>
  </si>
  <si>
    <t xml:space="preserve">Scotty uses only a third of the window. </t>
  </si>
  <si>
    <t xml:space="preserve">The whole site uses only 1/3 of the browser window. </t>
  </si>
  <si>
    <t>n-ps-pc-scotty-layout.mp4</t>
  </si>
  <si>
    <t>Scotty</t>
  </si>
  <si>
    <t>Search connection slow [also on mobile]</t>
  </si>
  <si>
    <t>After clicking on “book ticket” it takes sometimes a few seconds to open the new window.</t>
  </si>
  <si>
    <t xml:space="preserve"> Homepage -&gt; Book ticket </t>
  </si>
  <si>
    <t xml:space="preserve">Tickets and Services </t>
  </si>
  <si>
    <t>The site to book tickets uses only half of the window.</t>
  </si>
  <si>
    <t>n-ps-pc-tickets-layout.mp4</t>
  </si>
  <si>
    <t>Homepage -&gt; Book ticket</t>
  </si>
  <si>
    <t>Tickets and Services sometimes only in German</t>
  </si>
  <si>
    <t xml:space="preserve">The payment methods and privacy statement are only in German available. </t>
  </si>
  <si>
    <t>n-ps-pc-tickets-links-in-german.mp4</t>
  </si>
  <si>
    <t xml:space="preserve"> Homepage -&gt; Book ticket-&gt; click at the top right to open menu</t>
  </si>
  <si>
    <t>Tickets and Services search takes some time</t>
  </si>
  <si>
    <t>After entering the stations, the search for the trains take a few seconds. (Is shown with a circle)</t>
  </si>
  <si>
    <t>n-ps-pc-load-train-list.mp4</t>
  </si>
  <si>
    <t>Homepage -&gt; Book ticket-&gt; enters cities and click on the first button below</t>
  </si>
  <si>
    <t xml:space="preserve">Clock disappear </t>
  </si>
  <si>
    <t>On the home page of Tickets and Services is a clock in the background which is hard to see and it disappear if you search something.</t>
  </si>
  <si>
    <t>n-ps-pc-clock.mp4</t>
  </si>
  <si>
    <t>Change of tickets</t>
  </si>
  <si>
    <t>If you want to change the number of tickets you have to click on the change button and select who is going and to get back you have to click on next.</t>
  </si>
  <si>
    <t>n-ps-pc-number-of-tickets.mp4</t>
  </si>
  <si>
    <t>App in Huawei gallery</t>
  </si>
  <si>
    <t>The link to the app in the Huawei App Gallery is only a normal link to the Huawei App Gallery and not directly to the ÖBB app.</t>
  </si>
  <si>
    <t>n-ps-pc-huawei-app.mp4</t>
  </si>
  <si>
    <t xml:space="preserve"> Mobile ticketing -&gt; link to the Huawei page</t>
  </si>
  <si>
    <t>Green checkmarks and red dots</t>
  </si>
  <si>
    <t xml:space="preserve">For a list sometimes a green checkmark is used and sometimes a red dot. In some cases it is not really clear if something is allowed or not. (Example ÖBB Österreichcard, Door-to-door luggage, ÖBB lounge) </t>
  </si>
  <si>
    <t>n-ps-pc-green-checkmarks-red-dots.mp4</t>
  </si>
  <si>
    <t>Wrong link name</t>
  </si>
  <si>
    <t>On the site ÖBB Plus is a link which says “tickets.oebb.at/de/shop” (to the German website) but it is actually to “tickets.oebb.at/en/shop” (to the (correct) English website).</t>
  </si>
  <si>
    <t>n-ps-pc-wrong-link-name.mp4</t>
  </si>
  <si>
    <t>Tickets &amp; customer cards-&gt; leisure &amp; vacation -&gt; öbb plus</t>
  </si>
  <si>
    <t xml:space="preserve">Same menu item twice </t>
  </si>
  <si>
    <t>The Einfach-Raus-Ticket appears under “Student and groups” and Leisure &amp; Vacation”.</t>
  </si>
  <si>
    <t>n-ps-pc-same-link-different-menu.mp4</t>
  </si>
  <si>
    <t>Tickets &amp; customer cards -&gt; drop-down menu</t>
  </si>
  <si>
    <t>Link to German version</t>
  </si>
  <si>
    <t>If you click on “online” on the “All options to get your ticket“, it takes you to the German version of the website.</t>
  </si>
  <si>
    <t>n-ps-pc-german-link.mp4</t>
  </si>
  <si>
    <t>Tickets &amp; customer cards -&gt; “All options to get your ticket”</t>
  </si>
  <si>
    <t>ÖBB nightjet link</t>
  </si>
  <si>
    <t>Under “our trains” are all trains of the ÖBB and if you click on them you get to an information site about that train. If you click on nightjet you get on the ÖBB nightjet website with no information about the train.</t>
  </si>
  <si>
    <t>n-ps-pc-train-information.mp4</t>
  </si>
  <si>
    <t>Open new taps</t>
  </si>
  <si>
    <t xml:space="preserve">Some of the links used on the website open a new tap in the browser (Edge). </t>
  </si>
  <si>
    <t>n-ps-pc-links-with-new-tap.mp4</t>
  </si>
  <si>
    <t xml:space="preserve">Tickets &amp; customer card-&gt; sparschiene </t>
  </si>
  <si>
    <t>Point in a link</t>
  </si>
  <si>
    <t xml:space="preserve">On the site “Requests for fare payment” there is a link “online ticket or using your mobile phone” it looks like two different links with a dot between “using” and “your”, because of the underline. </t>
  </si>
  <si>
    <t>n-ps-pc-underline.mp4</t>
  </si>
  <si>
    <t>Travel planning &amp; services -&gt; “Requests for fare payment”</t>
  </si>
  <si>
    <t>No drop down menu</t>
  </si>
  <si>
    <t>The last item in “travel planning &amp; services” is ÖBB customer service which has no extra drop down menu but it would be more constantly with one.</t>
  </si>
  <si>
    <t>n-ps-pc-customer-service-menu.mp4</t>
  </si>
  <si>
    <t>Travel planning &amp; services -&gt; in the menu</t>
  </si>
  <si>
    <t xml:space="preserve">If you want to send a contact form you need to select a category but it looks like a list rather than something where you can click on. </t>
  </si>
  <si>
    <t>ÖBB customer service contact form</t>
  </si>
  <si>
    <t>n-ps-pc-contact-form.mp4</t>
  </si>
  <si>
    <t>ÖBB customer service-&gt; Complaint, praise &amp;idea</t>
  </si>
  <si>
    <t>Star symbol</t>
  </si>
  <si>
    <t>The star symbol to determine the mandatory fields is not really clear a normal asterisk would be better.</t>
  </si>
  <si>
    <t>n-ps-pc-asterisk.mp4</t>
  </si>
  <si>
    <t>Only one item in drop-down menu</t>
  </si>
  <si>
    <t>“Burgenland” has a drop-down menu with only one item.</t>
  </si>
  <si>
    <t>n-ps-pc-only-one-item.mp4</t>
  </si>
  <si>
    <t>Regional offers -&gt; hover over Burgenland</t>
  </si>
  <si>
    <t>Not working menu</t>
  </si>
  <si>
    <t>“Lower Austria” has no item in the drop-down menu but you can see a strange line. (In the German version are several items)</t>
  </si>
  <si>
    <t>n-ps-pc-menu-error.mp4</t>
  </si>
  <si>
    <t>Regional offers -&gt; hover over lower Austria</t>
  </si>
  <si>
    <t>Duplicated pictures</t>
  </si>
  <si>
    <t>“S-Bahn Austria” uses for different regional S-Bahn lines the same picture side by side.</t>
  </si>
  <si>
    <t>n-ps-pc-duplicated-picture.mp4</t>
  </si>
  <si>
    <t>Regional offers-&gt; S-Bahn</t>
  </si>
  <si>
    <t>Duplicated item names</t>
  </si>
  <si>
    <t>The menu under “upper Austria” has two times the item “Airport Bus Linz” and the second one is a link to another site.</t>
  </si>
  <si>
    <t>n-ps-pc-wrong-item-name.mp4</t>
  </si>
  <si>
    <t>Regional offers -&gt; upper Austria</t>
  </si>
  <si>
    <t>Inconsistency with S-Bahn</t>
  </si>
  <si>
    <t xml:space="preserve">Each region has the S-Bahn item only “Burgenland” and “Lower Austria” not. </t>
  </si>
  <si>
    <t>n-ps-pc-S-Bahn-inconsistency.mp4</t>
  </si>
  <si>
    <t>Regional offers</t>
  </si>
  <si>
    <t>Dark pattern</t>
  </si>
  <si>
    <t xml:space="preserve">Uses cookies and if the user doesn’t want that he must go under “Terms of Use” and uncheck a box.  </t>
  </si>
  <si>
    <t>n-ps-pc-dark-pattern.mp4</t>
  </si>
  <si>
    <t>Bottom-&gt; Terms of use</t>
  </si>
  <si>
    <t xml:space="preserve"> Doesn’t save privacy setting</t>
  </si>
  <si>
    <t xml:space="preserve">If you uncheck the box in “Terms of use” and then do something else on the site it want safe that and will still use your data. </t>
  </si>
  <si>
    <t>n-ps-pc-checkbox.mp4</t>
  </si>
  <si>
    <t>Drop down menu with “+”</t>
  </si>
  <si>
    <t>To open the drop down menu you need to click on the “+”-button and then on an arrow.</t>
  </si>
  <si>
    <t>n-ps-mobile-inconsistency-menu.mp4</t>
  </si>
  <si>
    <t xml:space="preserve"> Menu on the top left. </t>
  </si>
  <si>
    <t>Chrome/ Android</t>
  </si>
  <si>
    <t>Tickets website is overloaded</t>
  </si>
  <si>
    <t xml:space="preserve">On the website where you can book a ticket is too much stuff on the screen. </t>
  </si>
  <si>
    <t>n-ps-mobile-overloaded-page.mp4</t>
  </si>
  <si>
    <t>clicking on book tickets</t>
  </si>
  <si>
    <t>Unnecessary home button</t>
  </si>
  <si>
    <t>If you click on the home button, the new page has only a button to go back to the ticket page and a menu button. The menu button should be directly on the ticket page.</t>
  </si>
  <si>
    <t xml:space="preserve"> n-ps-mobile-unnecessary-home-button.mp4 </t>
  </si>
  <si>
    <t>clicking on book tickets-&gt; home button</t>
  </si>
  <si>
    <t>Some items in the menu are no links</t>
  </si>
  <si>
    <t>On the menu are some items which only have another drop down menu and not directly a page.</t>
  </si>
  <si>
    <t>n-ps-mobile-missing-links.mp4</t>
  </si>
  <si>
    <t>Menu</t>
  </si>
  <si>
    <t>Arrow style</t>
  </si>
  <si>
    <t>The arrow which opens/close an area look like the arrows to go to a new page (links).</t>
  </si>
  <si>
    <t>n-ps-mobile-arrows.mp4</t>
  </si>
  <si>
    <t>If you click on the bottom on the logo “ÖBB” you are send to the German website.</t>
  </si>
  <si>
    <t xml:space="preserve">n-ps-mobile-logo-german-link.mp4  </t>
  </si>
  <si>
    <t xml:space="preserve">Overlapping area  </t>
  </si>
  <si>
    <t>The top areas are overlapping each other if you want to buy some tickets.</t>
  </si>
  <si>
    <t>n-ps-mobile-overlapping-areas.mp4</t>
  </si>
  <si>
    <t xml:space="preserve">clicking on book tickets-&gt; select stations </t>
  </si>
  <si>
    <t>Scotty map layout</t>
  </si>
  <si>
    <t xml:space="preserve">The Scotty page with the map uses only the half of the screen. </t>
  </si>
  <si>
    <t xml:space="preserve">n-ps-mobile-scotty-layout.mp4 </t>
  </si>
  <si>
    <t>clicking on “Real-time infos on scotty.oebb…”</t>
  </si>
  <si>
    <t xml:space="preserve">Hidden checkbox  </t>
  </si>
  <si>
    <t>On the page “Terms of use“ is a hidden checkbox if you want to not allow the website to analyse you.</t>
  </si>
  <si>
    <t xml:space="preserve"> n-ps-mobile-hidden-checkbox.mp4</t>
  </si>
  <si>
    <t>clicking on “Terms if use”</t>
  </si>
  <si>
    <t>-</t>
  </si>
  <si>
    <t>Travel planning &amp; services -&gt; in the train- our trains</t>
  </si>
  <si>
    <t xml:space="preserve">n-ps-pc-loading-time.mp4,                           n-ps-mobile-loading-time.mp4 </t>
  </si>
  <si>
    <t>A05 Error Prevention</t>
  </si>
  <si>
    <t>A10 Help and Documentation</t>
  </si>
  <si>
    <t>A02 Speak the Users’ Language</t>
  </si>
  <si>
    <t>Menu item doesn’t work</t>
  </si>
  <si>
    <t>In the drop-down menu “travel planning &amp; services” under “After your trip” is an item “Praise, criticism &amp; feedback” which does currently not work.</t>
  </si>
  <si>
    <t>n-ps-pc-no-link.mp4</t>
  </si>
  <si>
    <t>Travel planning &amp; services -&gt; after your trip -&gt; Praise, criticism &amp; feedback</t>
  </si>
  <si>
    <t>Some trains have a nice description with a good visualisation.</t>
  </si>
  <si>
    <t>p-ps-pc-information-visualisation.mp4</t>
  </si>
  <si>
    <t>Travel planning &amp; services -&gt; in the train-&gt; our trains</t>
  </si>
  <si>
    <t>Virtually walk through the train</t>
  </si>
  <si>
    <t>You can go virtually thorough the train and look around to see how the train looks like.</t>
  </si>
  <si>
    <t xml:space="preserve"> p-ps-pc-virtual-train.mp4</t>
  </si>
  <si>
    <t>Indication to external website</t>
  </si>
  <si>
    <t>The menu has a box with an arrow if the link opens a new tap to an external website.</t>
  </si>
  <si>
    <t>p-ps-pc-indication-in-menu.mp4</t>
  </si>
  <si>
    <t xml:space="preserve">Contrast button </t>
  </si>
  <si>
    <t>With a button on the top of the website the contrast can be changed.</t>
  </si>
  <si>
    <t>p-ps-mobile-contrast.mp4</t>
  </si>
  <si>
    <t>Button on the top</t>
  </si>
  <si>
    <t>Layout</t>
  </si>
  <si>
    <t>Layout uses the whole window.</t>
  </si>
  <si>
    <t>p-ps-mobile-layout.mp4</t>
  </si>
  <si>
    <t>Ticket button</t>
  </si>
  <si>
    <t>The ticket button is the whole time at the top of the page, so you can directly go to book you ticket.</t>
  </si>
  <si>
    <t>p-ps-mobile-book-button.mp4</t>
  </si>
  <si>
    <t>no pre-selected ticket-type.</t>
  </si>
  <si>
    <t>If on a specific information site regarding a ticket-type this
type is not selected when continuing by "Book ticket now" button</t>
  </si>
  <si>
    <t>n-nk-pc-book-ticket-selection.mp4</t>
  </si>
  <si>
    <t xml:space="preserve">Mozilla Firefox 75.0/ Linux Mint 19.1 tessa </t>
  </si>
  <si>
    <t xml:space="preserve"> specific information site regarding a ticket-type -"Book ticket now" button</t>
  </si>
  <si>
    <t>Radticket – adding bicycles error message</t>
  </si>
  <si>
    <t>Under "Who is Going" the Einfach-Raus-Radticket offers the option to add bicycles. It is unclear if bicycles are already included or need to be added there. Adding leads to an error message</t>
  </si>
  <si>
    <t>n-nk-pc-unclear-add-bicycles-radticket.mp4, n-nk-mobile-unclear-add-bicycles-radticket.mp4</t>
  </si>
  <si>
    <t xml:space="preserve">Mozilla Firefox 75.0/ Linux Mint 19.1 tessa, Firefox 80.1.2/ Android 8.0.0 </t>
  </si>
  <si>
    <t>Ticket store - Einfach-Raus-Radticket - "Who is Going" 
- add bicycles - click on "next"</t>
  </si>
  <si>
    <t>Radticket - error message</t>
  </si>
  <si>
    <t>displayed error message is not suggesting a solution to the problem</t>
  </si>
  <si>
    <t>n-nk-pc-errormessage-bicycles-radticket.mp4</t>
  </si>
  <si>
    <t>A09 Good Error Messages</t>
  </si>
  <si>
    <t>Ticket store - Einfach-Raus-Radticket - "Who is Going" 
 - add bicycles - click on "next"</t>
  </si>
  <si>
    <t>wrong link - station information</t>
  </si>
  <si>
    <t>Station information link on homepage shows a page about the ÖBB app for smartphone</t>
  </si>
  <si>
    <t>n-nk-pc-station-information-link.mp4, n-nk-mobile-station-information-link.mp4</t>
  </si>
  <si>
    <t xml:space="preserve">Mozilla Firefox 75.0/ Linux Mint 19.1 tessa , Firefox 80.1.2/ Android 8.0.0 </t>
  </si>
  <si>
    <t>Homepage - station information</t>
  </si>
  <si>
    <t>Feedback form - misleading question</t>
  </si>
  <si>
    <t>The Question "Are you happy with the service you have received from us?" 
  only has otions to participate or not participate in a survey. Misleading question</t>
  </si>
  <si>
    <t>n-nk-pc-feedback-misleading-question.mp4</t>
  </si>
  <si>
    <t>Homepage - travel planning and services - ÖBB customer service - complaint, praise and ideas -  take necessary steps of the form and select "I want an answer"</t>
  </si>
  <si>
    <t>Error – Airport preselected</t>
  </si>
  <si>
    <t>Error message is displayed when trying to look up connection to airport in a certain way.
  This message shows up from now on on different kinds of input until it is closed and opened again.</t>
  </si>
  <si>
    <t>n-nk-pc-airport-error.mp4</t>
  </si>
  <si>
    <t>Homepage - regional offers 
- styria - airport shuttle
 - select station and change time - search connection               (https://fahrplan.oebb.at/bin/query.exe/en?to=Graz%20Airport)</t>
  </si>
  <si>
    <t>Error Message - Airport</t>
  </si>
  <si>
    <t>Error message is displayed when trying to look up connection to airport in a certain way.   This message shows up from now on on different kinds of input until it is closed and opened again.</t>
  </si>
  <si>
    <t>n-nk-pc-airport-error-message.mp4</t>
  </si>
  <si>
    <t>A02 Speak the users language / A09 Good error messages</t>
  </si>
  <si>
    <t>Homepage - regional offers 
- styria - airport shuttle
- select station and change time - search connection              (https://fahrplan.oebb.at/bin/query.exe/en?to=Graz%20Airport)</t>
  </si>
  <si>
    <t>Traffic Information</t>
  </si>
  <si>
    <t>On the traffic information site there is no indicator of how many problems there are in each category</t>
  </si>
  <si>
    <t>n-nk-pc-traffic-information.mp4</t>
  </si>
  <si>
    <t>Homepage - route information</t>
  </si>
  <si>
    <t>Additional ticket types look like advertisement</t>
  </si>
  <si>
    <t>On the phone advertisements at the bottom of a website are common.
  Especially the white box smaller than the size to the page with the phrasing 
  "you might also be interested in" reminds on an ad</t>
  </si>
  <si>
    <t>n-nk-mobile-additional-options-advertisement.mp4</t>
  </si>
  <si>
    <t xml:space="preserve">Firefox 80.1.2/ Android 8.0.0 </t>
  </si>
  <si>
    <t>homepage of the ticket site (tickets.oebb.at) - open top left menu</t>
  </si>
  <si>
    <t>Inconsistent text and field sizes</t>
  </si>
  <si>
    <t>On the start site of scotty there are fields with different</t>
  </si>
  <si>
    <t>n-nk-mobile-inconsistent-size.mp4</t>
  </si>
  <si>
    <t>A04 Consistency [Use size to mark importance]</t>
  </si>
  <si>
    <t xml:space="preserve">Homepage - click on "search connection" </t>
  </si>
  <si>
    <t>Crowded Site</t>
  </si>
  <si>
    <t>On the homepage of subdomain scotty (https://fahrplan.oebb.at/bin/query.exe/) the 
  presentation of information seems off</t>
  </si>
  <si>
    <t>n-nk-mobile-crowded-page.mp4</t>
  </si>
  <si>
    <t>A08 Aesthetic and minimalist design</t>
  </si>
  <si>
    <t>Payment methods - link error</t>
  </si>
  <si>
    <t>Link to payment methods is not working</t>
  </si>
  <si>
    <t>n-nk-mobile-payment-methods-error.mp4</t>
  </si>
  <si>
    <t>On the ticket page (tickets.oebb.at) open the menu (top left)  - click on "Payment methods"</t>
  </si>
  <si>
    <t>First class extra price</t>
  </si>
  <si>
    <t xml:space="preserve">No clear indication if first class is included, needs to be included and if the price actually is the
  same as the basis ticket. </t>
  </si>
  <si>
    <t>n-nk-mobile-first-class.mp4</t>
  </si>
  <si>
    <t>On the ticket site (tickets.oebb.at) choose a journey and select "weekly and monthly tickets" (choose route if more than 1 available)</t>
  </si>
  <si>
    <t>Homepage empty</t>
  </si>
  <si>
    <t>The home icon of the ticket store points to a site that seems to be too empty</t>
  </si>
  <si>
    <t>n-nk-mobile-home-ticket-store.mp4</t>
  </si>
  <si>
    <t>A08 Aesthetic and minimalist design [Nearly no visual information at all]</t>
  </si>
  <si>
    <t>Somewhere in a buying process on the ticket site (tickets.oebb.at) click the home icon.</t>
  </si>
  <si>
    <t>Scotty links to german ticket store version</t>
  </si>
  <si>
    <t xml:space="preserve">Link points to german version of the ticket store </t>
  </si>
  <si>
    <t>n-nk-mobile-link-german.mp4</t>
  </si>
  <si>
    <t>On Scotty look up a connection - click on "ticket and prices"</t>
  </si>
  <si>
    <t xml:space="preserve">Back button </t>
  </si>
  <si>
    <t>Back button does not lead back to site previously visited</t>
  </si>
  <si>
    <t>n-nk-mobile-back-button.mp4</t>
  </si>
  <si>
    <t>A03 Reversible action</t>
  </si>
  <si>
    <t>Homepage - regional ticket - "book ticket now" - back button</t>
  </si>
  <si>
    <t>Printout Timetable</t>
  </si>
  <si>
    <t xml:space="preserve">No preview available </t>
  </si>
  <si>
    <t>n-tt-mobile-timetable-printout.mp4</t>
  </si>
  <si>
    <t>A07 Flexibility and Efficiency of Use</t>
  </si>
  <si>
    <t>Android Browser</t>
  </si>
  <si>
    <t>Book Ticket /select ticket /add to basket/ link under "total amount"</t>
  </si>
  <si>
    <t>Table bad overview</t>
  </si>
  <si>
    <t xml:space="preserve">Confusing Table </t>
  </si>
  <si>
    <t>n-tt-mobile-table-overview.mp4</t>
  </si>
  <si>
    <t>Planned construction work</t>
  </si>
  <si>
    <t>Reservation</t>
  </si>
  <si>
    <t xml:space="preserve">Field becomes too large if you click on it </t>
  </si>
  <si>
    <t>n-tt-mobile-reservation-field.mp4</t>
  </si>
  <si>
    <t>Book Ticket/select a ticket/journey preview/reservation field</t>
  </si>
  <si>
    <t>Refresh Site</t>
  </si>
  <si>
    <t xml:space="preserve">Update this site and you will end up 
on start page from book ticket </t>
  </si>
  <si>
    <t>n-tt-mobile-refresh-site.mp4</t>
  </si>
  <si>
    <t>A03 Reversible Actions</t>
  </si>
  <si>
    <t xml:space="preserve">Book Ticket/selecet ticket /go to your basket/click the link under "total amount" and refresh the site </t>
  </si>
  <si>
    <t xml:space="preserve">Barrier-free </t>
  </si>
  <si>
    <t>Missing functions like read-aloud</t>
  </si>
  <si>
    <t>n-tt-mobile-read-aloud-size.mp4</t>
  </si>
  <si>
    <t>none</t>
  </si>
  <si>
    <t>Add Person</t>
  </si>
  <si>
    <t xml:space="preserve">Add or edit a person is not easy to find </t>
  </si>
  <si>
    <t>n-tt-mobile-hire-person.mp4
n-tt-pc-hire-person.mp4</t>
  </si>
  <si>
    <t>A06 Recognition Rather Than Recall</t>
  </si>
  <si>
    <t xml:space="preserve">Book Ticket/select ticket </t>
  </si>
  <si>
    <t>Abbrevations</t>
  </si>
  <si>
    <t>Not all abbreviations are explained</t>
  </si>
  <si>
    <t>n-tt-mobile-abbreviations.mp4</t>
  </si>
  <si>
    <t xml:space="preserve"> menu/tickets and customer card/
students and groups/region and city tickets</t>
  </si>
  <si>
    <t>You can not print the timetable</t>
  </si>
  <si>
    <t>n-tt-pc-print-timetable.mp4</t>
  </si>
  <si>
    <t>Chrome 84.0.4147.135</t>
  </si>
  <si>
    <t>Book Ticket/select ticket/my 
basket/link under "total amount"</t>
  </si>
  <si>
    <t>Chance to contrast</t>
  </si>
  <si>
    <t xml:space="preserve">Nothing changes by contrast </t>
  </si>
  <si>
    <t>n-tt-pc-change-contrast.mp4</t>
  </si>
  <si>
    <t>homepage</t>
  </si>
  <si>
    <t xml:space="preserve">Several People </t>
  </si>
  <si>
    <t>Long list, if you add person</t>
  </si>
  <si>
    <t>n-tt-pc-list-person.mp4</t>
  </si>
  <si>
    <t>book ticket/change person</t>
  </si>
  <si>
    <t>Too much on Homepage</t>
  </si>
  <si>
    <t>Homepage looks overloaded</t>
  </si>
  <si>
    <t>n-tt-pc-homepage-too-much.mp4</t>
  </si>
  <si>
    <t>No Breadcrumps</t>
  </si>
  <si>
    <t>No breadcrumps to parent page</t>
  </si>
  <si>
    <t>n-tt-pc-no-breadcrumps.mp4</t>
  </si>
  <si>
    <t xml:space="preserve">on every child page </t>
  </si>
  <si>
    <t>FAQs missing</t>
  </si>
  <si>
    <t>There is no FAQ site</t>
  </si>
  <si>
    <t>n-tt-pc-faqs-missing.mp4</t>
  </si>
  <si>
    <t>Error Message (Search Connection)</t>
  </si>
  <si>
    <t>When entering the same location in the route planer, there will be an error message.
  The error message might seem confusing, because of the specifc terms and error codes used.</t>
  </si>
  <si>
    <t>n-mw-pc-confusing-error-message.mp4</t>
  </si>
  <si>
    <t>A09Good Error Messages</t>
  </si>
  <si>
    <t>Brave / Windows 8.1 Pro</t>
  </si>
  <si>
    <t>Start Page -&gt; Search Connection -&gt; enter the same location in the route</t>
  </si>
  <si>
    <t>Too Many Images and Textboxes</t>
  </si>
  <si>
    <t>Some parts of the website focus a bit too much about their appearance, while loosing efficiency.
  Users might get confused by the overflowing information.</t>
  </si>
  <si>
    <t>n-mw-pc-confusing-too-many-images.mp4</t>
  </si>
  <si>
    <t>Anywhere</t>
  </si>
  <si>
    <t>Contact Information Not Easily Found</t>
  </si>
  <si>
    <t>The contact information isn't easily found.
  Users have to have previous knowledge to instantly know,
  that the contact information is usually at the bottom of the website.</t>
  </si>
  <si>
    <t>n-mw-pc-contact-information-not-easily-found.mp4</t>
  </si>
  <si>
    <t>Starting Page</t>
  </si>
  <si>
    <t>Discount Feature not easily found</t>
  </si>
  <si>
    <t>To add discount to your purchase in the ticket shop, you have to click 
  the "change amount of tickets"-button.</t>
  </si>
  <si>
    <t>n-mw-pc-discount-feature.mp4</t>
  </si>
  <si>
    <t>Starting Page - Book Ticket(Button) -&gt; "change amount of tickets"</t>
  </si>
  <si>
    <t>Fares-links not highlighted or underlined</t>
  </si>
  <si>
    <t>Links on the "Fares" Site aren't highlighted or underlined.</t>
  </si>
  <si>
    <t>n-mw-pc-fares-links-not-highlighted.mp4</t>
  </si>
  <si>
    <t>Starting Page -&gt; Scroll down -&gt; Fares</t>
  </si>
  <si>
    <t>"Go back" Button not highlighted</t>
  </si>
  <si>
    <t>The "Go back" button in the ticket shop to go back to the starting page is kind of hidden and not easily found.</t>
  </si>
  <si>
    <t>n-mw-pc-go-back-button-hidden.mp4</t>
  </si>
  <si>
    <t>Starting Page -&gt; Book Ticket(Button) -&gt; Menu Bar -&gt; Go back to oebb.at</t>
  </si>
  <si>
    <t>Punctuality website only in german</t>
  </si>
  <si>
    <t>The website is only available in german.</t>
  </si>
  <si>
    <t>n-mw-pc-punctuality-only-german.mp4</t>
  </si>
  <si>
    <t>Starting Page -&gt; Punctunality</t>
  </si>
  <si>
    <t>Confusing Search Feature</t>
  </si>
  <si>
    <t>The Search feature isn't sorted, has a weird design and to many shown entries at once.</t>
  </si>
  <si>
    <t>n-mw-pc-search.mp4</t>
  </si>
  <si>
    <t>Starting Page -&gt; Search</t>
  </si>
  <si>
    <t>Unimportant Advertisement</t>
  </si>
  <si>
    <t>The Website is filled with unnecessary advertisement of either their own business or related ones.</t>
  </si>
  <si>
    <t>n-mw-pc-unimportant-advertisement.mp4</t>
  </si>
  <si>
    <t>Everywhere</t>
  </si>
  <si>
    <t>Poor Menu Design</t>
  </si>
  <si>
    <t>Menu text isn't fully readable and the drop downs aren't easily clickable.</t>
  </si>
  <si>
    <t>n-mw-mobile-menu-poor-design.mp4</t>
  </si>
  <si>
    <t>Chrome / Android 8.0.0</t>
  </si>
  <si>
    <t>Starting Page -&gt; Menu</t>
  </si>
  <si>
    <t>Journey start page</t>
  </si>
  <si>
    <t xml:space="preserve">will show you your often needed connections </t>
  </si>
  <si>
    <t>p-nk-pc-journey-startpage.mp4</t>
  </si>
  <si>
    <t xml:space="preserve">On ticket site (tickets.oebb.at) select your journey - click "put on start page" - choose preferences - click on "next" </t>
  </si>
  <si>
    <t>Journey preview</t>
  </si>
  <si>
    <t>informs you of all trains planned to use and on which platforms they will be leaving and arriving</t>
  </si>
  <si>
    <t>p-nk-pc-journey-preview.mp4</t>
  </si>
  <si>
    <t>On ticket site (tickets.oebb.at) select your journey - click on "journey preview"</t>
  </si>
  <si>
    <t>Print journey preview</t>
  </si>
  <si>
    <t>Print option for the journey preview. Comfortable and useful feature</t>
  </si>
  <si>
    <t>p-nk-pc-print-journey-preview.mp4</t>
  </si>
  <si>
    <t xml:space="preserve">On ticket site (tickets.oebb.at) select your journey - click on "journey preview" - click on "print" at the top of the page </t>
  </si>
  <si>
    <t>Homepage menu</t>
  </si>
  <si>
    <t>Even though a lot of links and categories, the homepage menu felt intuitive and easy to use</t>
  </si>
  <si>
    <t>p-nk-mobile-homepage-menu.mp4</t>
  </si>
  <si>
    <t>Homepage - open top left menu</t>
  </si>
  <si>
    <t>Easy preference selection</t>
  </si>
  <si>
    <t>Ticket store allows to easily change preferences</t>
  </si>
  <si>
    <t>p-nk-mobile-easy-preference-selection.mp4</t>
  </si>
  <si>
    <t>homepage of the ticket site - select journey - click on "filters"</t>
  </si>
  <si>
    <t>Swiping through relevant sites</t>
  </si>
  <si>
    <t>Easy to swipe through topic related links</t>
  </si>
  <si>
    <t>p-nk-mobile-swipe-relevant-sites.mp4</t>
  </si>
  <si>
    <t>Homepage → tickets and customer cards</t>
  </si>
  <si>
    <t>Warning Message</t>
  </si>
  <si>
    <t xml:space="preserve">Warning message is very good </t>
  </si>
  <si>
    <t>p-tt-mobile-warning-message.mp4
p-tt-pc-warning-message.mp4</t>
  </si>
  <si>
    <t>book ticket/select ticket/add to basket</t>
  </si>
  <si>
    <t>Help</t>
  </si>
  <si>
    <t>Help is easy to find</t>
  </si>
  <si>
    <t>p-tt-mobile-finding-help.mp4</t>
  </si>
  <si>
    <t xml:space="preserve">menu/oebb customer service </t>
  </si>
  <si>
    <t>Good Homepage Overview</t>
  </si>
  <si>
    <t>The important key-features of the website are instantly noticeable.
  For example the ticket shop, search function or route planer.</t>
  </si>
  <si>
    <t>p-mw-pc-overview.mp4</t>
  </si>
  <si>
    <t>Start Page</t>
  </si>
  <si>
    <t>Loading Feedback</t>
  </si>
  <si>
    <t>Good loading feedback</t>
  </si>
  <si>
    <t>p-tt-pc-loading-feedback.mp4</t>
  </si>
  <si>
    <t xml:space="preserve">book ticket </t>
  </si>
  <si>
    <t>Construction Work</t>
  </si>
  <si>
    <t>Easy to see/find construction work</t>
  </si>
  <si>
    <t>p-tt-pc-constructions-work.mp4</t>
  </si>
  <si>
    <t xml:space="preserve">real time info </t>
  </si>
  <si>
    <t>Efficient Ticket Shop</t>
  </si>
  <si>
    <t>The ticket shop is easy accessible and also easy to use.
  It's design is also somewhat minimalistic and not overflowed with useless information.</t>
  </si>
  <si>
    <t>p-mw-pc-efficient-ticket-shop.mp4</t>
  </si>
  <si>
    <t>Start Page -&gt; Book Ticket(Button)</t>
  </si>
  <si>
    <t>Timetable Images</t>
  </si>
  <si>
    <t>Provided images with all the timetables of the different train lines.
  For example: Can be downloaded for offline use.</t>
  </si>
  <si>
    <t>p-mw-pc-timetables.mp4</t>
  </si>
  <si>
    <t>Start Page -&gt; Timetable -&gt; Timetable images</t>
  </si>
  <si>
    <t>Online Form Consistency</t>
  </si>
  <si>
    <t>Every online form is consitent in choosing their highlighters, colors and symbols.</t>
  </si>
  <si>
    <t>p-mw-mobile-online-form-consistency.mp4</t>
  </si>
  <si>
    <t>Urgent News</t>
  </si>
  <si>
    <t>On the Starting Page you will find a clickable header called "Urgent News". There you can read about the current situation
  regarding public transport.</t>
  </si>
  <si>
    <t>p-mw-mobile-urgent-news.mp4</t>
  </si>
  <si>
    <t>Starting Page -&gt; "Urgent News"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</si>
</sst>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ont>
    <font>
      <sz val="10"/>
      <name val="Arial"/>
      <family val="2"/>
    </font>
    <font>
      <b/>
      <sz val="10"/>
      <name val="Arial"/>
      <family val="2"/>
    </font>
    <font>
      <sz val="10"/>
      <color indexed="81"/>
      <name val="Tahoma"/>
      <family val="2"/>
    </font>
    <font>
      <sz val="9"/>
      <color indexed="81"/>
      <name val="Tahoma"/>
      <charset val="1"/>
    </font>
    <font>
      <sz val="10"/>
      <name val="Arial"/>
    </font>
    <font>
      <sz val="10"/>
      <name val="Arial"/>
      <family val="2"/>
      <charset val="1"/>
    </font>
  </fonts>
  <fills count="2">
    <fill>
      <patternFill patternType="none"/>
    </fill>
    <fill>
      <patternFill patternType="gray125"/>
    </fill>
  </fills>
  <borders count="6">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53">
    <xf numFmtId="0" fontId="0" fillId="0" borderId="0" xfId="0"/>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2" fillId="0" borderId="2" xfId="0" applyFont="1" applyBorder="1"/>
    <xf numFmtId="0" fontId="2" fillId="0" borderId="5" xfId="0" applyFont="1" applyBorder="1"/>
    <xf numFmtId="0" fontId="2" fillId="0" borderId="0" xfId="0" applyFont="1" applyBorder="1"/>
    <xf numFmtId="49" fontId="0" fillId="0" borderId="5" xfId="0" applyNumberFormat="1" applyBorder="1"/>
    <xf numFmtId="49" fontId="0" fillId="0" borderId="0" xfId="0" applyNumberFormat="1"/>
    <xf numFmtId="49" fontId="0" fillId="0" borderId="1" xfId="0" applyNumberFormat="1" applyBorder="1"/>
    <xf numFmtId="1" fontId="0" fillId="0" borderId="0" xfId="0" applyNumberFormat="1"/>
    <xf numFmtId="1" fontId="0" fillId="0" borderId="0" xfId="0" applyNumberFormat="1" applyBorder="1"/>
    <xf numFmtId="2" fontId="0" fillId="0" borderId="1" xfId="0" applyNumberFormat="1" applyBorder="1"/>
    <xf numFmtId="0" fontId="1" fillId="0" borderId="0" xfId="0" applyFont="1"/>
    <xf numFmtId="0" fontId="2" fillId="0" borderId="0" xfId="0" applyFont="1"/>
    <xf numFmtId="49" fontId="1" fillId="0" borderId="0" xfId="0" applyNumberFormat="1" applyFont="1"/>
    <xf numFmtId="0" fontId="2" fillId="0" borderId="3" xfId="0" applyFont="1" applyBorder="1" applyAlignment="1">
      <alignment horizontal="right"/>
    </xf>
    <xf numFmtId="0" fontId="0" fillId="0" borderId="0" xfId="0" applyAlignment="1">
      <alignment wrapText="1"/>
    </xf>
    <xf numFmtId="49" fontId="0" fillId="0" borderId="0" xfId="0" applyNumberFormat="1" applyAlignment="1">
      <alignment wrapText="1"/>
    </xf>
    <xf numFmtId="0" fontId="2" fillId="0" borderId="2" xfId="0" applyFont="1" applyBorder="1" applyAlignment="1">
      <alignment wrapText="1"/>
    </xf>
    <xf numFmtId="49" fontId="0" fillId="0" borderId="0" xfId="0" applyNumberFormat="1" applyFont="1" applyAlignment="1">
      <alignment horizontal="center" vertical="center" wrapText="1"/>
    </xf>
    <xf numFmtId="49" fontId="6" fillId="0" borderId="0" xfId="0" applyNumberFormat="1" applyFont="1" applyAlignment="1">
      <alignment horizontal="center" vertical="center"/>
    </xf>
    <xf numFmtId="49" fontId="0" fillId="0" borderId="0" xfId="0" applyNumberFormat="1" applyAlignment="1">
      <alignment horizontal="center" vertical="center"/>
    </xf>
    <xf numFmtId="49" fontId="5" fillId="0" borderId="0" xfId="0" applyNumberFormat="1" applyFont="1" applyAlignment="1">
      <alignment horizontal="center" vertical="center" wrapText="1"/>
    </xf>
    <xf numFmtId="1" fontId="0" fillId="0" borderId="0" xfId="0" applyNumberFormat="1" applyFill="1" applyBorder="1"/>
    <xf numFmtId="0" fontId="0"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49" fontId="1" fillId="0" borderId="0" xfId="0" applyNumberFormat="1" applyFont="1" applyAlignment="1">
      <alignment wrapText="1"/>
    </xf>
    <xf numFmtId="49" fontId="0" fillId="0" borderId="0" xfId="0" applyNumberFormat="1" applyFont="1"/>
    <xf numFmtId="0" fontId="1" fillId="0" borderId="0" xfId="0" applyFont="1" applyAlignment="1">
      <alignment wrapText="1"/>
    </xf>
    <xf numFmtId="49" fontId="0" fillId="0" borderId="0" xfId="0" applyNumberFormat="1" applyFont="1" applyAlignment="1">
      <alignment wrapText="1"/>
    </xf>
    <xf numFmtId="49" fontId="0" fillId="0" borderId="0" xfId="0" applyNumberFormat="1" applyBorder="1"/>
    <xf numFmtId="49" fontId="0" fillId="0" borderId="0" xfId="0" applyNumberFormat="1" applyFont="1" applyBorder="1"/>
    <xf numFmtId="49" fontId="0" fillId="0" borderId="0" xfId="0" applyNumberFormat="1" applyFont="1" applyBorder="1" applyAlignment="1">
      <alignment wrapText="1"/>
    </xf>
    <xf numFmtId="0" fontId="0" fillId="0" borderId="0" xfId="0" applyAlignment="1">
      <alignment horizontal="left"/>
    </xf>
    <xf numFmtId="0" fontId="0" fillId="0" borderId="0" xfId="0" applyFont="1" applyAlignment="1">
      <alignment horizontal="left" vertical="center" wrapText="1"/>
    </xf>
    <xf numFmtId="49" fontId="0" fillId="0" borderId="0" xfId="0" applyNumberFormat="1" applyAlignment="1">
      <alignment horizontal="left"/>
    </xf>
    <xf numFmtId="49" fontId="0" fillId="0" borderId="0" xfId="0" applyNumberFormat="1" applyFont="1" applyAlignment="1">
      <alignment horizontal="left" vertical="center" wrapText="1"/>
    </xf>
    <xf numFmtId="49" fontId="0" fillId="0" borderId="0" xfId="0" applyNumberFormat="1" applyFont="1" applyAlignment="1">
      <alignment horizontal="left"/>
    </xf>
    <xf numFmtId="49" fontId="1" fillId="0" borderId="0" xfId="0" applyNumberFormat="1" applyFont="1" applyAlignment="1">
      <alignment horizontal="left"/>
    </xf>
    <xf numFmtId="0" fontId="0" fillId="0" borderId="0" xfId="0" applyAlignment="1">
      <alignment horizontal="left" vertical="center"/>
    </xf>
    <xf numFmtId="0" fontId="2" fillId="0" borderId="2" xfId="0" applyFont="1" applyBorder="1" applyAlignment="1">
      <alignment horizontal="left"/>
    </xf>
    <xf numFmtId="0" fontId="0" fillId="0" borderId="0" xfId="0" applyAlignment="1">
      <alignment horizontal="left" wrapText="1"/>
    </xf>
    <xf numFmtId="0" fontId="2" fillId="0" borderId="2" xfId="0" applyFont="1" applyBorder="1" applyAlignment="1">
      <alignment horizontal="left" wrapText="1"/>
    </xf>
    <xf numFmtId="49" fontId="0" fillId="0" borderId="0" xfId="0" applyNumberFormat="1" applyAlignment="1">
      <alignment horizontal="left" wrapText="1"/>
    </xf>
    <xf numFmtId="0" fontId="1" fillId="0" borderId="0" xfId="0" applyFont="1" applyAlignment="1">
      <alignment horizontal="left" wrapText="1"/>
    </xf>
    <xf numFmtId="0" fontId="0" fillId="0" borderId="0" xfId="0" applyAlignment="1">
      <alignment horizontal="left" vertical="center" wrapText="1"/>
    </xf>
    <xf numFmtId="49" fontId="1" fillId="0" borderId="0" xfId="0" applyNumberFormat="1" applyFont="1" applyAlignment="1">
      <alignment horizontal="left" wrapText="1"/>
    </xf>
    <xf numFmtId="49" fontId="0" fillId="0" borderId="0" xfId="0" applyNumberFormat="1" applyFont="1" applyAlignment="1">
      <alignment horizontal="lef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12"/>
  <sheetViews>
    <sheetView tabSelected="1" zoomScale="85" zoomScaleNormal="85" workbookViewId="0">
      <selection activeCell="F7" sqref="F7"/>
    </sheetView>
  </sheetViews>
  <sheetFormatPr baseColWidth="10" defaultColWidth="8.7265625" defaultRowHeight="12.5" x14ac:dyDescent="0.25"/>
  <cols>
    <col min="1" max="1" width="4" customWidth="1"/>
    <col min="2" max="2" width="56.08984375" style="38" customWidth="1"/>
    <col min="3" max="3" width="32.81640625" style="46" customWidth="1"/>
    <col min="4" max="4" width="51.54296875" customWidth="1"/>
    <col min="5" max="5" width="30.26953125" customWidth="1"/>
    <col min="6" max="6" width="23.6328125" customWidth="1"/>
    <col min="7" max="7" width="60.453125" customWidth="1"/>
    <col min="8" max="8" width="3.08984375" style="2" customWidth="1"/>
    <col min="9" max="9" width="3.08984375" customWidth="1"/>
    <col min="10" max="10" width="3" customWidth="1"/>
    <col min="11" max="11" width="2.81640625" style="2" customWidth="1"/>
    <col min="12" max="12" width="3.36328125" style="2" customWidth="1"/>
    <col min="13" max="14" width="3.26953125" customWidth="1"/>
    <col min="15" max="15" width="3.36328125" style="2" customWidth="1"/>
    <col min="16" max="16" width="5.81640625" style="2" customWidth="1"/>
    <col min="17" max="33" width="8.81640625" style="2" customWidth="1"/>
  </cols>
  <sheetData>
    <row r="1" spans="1:16" ht="13" x14ac:dyDescent="0.3">
      <c r="A1" s="16" t="s">
        <v>6</v>
      </c>
    </row>
    <row r="2" spans="1:16" x14ac:dyDescent="0.25">
      <c r="A2" s="15" t="s">
        <v>7</v>
      </c>
    </row>
    <row r="3" spans="1:16" ht="13" x14ac:dyDescent="0.3">
      <c r="H3" s="7" t="s">
        <v>2</v>
      </c>
      <c r="K3" s="1"/>
      <c r="L3" s="8" t="s">
        <v>3</v>
      </c>
      <c r="P3" s="1"/>
    </row>
    <row r="4" spans="1:16" s="2" customFormat="1" ht="13" x14ac:dyDescent="0.3">
      <c r="A4" s="6" t="s">
        <v>0</v>
      </c>
      <c r="B4" s="45" t="s">
        <v>10</v>
      </c>
      <c r="C4" s="47" t="s">
        <v>1</v>
      </c>
      <c r="D4" s="6" t="s">
        <v>14</v>
      </c>
      <c r="E4" s="6" t="s">
        <v>5</v>
      </c>
      <c r="F4" s="6" t="s">
        <v>11</v>
      </c>
      <c r="G4" s="6" t="s">
        <v>12</v>
      </c>
      <c r="H4" s="5" t="s">
        <v>16</v>
      </c>
      <c r="I4" s="3" t="s">
        <v>17</v>
      </c>
      <c r="J4" s="3" t="s">
        <v>18</v>
      </c>
      <c r="K4" s="4" t="s">
        <v>19</v>
      </c>
      <c r="L4" s="3" t="s">
        <v>16</v>
      </c>
      <c r="M4" s="3" t="s">
        <v>17</v>
      </c>
      <c r="N4" s="3" t="s">
        <v>18</v>
      </c>
      <c r="O4" s="3" t="s">
        <v>19</v>
      </c>
      <c r="P4" s="18" t="s">
        <v>13</v>
      </c>
    </row>
    <row r="5" spans="1:16" ht="63" customHeight="1" x14ac:dyDescent="0.25">
      <c r="A5" s="12">
        <v>1</v>
      </c>
      <c r="B5" s="38" t="s">
        <v>156</v>
      </c>
      <c r="C5" s="46" t="s">
        <v>157</v>
      </c>
      <c r="D5" t="s">
        <v>158</v>
      </c>
      <c r="E5" s="10" t="s">
        <v>193</v>
      </c>
      <c r="F5" s="10" t="s">
        <v>20</v>
      </c>
      <c r="G5" t="s">
        <v>155</v>
      </c>
      <c r="H5" s="9"/>
      <c r="I5" s="10" t="s">
        <v>4</v>
      </c>
      <c r="J5" s="10"/>
      <c r="K5" s="11"/>
      <c r="L5" s="13">
        <v>4</v>
      </c>
      <c r="M5" s="12">
        <v>4</v>
      </c>
      <c r="N5" s="12">
        <v>4</v>
      </c>
      <c r="O5" s="13">
        <v>4</v>
      </c>
      <c r="P5" s="14">
        <f t="shared" ref="P5:P36" si="0">AVERAGE(L5:O5)</f>
        <v>4</v>
      </c>
    </row>
    <row r="6" spans="1:16" ht="50" x14ac:dyDescent="0.25">
      <c r="A6" s="12">
        <f>SUM(A5,1)</f>
        <v>2</v>
      </c>
      <c r="B6" s="39" t="s">
        <v>277</v>
      </c>
      <c r="C6" s="39" t="s">
        <v>278</v>
      </c>
      <c r="D6" s="28" t="s">
        <v>279</v>
      </c>
      <c r="E6" s="28"/>
      <c r="F6" s="30" t="s">
        <v>262</v>
      </c>
      <c r="G6" s="27" t="s">
        <v>280</v>
      </c>
      <c r="H6" s="9" t="s">
        <v>4</v>
      </c>
      <c r="I6" s="10"/>
      <c r="J6" s="10"/>
      <c r="K6" s="11"/>
      <c r="L6" s="13">
        <v>3</v>
      </c>
      <c r="M6" s="12">
        <v>4</v>
      </c>
      <c r="N6" s="12">
        <v>4</v>
      </c>
      <c r="O6" s="13">
        <v>4</v>
      </c>
      <c r="P6" s="14">
        <f>AVERAGE(L6:O6)</f>
        <v>3.75</v>
      </c>
    </row>
    <row r="7" spans="1:16" ht="46" customHeight="1" x14ac:dyDescent="0.25">
      <c r="A7" s="12">
        <f>SUM(A6,1)</f>
        <v>3</v>
      </c>
      <c r="B7" s="38" t="s">
        <v>189</v>
      </c>
      <c r="C7" s="46" t="s">
        <v>190</v>
      </c>
      <c r="D7" t="s">
        <v>191</v>
      </c>
      <c r="E7" s="10" t="s">
        <v>193</v>
      </c>
      <c r="F7" s="10" t="s">
        <v>163</v>
      </c>
      <c r="G7" t="s">
        <v>192</v>
      </c>
      <c r="H7" s="9"/>
      <c r="I7" s="10" t="s">
        <v>4</v>
      </c>
      <c r="J7" s="10"/>
      <c r="K7" s="11"/>
      <c r="L7" s="13">
        <v>4</v>
      </c>
      <c r="M7" s="12">
        <v>4</v>
      </c>
      <c r="N7" s="12">
        <v>3</v>
      </c>
      <c r="O7" s="13">
        <v>4</v>
      </c>
      <c r="P7" s="14">
        <f>AVERAGE(L7:O7)</f>
        <v>3.75</v>
      </c>
    </row>
    <row r="8" spans="1:16" ht="48" customHeight="1" x14ac:dyDescent="0.25">
      <c r="A8" s="12">
        <f>SUM(A7,1)</f>
        <v>4</v>
      </c>
      <c r="B8" s="41" t="s">
        <v>242</v>
      </c>
      <c r="C8" s="41" t="s">
        <v>243</v>
      </c>
      <c r="D8" s="24" t="s">
        <v>244</v>
      </c>
      <c r="E8" s="24"/>
      <c r="F8" s="25" t="s">
        <v>225</v>
      </c>
      <c r="G8" s="22" t="s">
        <v>245</v>
      </c>
      <c r="H8" s="9" t="s">
        <v>4</v>
      </c>
      <c r="I8" s="10"/>
      <c r="J8" s="10"/>
      <c r="K8" s="11"/>
      <c r="L8" s="13">
        <v>3</v>
      </c>
      <c r="M8" s="12">
        <v>4</v>
      </c>
      <c r="N8" s="12">
        <v>4</v>
      </c>
      <c r="O8" s="13">
        <v>2</v>
      </c>
      <c r="P8" s="14">
        <f>AVERAGE(L8:O8)</f>
        <v>3.25</v>
      </c>
    </row>
    <row r="9" spans="1:16" ht="66.5" customHeight="1" x14ac:dyDescent="0.25">
      <c r="A9" s="12">
        <f>SUM(A8,1)</f>
        <v>5</v>
      </c>
      <c r="B9" s="42" t="s">
        <v>295</v>
      </c>
      <c r="C9" s="49" t="s">
        <v>327</v>
      </c>
      <c r="D9" t="s">
        <v>328</v>
      </c>
      <c r="E9" t="s">
        <v>27</v>
      </c>
      <c r="F9" s="17" t="s">
        <v>329</v>
      </c>
      <c r="G9" s="33" t="s">
        <v>330</v>
      </c>
      <c r="H9" s="9"/>
      <c r="I9" s="10"/>
      <c r="J9" s="10" t="s">
        <v>4</v>
      </c>
      <c r="K9" s="11"/>
      <c r="L9" s="13">
        <v>3</v>
      </c>
      <c r="M9" s="12">
        <v>3</v>
      </c>
      <c r="N9" s="12">
        <v>4</v>
      </c>
      <c r="O9" s="13">
        <v>3</v>
      </c>
      <c r="P9" s="14">
        <f>AVERAGE(L9:O9)</f>
        <v>3.25</v>
      </c>
    </row>
    <row r="10" spans="1:16" ht="60.5" customHeight="1" x14ac:dyDescent="0.25">
      <c r="A10" s="12">
        <f t="shared" ref="A10:A73" si="1">SUM(A9,1)</f>
        <v>6</v>
      </c>
      <c r="B10" s="38" t="s">
        <v>152</v>
      </c>
      <c r="C10" s="46" t="s">
        <v>153</v>
      </c>
      <c r="D10" t="s">
        <v>154</v>
      </c>
      <c r="E10" t="s">
        <v>197</v>
      </c>
      <c r="F10" s="10" t="s">
        <v>20</v>
      </c>
      <c r="G10" t="s">
        <v>155</v>
      </c>
      <c r="H10" s="9"/>
      <c r="I10" s="10" t="s">
        <v>4</v>
      </c>
      <c r="J10" s="10"/>
      <c r="K10" s="11"/>
      <c r="L10" s="13">
        <v>3</v>
      </c>
      <c r="M10" s="12">
        <v>4</v>
      </c>
      <c r="N10" s="12">
        <v>3</v>
      </c>
      <c r="O10" s="13">
        <v>3</v>
      </c>
      <c r="P10" s="14">
        <f t="shared" si="0"/>
        <v>3.25</v>
      </c>
    </row>
    <row r="11" spans="1:16" ht="63.5" customHeight="1" x14ac:dyDescent="0.25">
      <c r="A11" s="12">
        <f t="shared" si="1"/>
        <v>7</v>
      </c>
      <c r="B11" s="38" t="s">
        <v>91</v>
      </c>
      <c r="C11" s="46" t="s">
        <v>92</v>
      </c>
      <c r="D11" t="s">
        <v>93</v>
      </c>
      <c r="E11" t="s">
        <v>196</v>
      </c>
      <c r="F11" s="10" t="s">
        <v>20</v>
      </c>
      <c r="G11" t="s">
        <v>94</v>
      </c>
      <c r="H11" s="9"/>
      <c r="I11" s="10" t="s">
        <v>4</v>
      </c>
      <c r="J11" s="10"/>
      <c r="K11" s="11"/>
      <c r="L11" s="13">
        <v>3</v>
      </c>
      <c r="M11" s="12">
        <v>3</v>
      </c>
      <c r="N11" s="12">
        <v>3</v>
      </c>
      <c r="O11" s="13">
        <v>4</v>
      </c>
      <c r="P11" s="14">
        <f>AVERAGE(L11:O11)</f>
        <v>3.25</v>
      </c>
    </row>
    <row r="12" spans="1:16" ht="46" customHeight="1" x14ac:dyDescent="0.25">
      <c r="A12" s="12">
        <f t="shared" si="1"/>
        <v>8</v>
      </c>
      <c r="B12" s="38" t="s">
        <v>113</v>
      </c>
      <c r="C12" s="46" t="s">
        <v>114</v>
      </c>
      <c r="D12" t="s">
        <v>115</v>
      </c>
      <c r="E12" s="10" t="s">
        <v>27</v>
      </c>
      <c r="F12" s="10" t="s">
        <v>20</v>
      </c>
      <c r="G12" t="s">
        <v>116</v>
      </c>
      <c r="H12" s="9"/>
      <c r="I12" s="10" t="s">
        <v>4</v>
      </c>
      <c r="J12" s="10"/>
      <c r="K12" s="11"/>
      <c r="L12" s="13">
        <v>2</v>
      </c>
      <c r="M12" s="12">
        <v>4</v>
      </c>
      <c r="N12" s="12">
        <v>4</v>
      </c>
      <c r="O12" s="13">
        <v>2</v>
      </c>
      <c r="P12" s="14">
        <f t="shared" si="0"/>
        <v>3</v>
      </c>
    </row>
    <row r="13" spans="1:16" ht="26" customHeight="1" x14ac:dyDescent="0.25">
      <c r="A13" s="12">
        <f t="shared" si="1"/>
        <v>9</v>
      </c>
      <c r="B13" s="38" t="s">
        <v>136</v>
      </c>
      <c r="C13" s="46" t="s">
        <v>137</v>
      </c>
      <c r="D13" t="s">
        <v>138</v>
      </c>
      <c r="E13" s="10" t="s">
        <v>193</v>
      </c>
      <c r="F13" s="10" t="s">
        <v>20</v>
      </c>
      <c r="G13" t="s">
        <v>139</v>
      </c>
      <c r="H13" s="9"/>
      <c r="I13" s="10" t="s">
        <v>4</v>
      </c>
      <c r="J13" s="10"/>
      <c r="K13" s="11"/>
      <c r="L13" s="13">
        <v>2</v>
      </c>
      <c r="M13" s="12">
        <v>4</v>
      </c>
      <c r="N13" s="12">
        <v>3</v>
      </c>
      <c r="O13" s="13">
        <v>3</v>
      </c>
      <c r="P13" s="14">
        <f t="shared" si="0"/>
        <v>3</v>
      </c>
    </row>
    <row r="14" spans="1:16" ht="75" x14ac:dyDescent="0.25">
      <c r="A14" s="12">
        <f t="shared" si="1"/>
        <v>10</v>
      </c>
      <c r="B14" s="41" t="s">
        <v>227</v>
      </c>
      <c r="C14" s="41" t="s">
        <v>228</v>
      </c>
      <c r="D14" s="22" t="s">
        <v>229</v>
      </c>
      <c r="E14" s="24" t="s">
        <v>196</v>
      </c>
      <c r="F14" s="25" t="s">
        <v>230</v>
      </c>
      <c r="G14" s="22" t="s">
        <v>231</v>
      </c>
      <c r="H14" s="9" t="s">
        <v>4</v>
      </c>
      <c r="I14" s="10"/>
      <c r="J14" s="10"/>
      <c r="K14" s="11"/>
      <c r="L14" s="13">
        <v>3</v>
      </c>
      <c r="M14" s="12">
        <v>3</v>
      </c>
      <c r="N14" s="12">
        <v>4</v>
      </c>
      <c r="O14" s="13">
        <v>2</v>
      </c>
      <c r="P14" s="14">
        <f t="shared" si="0"/>
        <v>3</v>
      </c>
    </row>
    <row r="15" spans="1:16" ht="57.5" customHeight="1" x14ac:dyDescent="0.25">
      <c r="A15" s="12">
        <f t="shared" si="1"/>
        <v>11</v>
      </c>
      <c r="B15" s="40" t="s">
        <v>55</v>
      </c>
      <c r="C15" s="48" t="s">
        <v>56</v>
      </c>
      <c r="D15" s="10" t="s">
        <v>57</v>
      </c>
      <c r="E15" t="s">
        <v>197</v>
      </c>
      <c r="F15" s="10" t="s">
        <v>20</v>
      </c>
      <c r="G15" s="10" t="s">
        <v>58</v>
      </c>
      <c r="H15" s="9"/>
      <c r="I15" s="10" t="s">
        <v>4</v>
      </c>
      <c r="J15" s="10"/>
      <c r="K15" s="11"/>
      <c r="L15" s="13">
        <v>3</v>
      </c>
      <c r="M15" s="12">
        <v>3</v>
      </c>
      <c r="N15" s="12">
        <v>3</v>
      </c>
      <c r="O15" s="13">
        <v>3</v>
      </c>
      <c r="P15" s="14">
        <f>AVERAGE(L15:O15)</f>
        <v>3</v>
      </c>
    </row>
    <row r="16" spans="1:16" ht="26.5" customHeight="1" x14ac:dyDescent="0.25">
      <c r="A16" s="12">
        <f t="shared" si="1"/>
        <v>12</v>
      </c>
      <c r="B16" s="42" t="s">
        <v>346</v>
      </c>
      <c r="C16" s="49" t="s">
        <v>347</v>
      </c>
      <c r="D16" t="s">
        <v>348</v>
      </c>
      <c r="E16" t="s">
        <v>197</v>
      </c>
      <c r="F16" s="17" t="s">
        <v>329</v>
      </c>
      <c r="G16" s="15" t="s">
        <v>317</v>
      </c>
      <c r="H16" s="9" t="s">
        <v>4</v>
      </c>
      <c r="I16" s="10"/>
      <c r="J16" s="10" t="s">
        <v>4</v>
      </c>
      <c r="K16" s="11" t="s">
        <v>4</v>
      </c>
      <c r="L16" s="13">
        <v>3</v>
      </c>
      <c r="M16" s="12">
        <v>3</v>
      </c>
      <c r="N16" s="12">
        <v>3</v>
      </c>
      <c r="O16" s="13">
        <v>3</v>
      </c>
      <c r="P16" s="14">
        <f t="shared" si="0"/>
        <v>3</v>
      </c>
    </row>
    <row r="17" spans="1:16" ht="51" customHeight="1" x14ac:dyDescent="0.25">
      <c r="A17" s="12">
        <f t="shared" si="1"/>
        <v>13</v>
      </c>
      <c r="B17" s="38" t="s">
        <v>88</v>
      </c>
      <c r="C17" s="46" t="s">
        <v>89</v>
      </c>
      <c r="D17" t="s">
        <v>90</v>
      </c>
      <c r="E17" s="10" t="s">
        <v>27</v>
      </c>
      <c r="F17" s="10" t="s">
        <v>20</v>
      </c>
      <c r="G17" t="s">
        <v>76</v>
      </c>
      <c r="H17" s="9" t="s">
        <v>4</v>
      </c>
      <c r="I17" s="10" t="s">
        <v>4</v>
      </c>
      <c r="J17" s="10"/>
      <c r="K17" s="11"/>
      <c r="L17" s="13">
        <v>3</v>
      </c>
      <c r="M17" s="12">
        <v>3</v>
      </c>
      <c r="N17" s="12">
        <v>2</v>
      </c>
      <c r="O17" s="13">
        <v>3</v>
      </c>
      <c r="P17" s="14">
        <f t="shared" si="0"/>
        <v>2.75</v>
      </c>
    </row>
    <row r="18" spans="1:16" ht="66" customHeight="1" x14ac:dyDescent="0.25">
      <c r="A18" s="12">
        <f t="shared" si="1"/>
        <v>14</v>
      </c>
      <c r="B18" s="40" t="s">
        <v>43</v>
      </c>
      <c r="C18" s="48" t="s">
        <v>44</v>
      </c>
      <c r="D18" s="10" t="s">
        <v>45</v>
      </c>
      <c r="E18" s="10" t="s">
        <v>27</v>
      </c>
      <c r="F18" s="10" t="s">
        <v>20</v>
      </c>
      <c r="G18" s="10" t="s">
        <v>46</v>
      </c>
      <c r="H18" s="9"/>
      <c r="I18" s="10" t="s">
        <v>4</v>
      </c>
      <c r="J18" s="10"/>
      <c r="K18" s="11"/>
      <c r="L18" s="13">
        <v>2</v>
      </c>
      <c r="M18" s="12">
        <v>2</v>
      </c>
      <c r="N18" s="12">
        <v>3</v>
      </c>
      <c r="O18" s="13">
        <v>3</v>
      </c>
      <c r="P18" s="14">
        <f t="shared" si="0"/>
        <v>2.5</v>
      </c>
    </row>
    <row r="19" spans="1:16" ht="27" customHeight="1" x14ac:dyDescent="0.25">
      <c r="A19" s="12">
        <f t="shared" si="1"/>
        <v>15</v>
      </c>
      <c r="B19" s="38" t="s">
        <v>66</v>
      </c>
      <c r="C19" s="46" t="s">
        <v>67</v>
      </c>
      <c r="D19" t="s">
        <v>68</v>
      </c>
      <c r="E19" t="s">
        <v>15</v>
      </c>
      <c r="F19" s="10" t="s">
        <v>20</v>
      </c>
      <c r="G19" t="s">
        <v>69</v>
      </c>
      <c r="H19" s="9"/>
      <c r="I19" s="10" t="s">
        <v>4</v>
      </c>
      <c r="J19" s="10"/>
      <c r="K19" s="11"/>
      <c r="L19" s="13">
        <v>2</v>
      </c>
      <c r="M19" s="12">
        <v>3</v>
      </c>
      <c r="N19" s="12">
        <v>3</v>
      </c>
      <c r="O19" s="13">
        <v>2</v>
      </c>
      <c r="P19" s="14">
        <f t="shared" si="0"/>
        <v>2.5</v>
      </c>
    </row>
    <row r="20" spans="1:16" ht="41" customHeight="1" x14ac:dyDescent="0.25">
      <c r="A20" s="12">
        <f t="shared" si="1"/>
        <v>16</v>
      </c>
      <c r="B20" s="38" t="s">
        <v>144</v>
      </c>
      <c r="C20" s="46" t="s">
        <v>145</v>
      </c>
      <c r="D20" t="s">
        <v>146</v>
      </c>
      <c r="E20" t="s">
        <v>196</v>
      </c>
      <c r="F20" s="10" t="s">
        <v>20</v>
      </c>
      <c r="G20" t="s">
        <v>147</v>
      </c>
      <c r="H20" s="9"/>
      <c r="I20" s="10" t="s">
        <v>4</v>
      </c>
      <c r="J20" s="10"/>
      <c r="K20" s="11"/>
      <c r="L20" s="13">
        <v>2</v>
      </c>
      <c r="M20" s="12">
        <v>2</v>
      </c>
      <c r="N20" s="12">
        <v>3</v>
      </c>
      <c r="O20" s="13">
        <v>3</v>
      </c>
      <c r="P20" s="14">
        <f t="shared" si="0"/>
        <v>2.5</v>
      </c>
    </row>
    <row r="21" spans="1:16" ht="57.5" customHeight="1" x14ac:dyDescent="0.25">
      <c r="A21" s="12">
        <f t="shared" si="1"/>
        <v>17</v>
      </c>
      <c r="B21" s="41" t="s">
        <v>232</v>
      </c>
      <c r="C21" s="41" t="s">
        <v>233</v>
      </c>
      <c r="D21" s="24" t="s">
        <v>234</v>
      </c>
      <c r="E21" s="24" t="s">
        <v>235</v>
      </c>
      <c r="F21" s="25" t="s">
        <v>225</v>
      </c>
      <c r="G21" s="22" t="s">
        <v>236</v>
      </c>
      <c r="H21" s="9" t="s">
        <v>4</v>
      </c>
      <c r="I21" s="10"/>
      <c r="J21" s="10"/>
      <c r="K21" s="11"/>
      <c r="L21" s="13">
        <v>2</v>
      </c>
      <c r="M21" s="12">
        <v>2</v>
      </c>
      <c r="N21" s="12">
        <v>3</v>
      </c>
      <c r="O21" s="13">
        <v>3</v>
      </c>
      <c r="P21" s="14">
        <f t="shared" si="0"/>
        <v>2.5</v>
      </c>
    </row>
    <row r="22" spans="1:16" ht="55.5" customHeight="1" x14ac:dyDescent="0.25">
      <c r="A22" s="12">
        <f t="shared" si="1"/>
        <v>18</v>
      </c>
      <c r="B22" s="41" t="s">
        <v>237</v>
      </c>
      <c r="C22" s="41" t="s">
        <v>238</v>
      </c>
      <c r="D22" s="22" t="s">
        <v>239</v>
      </c>
      <c r="E22" s="24"/>
      <c r="F22" s="25" t="s">
        <v>240</v>
      </c>
      <c r="G22" s="24" t="s">
        <v>241</v>
      </c>
      <c r="H22" s="9" t="s">
        <v>4</v>
      </c>
      <c r="I22" s="10"/>
      <c r="J22" s="10"/>
      <c r="K22" s="11"/>
      <c r="L22" s="13">
        <v>2</v>
      </c>
      <c r="M22" s="12">
        <v>3</v>
      </c>
      <c r="N22" s="12">
        <v>3</v>
      </c>
      <c r="O22" s="13">
        <v>2</v>
      </c>
      <c r="P22" s="14">
        <f t="shared" si="0"/>
        <v>2.5</v>
      </c>
    </row>
    <row r="23" spans="1:16" ht="55" customHeight="1" x14ac:dyDescent="0.25">
      <c r="A23" s="12">
        <f t="shared" si="1"/>
        <v>19</v>
      </c>
      <c r="B23" s="39" t="s">
        <v>250</v>
      </c>
      <c r="C23" s="39" t="s">
        <v>251</v>
      </c>
      <c r="D23" s="28" t="s">
        <v>252</v>
      </c>
      <c r="E23" s="27" t="s">
        <v>253</v>
      </c>
      <c r="F23" s="29" t="s">
        <v>225</v>
      </c>
      <c r="G23" s="27" t="s">
        <v>254</v>
      </c>
      <c r="H23" s="9" t="s">
        <v>4</v>
      </c>
      <c r="I23" s="10"/>
      <c r="J23" s="10"/>
      <c r="K23" s="11"/>
      <c r="L23" s="13">
        <v>3</v>
      </c>
      <c r="M23" s="12">
        <v>2</v>
      </c>
      <c r="N23" s="12">
        <v>2</v>
      </c>
      <c r="O23" s="13">
        <v>3</v>
      </c>
      <c r="P23" s="14">
        <f t="shared" si="0"/>
        <v>2.5</v>
      </c>
    </row>
    <row r="24" spans="1:16" ht="79.5" customHeight="1" x14ac:dyDescent="0.25">
      <c r="A24" s="12">
        <f t="shared" si="1"/>
        <v>20</v>
      </c>
      <c r="B24" s="39" t="s">
        <v>273</v>
      </c>
      <c r="C24" s="50" t="s">
        <v>274</v>
      </c>
      <c r="D24" s="28" t="s">
        <v>275</v>
      </c>
      <c r="E24" s="28"/>
      <c r="F24" s="30" t="s">
        <v>262</v>
      </c>
      <c r="G24" s="27" t="s">
        <v>276</v>
      </c>
      <c r="H24" s="9" t="s">
        <v>4</v>
      </c>
      <c r="I24" s="10"/>
      <c r="J24" s="10"/>
      <c r="K24" s="11" t="s">
        <v>4</v>
      </c>
      <c r="L24" s="13">
        <v>2</v>
      </c>
      <c r="M24" s="12">
        <v>3</v>
      </c>
      <c r="N24" s="12">
        <v>2</v>
      </c>
      <c r="O24" s="13">
        <v>3</v>
      </c>
      <c r="P24" s="14">
        <f t="shared" si="0"/>
        <v>2.5</v>
      </c>
    </row>
    <row r="25" spans="1:16" ht="79.5" customHeight="1" x14ac:dyDescent="0.25">
      <c r="A25" s="12">
        <f t="shared" si="1"/>
        <v>21</v>
      </c>
      <c r="B25" s="43" t="s">
        <v>309</v>
      </c>
      <c r="C25" s="51" t="s">
        <v>310</v>
      </c>
      <c r="D25" s="10" t="s">
        <v>311</v>
      </c>
      <c r="E25" s="10" t="s">
        <v>312</v>
      </c>
      <c r="F25" s="17" t="s">
        <v>299</v>
      </c>
      <c r="G25" s="31" t="s">
        <v>313</v>
      </c>
      <c r="H25" s="9"/>
      <c r="I25" s="10"/>
      <c r="J25" s="10" t="s">
        <v>4</v>
      </c>
      <c r="K25" s="11" t="s">
        <v>4</v>
      </c>
      <c r="L25" s="13">
        <v>2</v>
      </c>
      <c r="M25" s="12">
        <v>3</v>
      </c>
      <c r="N25" s="12">
        <v>3</v>
      </c>
      <c r="O25" s="13">
        <v>2</v>
      </c>
      <c r="P25" s="14">
        <f t="shared" si="0"/>
        <v>2.5</v>
      </c>
    </row>
    <row r="26" spans="1:16" ht="43.5" customHeight="1" x14ac:dyDescent="0.25">
      <c r="A26" s="12">
        <f t="shared" si="1"/>
        <v>22</v>
      </c>
      <c r="B26" s="40" t="s">
        <v>35</v>
      </c>
      <c r="C26" s="48" t="s">
        <v>36</v>
      </c>
      <c r="D26" s="10" t="s">
        <v>37</v>
      </c>
      <c r="E26" t="s">
        <v>15</v>
      </c>
      <c r="F26" s="10" t="s">
        <v>20</v>
      </c>
      <c r="G26" s="10" t="s">
        <v>38</v>
      </c>
      <c r="H26" s="9"/>
      <c r="I26" s="10" t="s">
        <v>4</v>
      </c>
      <c r="J26" s="10" t="s">
        <v>4</v>
      </c>
      <c r="K26" s="11"/>
      <c r="L26" s="13">
        <v>2</v>
      </c>
      <c r="M26" s="12">
        <v>3</v>
      </c>
      <c r="N26" s="12">
        <v>2</v>
      </c>
      <c r="O26" s="13">
        <v>2</v>
      </c>
      <c r="P26" s="14">
        <f t="shared" si="0"/>
        <v>2.25</v>
      </c>
    </row>
    <row r="27" spans="1:16" ht="43" customHeight="1" x14ac:dyDescent="0.25">
      <c r="A27" s="12">
        <f t="shared" si="1"/>
        <v>23</v>
      </c>
      <c r="B27" s="38" t="s">
        <v>95</v>
      </c>
      <c r="C27" s="46" t="s">
        <v>96</v>
      </c>
      <c r="D27" t="s">
        <v>97</v>
      </c>
      <c r="E27" t="s">
        <v>198</v>
      </c>
      <c r="F27" s="10" t="s">
        <v>20</v>
      </c>
      <c r="G27" t="s">
        <v>193</v>
      </c>
      <c r="H27" s="9"/>
      <c r="I27" s="10" t="s">
        <v>4</v>
      </c>
      <c r="J27" s="10"/>
      <c r="K27" s="11"/>
      <c r="L27" s="13">
        <v>2</v>
      </c>
      <c r="M27" s="12">
        <v>3</v>
      </c>
      <c r="N27" s="12">
        <v>2</v>
      </c>
      <c r="O27" s="13">
        <v>2</v>
      </c>
      <c r="P27" s="14">
        <f t="shared" si="0"/>
        <v>2.25</v>
      </c>
    </row>
    <row r="28" spans="1:16" ht="76.5" customHeight="1" x14ac:dyDescent="0.25">
      <c r="A28" s="12">
        <f t="shared" si="1"/>
        <v>24</v>
      </c>
      <c r="B28" s="38" t="s">
        <v>164</v>
      </c>
      <c r="C28" s="46" t="s">
        <v>165</v>
      </c>
      <c r="D28" t="s">
        <v>166</v>
      </c>
      <c r="E28" t="s">
        <v>15</v>
      </c>
      <c r="F28" s="10" t="s">
        <v>163</v>
      </c>
      <c r="G28" t="s">
        <v>167</v>
      </c>
      <c r="H28" s="9"/>
      <c r="I28" s="10" t="s">
        <v>4</v>
      </c>
      <c r="J28" s="10"/>
      <c r="K28" s="11"/>
      <c r="L28" s="13">
        <v>1</v>
      </c>
      <c r="M28" s="12">
        <v>3</v>
      </c>
      <c r="N28" s="12">
        <v>2</v>
      </c>
      <c r="O28" s="13">
        <v>3</v>
      </c>
      <c r="P28" s="14">
        <f t="shared" si="0"/>
        <v>2.25</v>
      </c>
    </row>
    <row r="29" spans="1:16" ht="31" customHeight="1" x14ac:dyDescent="0.25">
      <c r="A29" s="12">
        <f t="shared" si="1"/>
        <v>25</v>
      </c>
      <c r="B29" s="38" t="s">
        <v>168</v>
      </c>
      <c r="C29" s="46" t="s">
        <v>169</v>
      </c>
      <c r="D29" t="s">
        <v>170</v>
      </c>
      <c r="E29" t="s">
        <v>15</v>
      </c>
      <c r="F29" s="10" t="s">
        <v>163</v>
      </c>
      <c r="G29" t="s">
        <v>171</v>
      </c>
      <c r="H29" s="9" t="s">
        <v>4</v>
      </c>
      <c r="I29" s="10" t="s">
        <v>4</v>
      </c>
      <c r="J29" s="10"/>
      <c r="K29" s="11" t="s">
        <v>4</v>
      </c>
      <c r="L29" s="13">
        <v>1</v>
      </c>
      <c r="M29" s="12">
        <v>4</v>
      </c>
      <c r="N29" s="12">
        <v>2</v>
      </c>
      <c r="O29" s="13">
        <v>2</v>
      </c>
      <c r="P29" s="14">
        <f t="shared" si="0"/>
        <v>2.25</v>
      </c>
    </row>
    <row r="30" spans="1:16" ht="71" customHeight="1" x14ac:dyDescent="0.25">
      <c r="A30" s="12">
        <f t="shared" si="1"/>
        <v>26</v>
      </c>
      <c r="B30" s="38" t="s">
        <v>199</v>
      </c>
      <c r="C30" s="46" t="s">
        <v>200</v>
      </c>
      <c r="D30" t="s">
        <v>201</v>
      </c>
      <c r="E30" s="10" t="s">
        <v>193</v>
      </c>
      <c r="F30" s="10" t="s">
        <v>20</v>
      </c>
      <c r="G30" t="s">
        <v>202</v>
      </c>
      <c r="H30" s="9" t="s">
        <v>4</v>
      </c>
      <c r="I30" s="10" t="s">
        <v>4</v>
      </c>
      <c r="J30" s="10"/>
      <c r="K30" s="11"/>
      <c r="L30" s="13">
        <v>2</v>
      </c>
      <c r="M30" s="12">
        <v>2</v>
      </c>
      <c r="N30" s="12">
        <v>3</v>
      </c>
      <c r="O30" s="13">
        <v>2</v>
      </c>
      <c r="P30" s="14">
        <f t="shared" si="0"/>
        <v>2.25</v>
      </c>
    </row>
    <row r="31" spans="1:16" ht="64.5" customHeight="1" x14ac:dyDescent="0.25">
      <c r="A31" s="12">
        <f t="shared" si="1"/>
        <v>27</v>
      </c>
      <c r="B31" s="41" t="s">
        <v>246</v>
      </c>
      <c r="C31" s="41" t="s">
        <v>247</v>
      </c>
      <c r="D31" s="24" t="s">
        <v>248</v>
      </c>
      <c r="E31" s="24"/>
      <c r="F31" s="25" t="s">
        <v>225</v>
      </c>
      <c r="G31" s="22" t="s">
        <v>249</v>
      </c>
      <c r="H31" s="9" t="s">
        <v>4</v>
      </c>
      <c r="I31" s="10"/>
      <c r="J31" s="10"/>
      <c r="K31" s="11"/>
      <c r="L31" s="13">
        <v>3</v>
      </c>
      <c r="M31" s="12">
        <v>2</v>
      </c>
      <c r="N31" s="12">
        <v>2</v>
      </c>
      <c r="O31" s="13">
        <v>2</v>
      </c>
      <c r="P31" s="14">
        <f t="shared" si="0"/>
        <v>2.25</v>
      </c>
    </row>
    <row r="32" spans="1:16" ht="52.5" customHeight="1" x14ac:dyDescent="0.25">
      <c r="A32" s="12">
        <f t="shared" si="1"/>
        <v>28</v>
      </c>
      <c r="B32" s="42" t="s">
        <v>349</v>
      </c>
      <c r="C32" s="52" t="s">
        <v>350</v>
      </c>
      <c r="D32" s="32" t="s">
        <v>351</v>
      </c>
      <c r="E32" s="32" t="s">
        <v>352</v>
      </c>
      <c r="F32" s="32" t="s">
        <v>353</v>
      </c>
      <c r="G32" s="32" t="s">
        <v>354</v>
      </c>
      <c r="H32" s="9"/>
      <c r="I32" s="10"/>
      <c r="J32" s="10"/>
      <c r="K32" s="11" t="s">
        <v>4</v>
      </c>
      <c r="L32" s="13">
        <v>3</v>
      </c>
      <c r="M32" s="12">
        <v>2</v>
      </c>
      <c r="N32" s="12">
        <v>2</v>
      </c>
      <c r="O32" s="13">
        <v>2</v>
      </c>
      <c r="P32" s="14">
        <f t="shared" si="0"/>
        <v>2.25</v>
      </c>
    </row>
    <row r="33" spans="1:16" ht="67.5" customHeight="1" x14ac:dyDescent="0.25">
      <c r="A33" s="12">
        <f t="shared" si="1"/>
        <v>29</v>
      </c>
      <c r="B33" s="40" t="s">
        <v>22</v>
      </c>
      <c r="C33" s="48" t="s">
        <v>25</v>
      </c>
      <c r="D33" s="17" t="s">
        <v>26</v>
      </c>
      <c r="E33" s="10" t="s">
        <v>27</v>
      </c>
      <c r="F33" s="10" t="s">
        <v>20</v>
      </c>
      <c r="G33" s="10" t="s">
        <v>30</v>
      </c>
      <c r="H33" s="9"/>
      <c r="I33" s="10" t="s">
        <v>4</v>
      </c>
      <c r="J33" s="10"/>
      <c r="K33" s="11"/>
      <c r="L33" s="13">
        <v>2</v>
      </c>
      <c r="M33" s="12">
        <v>1</v>
      </c>
      <c r="N33" s="12">
        <v>3</v>
      </c>
      <c r="O33" s="13">
        <v>2</v>
      </c>
      <c r="P33" s="14">
        <f t="shared" si="0"/>
        <v>2</v>
      </c>
    </row>
    <row r="34" spans="1:16" ht="26" customHeight="1" x14ac:dyDescent="0.25">
      <c r="A34" s="12">
        <f t="shared" si="1"/>
        <v>30</v>
      </c>
      <c r="B34" s="44" t="s">
        <v>281</v>
      </c>
      <c r="C34" s="39" t="s">
        <v>282</v>
      </c>
      <c r="D34" s="28" t="s">
        <v>283</v>
      </c>
      <c r="E34" s="27" t="s">
        <v>284</v>
      </c>
      <c r="F34" s="30" t="s">
        <v>262</v>
      </c>
      <c r="G34" s="27" t="s">
        <v>285</v>
      </c>
      <c r="H34" s="9" t="s">
        <v>4</v>
      </c>
      <c r="I34" s="10"/>
      <c r="J34" s="10"/>
      <c r="K34" s="11"/>
      <c r="L34" s="13">
        <v>2</v>
      </c>
      <c r="M34" s="12">
        <v>3</v>
      </c>
      <c r="N34" s="12">
        <v>1</v>
      </c>
      <c r="O34" s="13">
        <v>2</v>
      </c>
      <c r="P34" s="14">
        <f t="shared" si="0"/>
        <v>2</v>
      </c>
    </row>
    <row r="35" spans="1:16" ht="49.5" customHeight="1" x14ac:dyDescent="0.25">
      <c r="A35" s="12">
        <f t="shared" si="1"/>
        <v>31</v>
      </c>
      <c r="B35" s="40" t="s">
        <v>23</v>
      </c>
      <c r="C35" s="48" t="s">
        <v>28</v>
      </c>
      <c r="D35" s="17" t="s">
        <v>29</v>
      </c>
      <c r="E35" s="10" t="s">
        <v>27</v>
      </c>
      <c r="F35" s="10" t="s">
        <v>20</v>
      </c>
      <c r="G35" s="10" t="s">
        <v>31</v>
      </c>
      <c r="H35" s="9"/>
      <c r="I35" s="10" t="s">
        <v>4</v>
      </c>
      <c r="J35" s="10"/>
      <c r="K35" s="11"/>
      <c r="L35" s="13">
        <v>2</v>
      </c>
      <c r="M35" s="12">
        <v>1</v>
      </c>
      <c r="N35" s="12">
        <v>2</v>
      </c>
      <c r="O35" s="13">
        <v>2</v>
      </c>
      <c r="P35" s="14">
        <f t="shared" si="0"/>
        <v>1.75</v>
      </c>
    </row>
    <row r="36" spans="1:16" ht="42.5" customHeight="1" x14ac:dyDescent="0.25">
      <c r="A36" s="12">
        <f t="shared" si="1"/>
        <v>32</v>
      </c>
      <c r="B36" s="40" t="s">
        <v>39</v>
      </c>
      <c r="C36" s="48" t="s">
        <v>40</v>
      </c>
      <c r="D36" s="10" t="s">
        <v>41</v>
      </c>
      <c r="E36" t="s">
        <v>196</v>
      </c>
      <c r="F36" s="10" t="s">
        <v>20</v>
      </c>
      <c r="G36" s="10" t="s">
        <v>42</v>
      </c>
      <c r="H36" s="9"/>
      <c r="I36" s="10" t="s">
        <v>4</v>
      </c>
      <c r="J36" s="10"/>
      <c r="K36" s="11"/>
      <c r="L36" s="13">
        <v>1</v>
      </c>
      <c r="M36" s="12">
        <v>2</v>
      </c>
      <c r="N36" s="12">
        <v>2</v>
      </c>
      <c r="O36" s="13">
        <v>2</v>
      </c>
      <c r="P36" s="14">
        <f t="shared" si="0"/>
        <v>1.75</v>
      </c>
    </row>
    <row r="37" spans="1:16" ht="42" customHeight="1" x14ac:dyDescent="0.25">
      <c r="A37" s="12">
        <f t="shared" si="1"/>
        <v>33</v>
      </c>
      <c r="B37" s="38" t="s">
        <v>148</v>
      </c>
      <c r="C37" s="46" t="s">
        <v>149</v>
      </c>
      <c r="D37" t="s">
        <v>150</v>
      </c>
      <c r="E37" s="10" t="s">
        <v>27</v>
      </c>
      <c r="F37" s="10" t="s">
        <v>20</v>
      </c>
      <c r="G37" t="s">
        <v>151</v>
      </c>
      <c r="H37" s="9"/>
      <c r="I37" s="10" t="s">
        <v>4</v>
      </c>
      <c r="J37" s="10"/>
      <c r="K37" s="11"/>
      <c r="L37" s="13">
        <v>1</v>
      </c>
      <c r="M37" s="12">
        <v>2</v>
      </c>
      <c r="N37" s="12">
        <v>2</v>
      </c>
      <c r="O37" s="13">
        <v>2</v>
      </c>
      <c r="P37" s="14">
        <f t="shared" ref="P37:P68" si="2">AVERAGE(L37:O37)</f>
        <v>1.75</v>
      </c>
    </row>
    <row r="38" spans="1:16" ht="25" customHeight="1" x14ac:dyDescent="0.25">
      <c r="A38" s="12">
        <f t="shared" si="1"/>
        <v>34</v>
      </c>
      <c r="B38" s="38" t="s">
        <v>172</v>
      </c>
      <c r="C38" s="46" t="s">
        <v>173</v>
      </c>
      <c r="D38" t="s">
        <v>174</v>
      </c>
      <c r="E38" s="10" t="s">
        <v>27</v>
      </c>
      <c r="F38" s="10" t="s">
        <v>163</v>
      </c>
      <c r="G38" t="s">
        <v>175</v>
      </c>
      <c r="H38" s="9"/>
      <c r="I38" s="10" t="s">
        <v>4</v>
      </c>
      <c r="J38" s="10"/>
      <c r="K38" s="11"/>
      <c r="L38" s="13">
        <v>1</v>
      </c>
      <c r="M38" s="12">
        <v>2</v>
      </c>
      <c r="N38" s="12">
        <v>2</v>
      </c>
      <c r="O38" s="13">
        <v>2</v>
      </c>
      <c r="P38" s="14">
        <f t="shared" si="2"/>
        <v>1.75</v>
      </c>
    </row>
    <row r="39" spans="1:16" ht="40" customHeight="1" x14ac:dyDescent="0.25">
      <c r="A39" s="12">
        <f t="shared" si="1"/>
        <v>35</v>
      </c>
      <c r="B39" s="38" t="s">
        <v>106</v>
      </c>
      <c r="C39" s="46" t="s">
        <v>179</v>
      </c>
      <c r="D39" t="s">
        <v>180</v>
      </c>
      <c r="E39" s="10" t="s">
        <v>27</v>
      </c>
      <c r="F39" s="10" t="s">
        <v>163</v>
      </c>
      <c r="G39" t="s">
        <v>193</v>
      </c>
      <c r="H39" s="9"/>
      <c r="I39" s="10" t="s">
        <v>4</v>
      </c>
      <c r="J39" s="10"/>
      <c r="K39" s="11"/>
      <c r="L39" s="13">
        <v>2</v>
      </c>
      <c r="M39" s="12">
        <v>1</v>
      </c>
      <c r="N39" s="12">
        <v>2</v>
      </c>
      <c r="O39" s="13">
        <v>2</v>
      </c>
      <c r="P39" s="14">
        <f t="shared" si="2"/>
        <v>1.75</v>
      </c>
    </row>
    <row r="40" spans="1:16" ht="57" customHeight="1" x14ac:dyDescent="0.25">
      <c r="A40" s="12">
        <f t="shared" si="1"/>
        <v>36</v>
      </c>
      <c r="B40" s="41" t="s">
        <v>222</v>
      </c>
      <c r="C40" s="41" t="s">
        <v>223</v>
      </c>
      <c r="D40" s="23" t="s">
        <v>224</v>
      </c>
      <c r="E40" s="24"/>
      <c r="F40" s="22" t="s">
        <v>225</v>
      </c>
      <c r="G40" s="22" t="s">
        <v>226</v>
      </c>
      <c r="H40" s="9" t="s">
        <v>4</v>
      </c>
      <c r="I40" s="10"/>
      <c r="J40" s="10"/>
      <c r="K40" s="11"/>
      <c r="L40" s="13">
        <v>2</v>
      </c>
      <c r="M40" s="12">
        <v>1</v>
      </c>
      <c r="N40" s="12">
        <v>2</v>
      </c>
      <c r="O40" s="13">
        <v>2</v>
      </c>
      <c r="P40" s="14">
        <f t="shared" si="2"/>
        <v>1.75</v>
      </c>
    </row>
    <row r="41" spans="1:16" ht="43" customHeight="1" x14ac:dyDescent="0.25">
      <c r="A41" s="12">
        <f t="shared" si="1"/>
        <v>37</v>
      </c>
      <c r="B41" s="39" t="s">
        <v>259</v>
      </c>
      <c r="C41" s="39" t="s">
        <v>260</v>
      </c>
      <c r="D41" s="28" t="s">
        <v>261</v>
      </c>
      <c r="E41" s="28" t="s">
        <v>27</v>
      </c>
      <c r="F41" s="29" t="s">
        <v>262</v>
      </c>
      <c r="G41" s="27" t="s">
        <v>263</v>
      </c>
      <c r="H41" s="9" t="s">
        <v>4</v>
      </c>
      <c r="I41" s="10"/>
      <c r="J41" s="10"/>
      <c r="K41" s="11"/>
      <c r="L41" s="13">
        <v>3</v>
      </c>
      <c r="M41" s="12">
        <v>1</v>
      </c>
      <c r="N41" s="12">
        <v>1</v>
      </c>
      <c r="O41" s="13">
        <v>2</v>
      </c>
      <c r="P41" s="14">
        <f t="shared" si="2"/>
        <v>1.75</v>
      </c>
    </row>
    <row r="42" spans="1:16" ht="27.5" customHeight="1" x14ac:dyDescent="0.25">
      <c r="A42" s="12">
        <f t="shared" si="1"/>
        <v>38</v>
      </c>
      <c r="B42" s="39" t="s">
        <v>264</v>
      </c>
      <c r="C42" s="39" t="s">
        <v>265</v>
      </c>
      <c r="D42" s="27" t="s">
        <v>266</v>
      </c>
      <c r="E42" s="29" t="s">
        <v>267</v>
      </c>
      <c r="F42" s="30" t="s">
        <v>262</v>
      </c>
      <c r="G42" s="27" t="s">
        <v>268</v>
      </c>
      <c r="H42" s="9" t="s">
        <v>4</v>
      </c>
      <c r="I42" s="10"/>
      <c r="J42" s="10" t="s">
        <v>4</v>
      </c>
      <c r="K42" s="11"/>
      <c r="L42" s="13">
        <v>2</v>
      </c>
      <c r="M42" s="12">
        <v>2</v>
      </c>
      <c r="N42" s="12">
        <v>2</v>
      </c>
      <c r="O42" s="13">
        <v>1</v>
      </c>
      <c r="P42" s="14">
        <f t="shared" si="2"/>
        <v>1.75</v>
      </c>
    </row>
    <row r="43" spans="1:16" ht="61.5" customHeight="1" x14ac:dyDescent="0.25">
      <c r="A43" s="12">
        <f t="shared" si="1"/>
        <v>39</v>
      </c>
      <c r="B43" s="44" t="s">
        <v>290</v>
      </c>
      <c r="C43" s="39" t="s">
        <v>291</v>
      </c>
      <c r="D43" s="28" t="s">
        <v>292</v>
      </c>
      <c r="E43" s="28" t="s">
        <v>293</v>
      </c>
      <c r="F43" s="30" t="s">
        <v>262</v>
      </c>
      <c r="G43" s="27" t="s">
        <v>294</v>
      </c>
      <c r="H43" s="9" t="s">
        <v>4</v>
      </c>
      <c r="I43" s="10"/>
      <c r="J43" s="10" t="s">
        <v>4</v>
      </c>
      <c r="K43" s="11"/>
      <c r="L43" s="13">
        <v>2</v>
      </c>
      <c r="M43" s="12">
        <v>2</v>
      </c>
      <c r="N43" s="12">
        <v>2</v>
      </c>
      <c r="O43" s="13">
        <v>1</v>
      </c>
      <c r="P43" s="14">
        <f t="shared" si="2"/>
        <v>1.75</v>
      </c>
    </row>
    <row r="44" spans="1:16" ht="45.5" customHeight="1" x14ac:dyDescent="0.25">
      <c r="A44" s="12">
        <f t="shared" si="1"/>
        <v>40</v>
      </c>
      <c r="B44" s="43" t="s">
        <v>305</v>
      </c>
      <c r="C44" s="51" t="s">
        <v>306</v>
      </c>
      <c r="D44" s="10" t="s">
        <v>307</v>
      </c>
      <c r="E44" s="10" t="s">
        <v>298</v>
      </c>
      <c r="F44" s="17" t="s">
        <v>299</v>
      </c>
      <c r="G44" s="31" t="s">
        <v>308</v>
      </c>
      <c r="H44" s="9"/>
      <c r="I44" s="10"/>
      <c r="J44" s="10" t="s">
        <v>4</v>
      </c>
      <c r="K44" s="11"/>
      <c r="L44" s="13">
        <v>2</v>
      </c>
      <c r="M44" s="12">
        <v>2</v>
      </c>
      <c r="N44" s="12">
        <v>2</v>
      </c>
      <c r="O44" s="13">
        <v>1</v>
      </c>
      <c r="P44" s="14">
        <f t="shared" si="2"/>
        <v>1.75</v>
      </c>
    </row>
    <row r="45" spans="1:16" ht="24.5" customHeight="1" x14ac:dyDescent="0.25">
      <c r="A45" s="12">
        <f t="shared" si="1"/>
        <v>41</v>
      </c>
      <c r="B45" s="43" t="s">
        <v>318</v>
      </c>
      <c r="C45" s="51" t="s">
        <v>319</v>
      </c>
      <c r="D45" s="31" t="s">
        <v>320</v>
      </c>
      <c r="E45" s="10" t="s">
        <v>321</v>
      </c>
      <c r="F45" s="17" t="s">
        <v>299</v>
      </c>
      <c r="G45" s="17" t="s">
        <v>322</v>
      </c>
      <c r="H45" s="9"/>
      <c r="I45" s="10"/>
      <c r="J45" s="10" t="s">
        <v>4</v>
      </c>
      <c r="K45" s="11"/>
      <c r="L45" s="13">
        <v>1</v>
      </c>
      <c r="M45" s="12">
        <v>2</v>
      </c>
      <c r="N45" s="12">
        <v>2</v>
      </c>
      <c r="O45" s="13">
        <v>2</v>
      </c>
      <c r="P45" s="14">
        <f t="shared" si="2"/>
        <v>1.75</v>
      </c>
    </row>
    <row r="46" spans="1:16" ht="40.5" customHeight="1" x14ac:dyDescent="0.25">
      <c r="A46" s="12">
        <f t="shared" si="1"/>
        <v>42</v>
      </c>
      <c r="B46" s="42" t="s">
        <v>363</v>
      </c>
      <c r="C46" s="52" t="s">
        <v>364</v>
      </c>
      <c r="D46" s="32" t="s">
        <v>365</v>
      </c>
      <c r="E46" s="32" t="s">
        <v>321</v>
      </c>
      <c r="F46" s="17" t="s">
        <v>353</v>
      </c>
      <c r="G46" s="32" t="s">
        <v>366</v>
      </c>
      <c r="H46" s="9"/>
      <c r="I46" s="10"/>
      <c r="J46" s="10"/>
      <c r="K46" s="11" t="s">
        <v>4</v>
      </c>
      <c r="L46" s="13">
        <v>1</v>
      </c>
      <c r="M46" s="12">
        <v>3</v>
      </c>
      <c r="N46" s="12">
        <v>1</v>
      </c>
      <c r="O46" s="13">
        <v>2</v>
      </c>
      <c r="P46" s="14">
        <f t="shared" si="2"/>
        <v>1.75</v>
      </c>
    </row>
    <row r="47" spans="1:16" ht="27.5" customHeight="1" x14ac:dyDescent="0.25">
      <c r="A47" s="12">
        <f t="shared" si="1"/>
        <v>43</v>
      </c>
      <c r="B47" s="40" t="s">
        <v>51</v>
      </c>
      <c r="C47" s="48" t="s">
        <v>52</v>
      </c>
      <c r="D47" s="10" t="s">
        <v>53</v>
      </c>
      <c r="E47" s="10" t="s">
        <v>27</v>
      </c>
      <c r="F47" s="10" t="s">
        <v>20</v>
      </c>
      <c r="G47" s="10" t="s">
        <v>54</v>
      </c>
      <c r="H47" s="9"/>
      <c r="I47" s="10" t="s">
        <v>4</v>
      </c>
      <c r="J47" s="10"/>
      <c r="K47" s="11"/>
      <c r="L47" s="13">
        <v>1</v>
      </c>
      <c r="M47" s="12">
        <v>2</v>
      </c>
      <c r="N47" s="12">
        <v>2</v>
      </c>
      <c r="O47" s="13">
        <v>1</v>
      </c>
      <c r="P47" s="14">
        <f t="shared" si="2"/>
        <v>1.5</v>
      </c>
    </row>
    <row r="48" spans="1:16" ht="28.5" customHeight="1" x14ac:dyDescent="0.25">
      <c r="A48" s="12">
        <f t="shared" si="1"/>
        <v>44</v>
      </c>
      <c r="B48" s="38" t="s">
        <v>73</v>
      </c>
      <c r="C48" s="46" t="s">
        <v>74</v>
      </c>
      <c r="D48" t="s">
        <v>75</v>
      </c>
      <c r="E48" t="s">
        <v>15</v>
      </c>
      <c r="F48" s="10" t="s">
        <v>20</v>
      </c>
      <c r="G48" t="s">
        <v>76</v>
      </c>
      <c r="H48" s="9"/>
      <c r="I48" s="10" t="s">
        <v>4</v>
      </c>
      <c r="J48" s="10"/>
      <c r="K48" s="11"/>
      <c r="L48" s="13">
        <v>1</v>
      </c>
      <c r="M48" s="12">
        <v>2</v>
      </c>
      <c r="N48" s="12">
        <v>2</v>
      </c>
      <c r="O48" s="13">
        <v>1</v>
      </c>
      <c r="P48" s="14">
        <f t="shared" si="2"/>
        <v>1.5</v>
      </c>
    </row>
    <row r="49" spans="1:16" ht="50" customHeight="1" x14ac:dyDescent="0.25">
      <c r="A49" s="12">
        <f t="shared" si="1"/>
        <v>45</v>
      </c>
      <c r="B49" s="38" t="s">
        <v>185</v>
      </c>
      <c r="C49" s="46" t="s">
        <v>186</v>
      </c>
      <c r="D49" t="s">
        <v>187</v>
      </c>
      <c r="E49" s="10" t="s">
        <v>193</v>
      </c>
      <c r="F49" s="10" t="s">
        <v>163</v>
      </c>
      <c r="G49" t="s">
        <v>188</v>
      </c>
      <c r="H49" s="9"/>
      <c r="I49" s="10" t="s">
        <v>4</v>
      </c>
      <c r="J49" s="10" t="s">
        <v>4</v>
      </c>
      <c r="K49" s="11" t="s">
        <v>4</v>
      </c>
      <c r="L49" s="13">
        <v>1</v>
      </c>
      <c r="M49" s="12">
        <v>2</v>
      </c>
      <c r="N49" s="12">
        <v>1</v>
      </c>
      <c r="O49" s="13">
        <v>2</v>
      </c>
      <c r="P49" s="14">
        <f t="shared" si="2"/>
        <v>1.5</v>
      </c>
    </row>
    <row r="50" spans="1:16" ht="54.5" customHeight="1" x14ac:dyDescent="0.25">
      <c r="A50" s="12">
        <f t="shared" si="1"/>
        <v>46</v>
      </c>
      <c r="B50" s="44" t="s">
        <v>255</v>
      </c>
      <c r="C50" s="39" t="s">
        <v>256</v>
      </c>
      <c r="D50" s="28" t="s">
        <v>257</v>
      </c>
      <c r="E50" s="28"/>
      <c r="F50" s="29" t="s">
        <v>225</v>
      </c>
      <c r="G50" s="28" t="s">
        <v>258</v>
      </c>
      <c r="H50" s="9" t="s">
        <v>4</v>
      </c>
      <c r="I50" s="10"/>
      <c r="J50" s="10"/>
      <c r="K50" s="11"/>
      <c r="L50" s="13">
        <v>1</v>
      </c>
      <c r="M50" s="12">
        <v>2</v>
      </c>
      <c r="N50" s="12">
        <v>1</v>
      </c>
      <c r="O50" s="13">
        <v>2</v>
      </c>
      <c r="P50" s="14">
        <f t="shared" si="2"/>
        <v>1.5</v>
      </c>
    </row>
    <row r="51" spans="1:16" ht="25" x14ac:dyDescent="0.25">
      <c r="A51" s="12">
        <f t="shared" si="1"/>
        <v>47</v>
      </c>
      <c r="B51" s="39" t="s">
        <v>286</v>
      </c>
      <c r="C51" s="39" t="s">
        <v>287</v>
      </c>
      <c r="D51" s="28" t="s">
        <v>288</v>
      </c>
      <c r="E51" s="28"/>
      <c r="F51" s="30" t="s">
        <v>262</v>
      </c>
      <c r="G51" s="27" t="s">
        <v>289</v>
      </c>
      <c r="H51" s="9" t="s">
        <v>4</v>
      </c>
      <c r="I51" s="10"/>
      <c r="J51" s="10"/>
      <c r="K51" s="11"/>
      <c r="L51" s="13">
        <v>2</v>
      </c>
      <c r="M51" s="12">
        <v>1</v>
      </c>
      <c r="N51" s="12">
        <v>1</v>
      </c>
      <c r="O51" s="13">
        <v>2</v>
      </c>
      <c r="P51" s="14">
        <f t="shared" si="2"/>
        <v>1.5</v>
      </c>
    </row>
    <row r="52" spans="1:16" x14ac:dyDescent="0.25">
      <c r="A52" s="12">
        <f t="shared" si="1"/>
        <v>48</v>
      </c>
      <c r="B52" s="43" t="s">
        <v>314</v>
      </c>
      <c r="C52" s="51" t="s">
        <v>315</v>
      </c>
      <c r="D52" s="10" t="s">
        <v>316</v>
      </c>
      <c r="E52" s="10" t="s">
        <v>197</v>
      </c>
      <c r="F52" s="17" t="s">
        <v>299</v>
      </c>
      <c r="G52" s="17" t="s">
        <v>317</v>
      </c>
      <c r="H52" s="9"/>
      <c r="I52" s="10"/>
      <c r="J52" s="10" t="s">
        <v>4</v>
      </c>
      <c r="K52" s="11"/>
      <c r="L52" s="13">
        <v>2</v>
      </c>
      <c r="M52" s="12">
        <v>1</v>
      </c>
      <c r="N52" s="12">
        <v>1</v>
      </c>
      <c r="O52" s="13">
        <v>2</v>
      </c>
      <c r="P52" s="14">
        <f t="shared" si="2"/>
        <v>1.5</v>
      </c>
    </row>
    <row r="53" spans="1:16" ht="25" x14ac:dyDescent="0.25">
      <c r="A53" s="12">
        <f t="shared" si="1"/>
        <v>49</v>
      </c>
      <c r="B53" s="42" t="s">
        <v>367</v>
      </c>
      <c r="C53" s="52" t="s">
        <v>368</v>
      </c>
      <c r="D53" s="32" t="s">
        <v>369</v>
      </c>
      <c r="E53" s="32" t="s">
        <v>27</v>
      </c>
      <c r="F53" s="17" t="s">
        <v>353</v>
      </c>
      <c r="G53" s="32" t="s">
        <v>370</v>
      </c>
      <c r="H53" s="9"/>
      <c r="I53" s="10"/>
      <c r="J53" s="10"/>
      <c r="K53" s="11" t="s">
        <v>4</v>
      </c>
      <c r="L53" s="13">
        <v>1</v>
      </c>
      <c r="M53" s="12">
        <v>2</v>
      </c>
      <c r="N53" s="12">
        <v>1</v>
      </c>
      <c r="O53" s="13">
        <v>2</v>
      </c>
      <c r="P53" s="14">
        <f t="shared" si="2"/>
        <v>1.5</v>
      </c>
    </row>
    <row r="54" spans="1:16" ht="37.5" x14ac:dyDescent="0.25">
      <c r="A54" s="12">
        <f t="shared" si="1"/>
        <v>50</v>
      </c>
      <c r="B54" s="38" t="s">
        <v>70</v>
      </c>
      <c r="C54" s="46" t="s">
        <v>71</v>
      </c>
      <c r="D54" s="19" t="s">
        <v>195</v>
      </c>
      <c r="E54" s="10" t="s">
        <v>193</v>
      </c>
      <c r="F54" s="10" t="s">
        <v>20</v>
      </c>
      <c r="G54" t="s">
        <v>72</v>
      </c>
      <c r="H54" s="9"/>
      <c r="I54" s="10" t="s">
        <v>4</v>
      </c>
      <c r="J54" s="10"/>
      <c r="K54" s="11"/>
      <c r="L54" s="13">
        <v>2</v>
      </c>
      <c r="M54" s="12">
        <v>1</v>
      </c>
      <c r="N54" s="12">
        <v>1</v>
      </c>
      <c r="O54" s="13">
        <v>1</v>
      </c>
      <c r="P54" s="14">
        <f t="shared" si="2"/>
        <v>1.25</v>
      </c>
    </row>
    <row r="55" spans="1:16" ht="37.5" x14ac:dyDescent="0.25">
      <c r="A55" s="12">
        <f t="shared" si="1"/>
        <v>51</v>
      </c>
      <c r="B55" s="38" t="s">
        <v>106</v>
      </c>
      <c r="C55" s="46" t="s">
        <v>107</v>
      </c>
      <c r="D55" t="s">
        <v>108</v>
      </c>
      <c r="E55" s="10" t="s">
        <v>193</v>
      </c>
      <c r="F55" s="10" t="s">
        <v>20</v>
      </c>
      <c r="G55" t="s">
        <v>109</v>
      </c>
      <c r="H55" s="9" t="s">
        <v>4</v>
      </c>
      <c r="I55" s="10" t="s">
        <v>4</v>
      </c>
      <c r="J55" s="10"/>
      <c r="K55" s="11" t="s">
        <v>4</v>
      </c>
      <c r="L55" s="26">
        <v>1</v>
      </c>
      <c r="M55" s="13">
        <v>1</v>
      </c>
      <c r="N55" s="12">
        <v>1</v>
      </c>
      <c r="O55" s="13">
        <v>2</v>
      </c>
      <c r="P55" s="14">
        <f t="shared" si="2"/>
        <v>1.25</v>
      </c>
    </row>
    <row r="56" spans="1:16" ht="37.5" x14ac:dyDescent="0.25">
      <c r="A56" s="12">
        <f t="shared" si="1"/>
        <v>52</v>
      </c>
      <c r="B56" s="38" t="s">
        <v>176</v>
      </c>
      <c r="C56" s="46" t="s">
        <v>177</v>
      </c>
      <c r="D56" t="s">
        <v>178</v>
      </c>
      <c r="E56" t="s">
        <v>196</v>
      </c>
      <c r="F56" s="10" t="s">
        <v>163</v>
      </c>
      <c r="G56" t="s">
        <v>193</v>
      </c>
      <c r="H56" s="9"/>
      <c r="I56" s="10" t="s">
        <v>4</v>
      </c>
      <c r="J56" s="10"/>
      <c r="K56" s="11" t="s">
        <v>4</v>
      </c>
      <c r="L56" s="13">
        <v>1</v>
      </c>
      <c r="M56" s="12">
        <v>1</v>
      </c>
      <c r="N56" s="12">
        <v>1</v>
      </c>
      <c r="O56" s="13">
        <v>2</v>
      </c>
      <c r="P56" s="14">
        <f t="shared" si="2"/>
        <v>1.25</v>
      </c>
    </row>
    <row r="57" spans="1:16" ht="25" x14ac:dyDescent="0.25">
      <c r="A57" s="12">
        <f t="shared" si="1"/>
        <v>53</v>
      </c>
      <c r="B57" s="38" t="s">
        <v>181</v>
      </c>
      <c r="C57" s="46" t="s">
        <v>182</v>
      </c>
      <c r="D57" t="s">
        <v>183</v>
      </c>
      <c r="E57" t="s">
        <v>15</v>
      </c>
      <c r="F57" s="10" t="s">
        <v>163</v>
      </c>
      <c r="G57" t="s">
        <v>184</v>
      </c>
      <c r="H57" s="9"/>
      <c r="I57" s="10" t="s">
        <v>4</v>
      </c>
      <c r="J57" s="10"/>
      <c r="K57" s="11"/>
      <c r="L57" s="13">
        <v>1</v>
      </c>
      <c r="M57" s="12">
        <v>2</v>
      </c>
      <c r="N57" s="12">
        <v>2</v>
      </c>
      <c r="O57" s="13">
        <v>0</v>
      </c>
      <c r="P57" s="14">
        <f t="shared" si="2"/>
        <v>1.25</v>
      </c>
    </row>
    <row r="58" spans="1:16" x14ac:dyDescent="0.25">
      <c r="A58" s="12">
        <f t="shared" si="1"/>
        <v>54</v>
      </c>
      <c r="B58" s="43" t="s">
        <v>301</v>
      </c>
      <c r="C58" s="51" t="s">
        <v>302</v>
      </c>
      <c r="D58" s="17" t="s">
        <v>303</v>
      </c>
      <c r="E58" s="10" t="s">
        <v>298</v>
      </c>
      <c r="F58" s="17" t="s">
        <v>299</v>
      </c>
      <c r="G58" s="17" t="s">
        <v>304</v>
      </c>
      <c r="H58" s="9"/>
      <c r="I58" s="10"/>
      <c r="J58" s="10" t="s">
        <v>4</v>
      </c>
      <c r="K58" s="11"/>
      <c r="L58" s="13">
        <v>1</v>
      </c>
      <c r="M58" s="12">
        <v>1</v>
      </c>
      <c r="N58" s="12">
        <v>1</v>
      </c>
      <c r="O58" s="13">
        <v>2</v>
      </c>
      <c r="P58" s="14">
        <f t="shared" si="2"/>
        <v>1.25</v>
      </c>
    </row>
    <row r="59" spans="1:16" x14ac:dyDescent="0.25">
      <c r="A59" s="12">
        <f t="shared" si="1"/>
        <v>55</v>
      </c>
      <c r="B59" s="42" t="s">
        <v>339</v>
      </c>
      <c r="C59" s="49" t="s">
        <v>340</v>
      </c>
      <c r="D59" t="s">
        <v>341</v>
      </c>
      <c r="E59" t="s">
        <v>15</v>
      </c>
      <c r="F59" s="17" t="s">
        <v>329</v>
      </c>
      <c r="G59" s="15" t="s">
        <v>334</v>
      </c>
      <c r="H59" s="9" t="s">
        <v>4</v>
      </c>
      <c r="I59" s="10"/>
      <c r="J59" s="10" t="s">
        <v>4</v>
      </c>
      <c r="K59" s="11" t="s">
        <v>4</v>
      </c>
      <c r="L59" s="13">
        <v>1</v>
      </c>
      <c r="M59" s="12">
        <v>1</v>
      </c>
      <c r="N59" s="12">
        <v>1</v>
      </c>
      <c r="O59" s="13">
        <v>2</v>
      </c>
      <c r="P59" s="14">
        <f t="shared" si="2"/>
        <v>1.25</v>
      </c>
    </row>
    <row r="60" spans="1:16" ht="62.5" x14ac:dyDescent="0.25">
      <c r="A60" s="12">
        <f t="shared" si="1"/>
        <v>56</v>
      </c>
      <c r="B60" s="42" t="s">
        <v>355</v>
      </c>
      <c r="C60" s="52" t="s">
        <v>356</v>
      </c>
      <c r="D60" s="32" t="s">
        <v>357</v>
      </c>
      <c r="E60" s="32" t="s">
        <v>15</v>
      </c>
      <c r="F60" s="17" t="s">
        <v>353</v>
      </c>
      <c r="G60" s="32" t="s">
        <v>358</v>
      </c>
      <c r="H60" s="9"/>
      <c r="I60" s="10"/>
      <c r="J60" s="10"/>
      <c r="K60" s="11" t="s">
        <v>4</v>
      </c>
      <c r="L60" s="13">
        <v>1</v>
      </c>
      <c r="M60" s="12">
        <v>1</v>
      </c>
      <c r="N60" s="12">
        <v>1</v>
      </c>
      <c r="O60" s="13">
        <v>2</v>
      </c>
      <c r="P60" s="14">
        <f t="shared" si="2"/>
        <v>1.25</v>
      </c>
    </row>
    <row r="61" spans="1:16" x14ac:dyDescent="0.25">
      <c r="A61" s="12">
        <f t="shared" si="1"/>
        <v>57</v>
      </c>
      <c r="B61" s="42" t="s">
        <v>375</v>
      </c>
      <c r="C61" s="52" t="s">
        <v>376</v>
      </c>
      <c r="D61" s="32" t="s">
        <v>377</v>
      </c>
      <c r="E61" s="32" t="s">
        <v>27</v>
      </c>
      <c r="F61" s="17" t="s">
        <v>353</v>
      </c>
      <c r="G61" s="32" t="s">
        <v>378</v>
      </c>
      <c r="H61" s="9"/>
      <c r="I61" s="10"/>
      <c r="J61" s="10"/>
      <c r="K61" s="11" t="s">
        <v>4</v>
      </c>
      <c r="L61" s="13">
        <v>1</v>
      </c>
      <c r="M61" s="12">
        <v>1</v>
      </c>
      <c r="N61" s="12">
        <v>1</v>
      </c>
      <c r="O61" s="13">
        <v>2</v>
      </c>
      <c r="P61" s="14">
        <f t="shared" si="2"/>
        <v>1.25</v>
      </c>
    </row>
    <row r="62" spans="1:16" ht="37.5" x14ac:dyDescent="0.25">
      <c r="A62" s="12">
        <f t="shared" si="1"/>
        <v>58</v>
      </c>
      <c r="B62" s="42" t="s">
        <v>379</v>
      </c>
      <c r="C62" s="52" t="s">
        <v>380</v>
      </c>
      <c r="D62" s="32" t="s">
        <v>381</v>
      </c>
      <c r="E62" s="32" t="s">
        <v>15</v>
      </c>
      <c r="F62" s="17" t="s">
        <v>353</v>
      </c>
      <c r="G62" s="32" t="s">
        <v>382</v>
      </c>
      <c r="H62" s="9"/>
      <c r="I62" s="10"/>
      <c r="J62" s="10"/>
      <c r="K62" s="11" t="s">
        <v>4</v>
      </c>
      <c r="L62" s="13">
        <v>1</v>
      </c>
      <c r="M62" s="12">
        <v>1</v>
      </c>
      <c r="N62" s="12">
        <v>2</v>
      </c>
      <c r="O62" s="13">
        <v>1</v>
      </c>
      <c r="P62" s="14">
        <f t="shared" si="2"/>
        <v>1.25</v>
      </c>
    </row>
    <row r="63" spans="1:16" ht="37.5" x14ac:dyDescent="0.25">
      <c r="A63" s="12">
        <f t="shared" si="1"/>
        <v>59</v>
      </c>
      <c r="B63" s="38" t="s">
        <v>383</v>
      </c>
      <c r="C63" s="46" t="s">
        <v>384</v>
      </c>
      <c r="D63" t="s">
        <v>385</v>
      </c>
      <c r="E63" t="s">
        <v>15</v>
      </c>
      <c r="F63" s="15" t="s">
        <v>353</v>
      </c>
      <c r="G63" t="s">
        <v>386</v>
      </c>
      <c r="H63" s="9"/>
      <c r="I63" s="10"/>
      <c r="J63" s="10"/>
      <c r="K63" s="11" t="s">
        <v>4</v>
      </c>
      <c r="L63" s="13">
        <v>1</v>
      </c>
      <c r="M63" s="12">
        <v>2</v>
      </c>
      <c r="N63" s="12">
        <v>1</v>
      </c>
      <c r="O63" s="13">
        <v>1</v>
      </c>
      <c r="P63" s="14">
        <f t="shared" si="2"/>
        <v>1.25</v>
      </c>
    </row>
    <row r="64" spans="1:16" ht="37.5" x14ac:dyDescent="0.25">
      <c r="A64" s="12">
        <f t="shared" si="1"/>
        <v>60</v>
      </c>
      <c r="B64" s="40" t="s">
        <v>24</v>
      </c>
      <c r="C64" s="48" t="s">
        <v>32</v>
      </c>
      <c r="D64" s="10" t="s">
        <v>33</v>
      </c>
      <c r="E64" s="10" t="s">
        <v>27</v>
      </c>
      <c r="F64" s="10" t="s">
        <v>20</v>
      </c>
      <c r="G64" s="10" t="s">
        <v>34</v>
      </c>
      <c r="H64" s="9" t="s">
        <v>4</v>
      </c>
      <c r="I64" s="10" t="s">
        <v>4</v>
      </c>
      <c r="J64" s="10" t="s">
        <v>4</v>
      </c>
      <c r="K64" s="11"/>
      <c r="L64" s="13">
        <v>1</v>
      </c>
      <c r="M64" s="12">
        <v>1</v>
      </c>
      <c r="N64" s="12">
        <v>1</v>
      </c>
      <c r="O64" s="13">
        <v>1</v>
      </c>
      <c r="P64" s="14">
        <f t="shared" si="2"/>
        <v>1</v>
      </c>
    </row>
    <row r="65" spans="1:16" ht="25" x14ac:dyDescent="0.25">
      <c r="A65" s="12">
        <f t="shared" si="1"/>
        <v>61</v>
      </c>
      <c r="B65" s="40" t="s">
        <v>47</v>
      </c>
      <c r="C65" s="48" t="s">
        <v>48</v>
      </c>
      <c r="D65" s="10" t="s">
        <v>49</v>
      </c>
      <c r="E65" s="10" t="s">
        <v>193</v>
      </c>
      <c r="F65" s="10" t="s">
        <v>20</v>
      </c>
      <c r="G65" s="10" t="s">
        <v>50</v>
      </c>
      <c r="H65" s="9"/>
      <c r="I65" s="10" t="s">
        <v>4</v>
      </c>
      <c r="J65" s="10"/>
      <c r="K65" s="11"/>
      <c r="L65" s="13">
        <v>1</v>
      </c>
      <c r="M65" s="12">
        <v>1</v>
      </c>
      <c r="N65" s="12">
        <v>1</v>
      </c>
      <c r="O65" s="13">
        <v>1</v>
      </c>
      <c r="P65" s="14">
        <f t="shared" si="2"/>
        <v>1</v>
      </c>
    </row>
    <row r="66" spans="1:16" ht="50" x14ac:dyDescent="0.25">
      <c r="A66" s="12">
        <f t="shared" si="1"/>
        <v>62</v>
      </c>
      <c r="B66" s="38" t="s">
        <v>63</v>
      </c>
      <c r="C66" s="46" t="s">
        <v>64</v>
      </c>
      <c r="D66" t="s">
        <v>65</v>
      </c>
      <c r="E66" t="s">
        <v>15</v>
      </c>
      <c r="F66" s="10" t="s">
        <v>20</v>
      </c>
      <c r="G66" t="s">
        <v>62</v>
      </c>
      <c r="H66" s="9"/>
      <c r="I66" s="10" t="s">
        <v>4</v>
      </c>
      <c r="J66" s="10"/>
      <c r="K66" s="11"/>
      <c r="L66" s="13">
        <v>1</v>
      </c>
      <c r="M66" s="12">
        <v>1</v>
      </c>
      <c r="N66" s="12">
        <v>1</v>
      </c>
      <c r="O66" s="13">
        <v>1</v>
      </c>
      <c r="P66" s="14">
        <f t="shared" si="2"/>
        <v>1</v>
      </c>
    </row>
    <row r="67" spans="1:16" ht="25" x14ac:dyDescent="0.25">
      <c r="A67" s="12">
        <f t="shared" si="1"/>
        <v>63</v>
      </c>
      <c r="B67" s="38" t="s">
        <v>77</v>
      </c>
      <c r="C67" s="46" t="s">
        <v>78</v>
      </c>
      <c r="D67" t="s">
        <v>79</v>
      </c>
      <c r="E67" s="10" t="s">
        <v>27</v>
      </c>
      <c r="F67" s="10" t="s">
        <v>20</v>
      </c>
      <c r="G67" t="s">
        <v>80</v>
      </c>
      <c r="H67" s="9"/>
      <c r="I67" s="10" t="s">
        <v>4</v>
      </c>
      <c r="J67" s="10"/>
      <c r="K67" s="11"/>
      <c r="L67" s="13">
        <v>1</v>
      </c>
      <c r="M67" s="12">
        <v>1</v>
      </c>
      <c r="N67" s="12">
        <v>1</v>
      </c>
      <c r="O67" s="13">
        <v>1</v>
      </c>
      <c r="P67" s="14">
        <f t="shared" si="2"/>
        <v>1</v>
      </c>
    </row>
    <row r="68" spans="1:16" ht="37.5" x14ac:dyDescent="0.25">
      <c r="A68" s="12">
        <f t="shared" si="1"/>
        <v>64</v>
      </c>
      <c r="B68" s="38" t="s">
        <v>81</v>
      </c>
      <c r="C68" s="46" t="s">
        <v>82</v>
      </c>
      <c r="D68" t="s">
        <v>83</v>
      </c>
      <c r="E68" s="10" t="s">
        <v>193</v>
      </c>
      <c r="F68" s="10" t="s">
        <v>20</v>
      </c>
      <c r="G68" t="s">
        <v>84</v>
      </c>
      <c r="H68" s="9"/>
      <c r="I68" s="10" t="s">
        <v>4</v>
      </c>
      <c r="J68" s="10"/>
      <c r="K68" s="11"/>
      <c r="L68" s="13">
        <v>1</v>
      </c>
      <c r="M68" s="12">
        <v>1</v>
      </c>
      <c r="N68" s="12">
        <v>1</v>
      </c>
      <c r="O68" s="13">
        <v>1</v>
      </c>
      <c r="P68" s="14">
        <f t="shared" si="2"/>
        <v>1</v>
      </c>
    </row>
    <row r="69" spans="1:16" ht="50" x14ac:dyDescent="0.25">
      <c r="A69" s="12">
        <f t="shared" si="1"/>
        <v>65</v>
      </c>
      <c r="B69" s="38" t="s">
        <v>85</v>
      </c>
      <c r="C69" s="46" t="s">
        <v>86</v>
      </c>
      <c r="D69" t="s">
        <v>87</v>
      </c>
      <c r="E69" s="10" t="s">
        <v>27</v>
      </c>
      <c r="F69" s="10" t="s">
        <v>20</v>
      </c>
      <c r="G69" t="s">
        <v>76</v>
      </c>
      <c r="H69" s="9"/>
      <c r="I69" s="10" t="s">
        <v>4</v>
      </c>
      <c r="J69" s="10"/>
      <c r="K69" s="11"/>
      <c r="L69" s="13">
        <v>1</v>
      </c>
      <c r="M69" s="12">
        <v>1</v>
      </c>
      <c r="N69" s="12">
        <v>1</v>
      </c>
      <c r="O69" s="13">
        <v>1</v>
      </c>
      <c r="P69" s="14">
        <f t="shared" ref="P69:P89" si="3">AVERAGE(L69:O69)</f>
        <v>1</v>
      </c>
    </row>
    <row r="70" spans="1:16" ht="37.5" x14ac:dyDescent="0.25">
      <c r="A70" s="12">
        <f t="shared" si="1"/>
        <v>66</v>
      </c>
      <c r="B70" s="38" t="s">
        <v>102</v>
      </c>
      <c r="C70" s="46" t="s">
        <v>103</v>
      </c>
      <c r="D70" t="s">
        <v>104</v>
      </c>
      <c r="E70" s="10" t="s">
        <v>193</v>
      </c>
      <c r="F70" s="10" t="s">
        <v>20</v>
      </c>
      <c r="G70" t="s">
        <v>105</v>
      </c>
      <c r="H70" s="9"/>
      <c r="I70" s="10" t="s">
        <v>4</v>
      </c>
      <c r="J70" s="10"/>
      <c r="K70" s="11"/>
      <c r="L70" s="13">
        <v>1</v>
      </c>
      <c r="M70" s="12">
        <v>1</v>
      </c>
      <c r="N70" s="12">
        <v>1</v>
      </c>
      <c r="O70" s="13">
        <v>1</v>
      </c>
      <c r="P70" s="14">
        <f t="shared" si="3"/>
        <v>1</v>
      </c>
    </row>
    <row r="71" spans="1:16" ht="75" x14ac:dyDescent="0.25">
      <c r="A71" s="12">
        <f t="shared" si="1"/>
        <v>67</v>
      </c>
      <c r="B71" s="38" t="s">
        <v>110</v>
      </c>
      <c r="C71" s="46" t="s">
        <v>111</v>
      </c>
      <c r="D71" t="s">
        <v>112</v>
      </c>
      <c r="E71" s="10" t="s">
        <v>27</v>
      </c>
      <c r="F71" s="10" t="s">
        <v>20</v>
      </c>
      <c r="G71" t="s">
        <v>194</v>
      </c>
      <c r="H71" s="9"/>
      <c r="I71" s="10" t="s">
        <v>4</v>
      </c>
      <c r="J71" s="10"/>
      <c r="K71" s="11"/>
      <c r="L71" s="13">
        <v>1</v>
      </c>
      <c r="M71" s="12">
        <v>1</v>
      </c>
      <c r="N71" s="12">
        <v>1</v>
      </c>
      <c r="O71" s="13">
        <v>1</v>
      </c>
      <c r="P71" s="14">
        <f t="shared" si="3"/>
        <v>1</v>
      </c>
    </row>
    <row r="72" spans="1:16" ht="50" x14ac:dyDescent="0.25">
      <c r="A72" s="12">
        <f t="shared" si="1"/>
        <v>68</v>
      </c>
      <c r="B72" s="38" t="s">
        <v>121</v>
      </c>
      <c r="C72" s="46" t="s">
        <v>122</v>
      </c>
      <c r="D72" t="s">
        <v>123</v>
      </c>
      <c r="E72" s="10" t="s">
        <v>27</v>
      </c>
      <c r="F72" s="10" t="s">
        <v>20</v>
      </c>
      <c r="G72" t="s">
        <v>124</v>
      </c>
      <c r="H72" s="9"/>
      <c r="I72" s="10" t="s">
        <v>4</v>
      </c>
      <c r="J72" s="10"/>
      <c r="K72" s="11"/>
      <c r="L72" s="13">
        <v>1</v>
      </c>
      <c r="M72" s="12">
        <v>2</v>
      </c>
      <c r="N72" s="12">
        <v>1</v>
      </c>
      <c r="O72" s="13">
        <v>0</v>
      </c>
      <c r="P72" s="14">
        <f t="shared" si="3"/>
        <v>1</v>
      </c>
    </row>
    <row r="73" spans="1:16" ht="50" x14ac:dyDescent="0.25">
      <c r="A73" s="12">
        <f t="shared" si="1"/>
        <v>69</v>
      </c>
      <c r="B73" s="38" t="s">
        <v>126</v>
      </c>
      <c r="C73" s="46" t="s">
        <v>125</v>
      </c>
      <c r="D73" t="s">
        <v>127</v>
      </c>
      <c r="E73" t="s">
        <v>198</v>
      </c>
      <c r="F73" s="10" t="s">
        <v>20</v>
      </c>
      <c r="G73" t="s">
        <v>128</v>
      </c>
      <c r="H73" s="9"/>
      <c r="I73" s="10" t="s">
        <v>4</v>
      </c>
      <c r="J73" s="10"/>
      <c r="K73" s="11"/>
      <c r="L73" s="13">
        <v>0</v>
      </c>
      <c r="M73" s="12">
        <v>2</v>
      </c>
      <c r="N73" s="12">
        <v>1</v>
      </c>
      <c r="O73" s="13">
        <v>1</v>
      </c>
      <c r="P73" s="14">
        <f t="shared" si="3"/>
        <v>1</v>
      </c>
    </row>
    <row r="74" spans="1:16" ht="25" x14ac:dyDescent="0.25">
      <c r="A74" s="12">
        <f t="shared" ref="A74:A89" si="4">SUM(A73,1)</f>
        <v>70</v>
      </c>
      <c r="B74" s="38" t="s">
        <v>132</v>
      </c>
      <c r="C74" s="46" t="s">
        <v>133</v>
      </c>
      <c r="D74" t="s">
        <v>134</v>
      </c>
      <c r="E74" s="10" t="s">
        <v>27</v>
      </c>
      <c r="F74" s="10" t="s">
        <v>20</v>
      </c>
      <c r="G74" t="s">
        <v>135</v>
      </c>
      <c r="H74" s="9"/>
      <c r="I74" s="10" t="s">
        <v>4</v>
      </c>
      <c r="J74" s="10"/>
      <c r="K74" s="11"/>
      <c r="L74" s="13">
        <v>0</v>
      </c>
      <c r="M74" s="12">
        <v>2</v>
      </c>
      <c r="N74" s="12">
        <v>2</v>
      </c>
      <c r="O74" s="13">
        <v>0</v>
      </c>
      <c r="P74" s="14">
        <f t="shared" si="3"/>
        <v>1</v>
      </c>
    </row>
    <row r="75" spans="1:16" ht="50" x14ac:dyDescent="0.25">
      <c r="A75" s="12">
        <f t="shared" si="4"/>
        <v>71</v>
      </c>
      <c r="B75" s="44" t="s">
        <v>269</v>
      </c>
      <c r="C75" s="39" t="s">
        <v>270</v>
      </c>
      <c r="D75" s="28" t="s">
        <v>271</v>
      </c>
      <c r="E75" s="28" t="s">
        <v>272</v>
      </c>
      <c r="F75" s="30" t="s">
        <v>262</v>
      </c>
      <c r="G75" s="29" t="s">
        <v>268</v>
      </c>
      <c r="H75" s="9" t="s">
        <v>4</v>
      </c>
      <c r="I75" s="10"/>
      <c r="J75" s="10"/>
      <c r="K75" s="11"/>
      <c r="L75" s="13">
        <v>1</v>
      </c>
      <c r="M75" s="12">
        <v>1</v>
      </c>
      <c r="N75" s="12">
        <v>1</v>
      </c>
      <c r="O75" s="13">
        <v>1</v>
      </c>
      <c r="P75" s="14">
        <f t="shared" si="3"/>
        <v>1</v>
      </c>
    </row>
    <row r="76" spans="1:16" ht="25" x14ac:dyDescent="0.25">
      <c r="A76" s="12">
        <f t="shared" si="4"/>
        <v>72</v>
      </c>
      <c r="B76" s="40" t="s">
        <v>323</v>
      </c>
      <c r="C76" s="51" t="s">
        <v>324</v>
      </c>
      <c r="D76" s="10" t="s">
        <v>325</v>
      </c>
      <c r="E76" s="10" t="s">
        <v>198</v>
      </c>
      <c r="F76" s="17" t="s">
        <v>299</v>
      </c>
      <c r="G76" s="31" t="s">
        <v>326</v>
      </c>
      <c r="H76" s="9"/>
      <c r="I76" s="10"/>
      <c r="J76" s="10" t="s">
        <v>4</v>
      </c>
      <c r="K76" s="11"/>
      <c r="L76" s="13">
        <v>1</v>
      </c>
      <c r="M76" s="12">
        <v>1</v>
      </c>
      <c r="N76" s="12">
        <v>1</v>
      </c>
      <c r="O76" s="13">
        <v>1</v>
      </c>
      <c r="P76" s="14">
        <f t="shared" si="3"/>
        <v>1</v>
      </c>
    </row>
    <row r="77" spans="1:16" x14ac:dyDescent="0.25">
      <c r="A77" s="12">
        <f t="shared" si="4"/>
        <v>73</v>
      </c>
      <c r="B77" s="42" t="s">
        <v>335</v>
      </c>
      <c r="C77" s="49" t="s">
        <v>336</v>
      </c>
      <c r="D77" t="s">
        <v>337</v>
      </c>
      <c r="E77" t="s">
        <v>15</v>
      </c>
      <c r="F77" s="17" t="s">
        <v>329</v>
      </c>
      <c r="G77" s="15" t="s">
        <v>338</v>
      </c>
      <c r="H77" s="9"/>
      <c r="I77" s="10"/>
      <c r="J77" s="10" t="s">
        <v>4</v>
      </c>
      <c r="K77" s="11"/>
      <c r="L77" s="13">
        <v>1</v>
      </c>
      <c r="M77" s="12">
        <v>1</v>
      </c>
      <c r="N77" s="12">
        <v>1</v>
      </c>
      <c r="O77" s="13">
        <v>1</v>
      </c>
      <c r="P77" s="14">
        <f t="shared" si="3"/>
        <v>1</v>
      </c>
    </row>
    <row r="78" spans="1:16" ht="37.5" x14ac:dyDescent="0.25">
      <c r="A78" s="12">
        <f t="shared" si="4"/>
        <v>74</v>
      </c>
      <c r="B78" s="42" t="s">
        <v>371</v>
      </c>
      <c r="C78" s="52" t="s">
        <v>372</v>
      </c>
      <c r="D78" s="32" t="s">
        <v>373</v>
      </c>
      <c r="E78" s="32" t="s">
        <v>321</v>
      </c>
      <c r="F78" s="17" t="s">
        <v>353</v>
      </c>
      <c r="G78" s="32" t="s">
        <v>374</v>
      </c>
      <c r="H78" s="9"/>
      <c r="I78" s="10"/>
      <c r="J78" s="10"/>
      <c r="K78" s="11" t="s">
        <v>4</v>
      </c>
      <c r="L78" s="13">
        <v>1</v>
      </c>
      <c r="M78" s="12">
        <v>1</v>
      </c>
      <c r="N78" s="12">
        <v>1</v>
      </c>
      <c r="O78" s="13">
        <v>1</v>
      </c>
      <c r="P78" s="14">
        <f t="shared" si="3"/>
        <v>1</v>
      </c>
    </row>
    <row r="79" spans="1:16" ht="25" x14ac:dyDescent="0.25">
      <c r="A79" s="12">
        <f t="shared" si="4"/>
        <v>75</v>
      </c>
      <c r="B79" s="38" t="s">
        <v>387</v>
      </c>
      <c r="C79" s="46" t="s">
        <v>388</v>
      </c>
      <c r="D79" t="s">
        <v>389</v>
      </c>
      <c r="E79" t="s">
        <v>15</v>
      </c>
      <c r="F79" s="15" t="s">
        <v>390</v>
      </c>
      <c r="G79" t="s">
        <v>391</v>
      </c>
      <c r="H79" s="9"/>
      <c r="I79" s="10"/>
      <c r="J79" s="10"/>
      <c r="K79" s="11" t="s">
        <v>4</v>
      </c>
      <c r="L79" s="13">
        <v>1</v>
      </c>
      <c r="M79" s="12">
        <v>1</v>
      </c>
      <c r="N79" s="12">
        <v>1</v>
      </c>
      <c r="O79" s="13">
        <v>1</v>
      </c>
      <c r="P79" s="14">
        <f t="shared" si="3"/>
        <v>1</v>
      </c>
    </row>
    <row r="80" spans="1:16" x14ac:dyDescent="0.25">
      <c r="A80" s="12">
        <f t="shared" si="4"/>
        <v>76</v>
      </c>
      <c r="B80" s="40" t="s">
        <v>59</v>
      </c>
      <c r="C80" s="48" t="s">
        <v>60</v>
      </c>
      <c r="D80" s="10" t="s">
        <v>61</v>
      </c>
      <c r="E80" s="10" t="s">
        <v>193</v>
      </c>
      <c r="F80" s="10" t="s">
        <v>20</v>
      </c>
      <c r="G80" s="10" t="s">
        <v>62</v>
      </c>
      <c r="H80" s="9"/>
      <c r="I80" s="10" t="s">
        <v>4</v>
      </c>
      <c r="J80" s="10"/>
      <c r="K80" s="11"/>
      <c r="L80" s="13">
        <v>1</v>
      </c>
      <c r="M80" s="12">
        <v>0</v>
      </c>
      <c r="N80" s="12">
        <v>1</v>
      </c>
      <c r="O80" s="13">
        <v>1</v>
      </c>
      <c r="P80" s="14">
        <f t="shared" si="3"/>
        <v>0.75</v>
      </c>
    </row>
    <row r="81" spans="1:16" ht="37.5" x14ac:dyDescent="0.25">
      <c r="A81" s="12">
        <f t="shared" si="4"/>
        <v>77</v>
      </c>
      <c r="B81" s="38" t="s">
        <v>140</v>
      </c>
      <c r="C81" s="46" t="s">
        <v>141</v>
      </c>
      <c r="D81" t="s">
        <v>142</v>
      </c>
      <c r="E81" s="10" t="s">
        <v>193</v>
      </c>
      <c r="F81" s="10" t="s">
        <v>20</v>
      </c>
      <c r="G81" t="s">
        <v>143</v>
      </c>
      <c r="H81" s="9"/>
      <c r="I81" s="10" t="s">
        <v>4</v>
      </c>
      <c r="J81" s="10"/>
      <c r="K81" s="11"/>
      <c r="L81" s="13">
        <v>1</v>
      </c>
      <c r="M81" s="12">
        <v>1</v>
      </c>
      <c r="N81" s="12">
        <v>0</v>
      </c>
      <c r="O81" s="13">
        <v>1</v>
      </c>
      <c r="P81" s="14">
        <f t="shared" si="3"/>
        <v>0.75</v>
      </c>
    </row>
    <row r="82" spans="1:16" x14ac:dyDescent="0.25">
      <c r="A82" s="12">
        <f t="shared" si="4"/>
        <v>78</v>
      </c>
      <c r="B82" s="43" t="s">
        <v>295</v>
      </c>
      <c r="C82" s="51" t="s">
        <v>296</v>
      </c>
      <c r="D82" s="17" t="s">
        <v>297</v>
      </c>
      <c r="E82" s="10" t="s">
        <v>298</v>
      </c>
      <c r="F82" s="17" t="s">
        <v>299</v>
      </c>
      <c r="G82" s="31" t="s">
        <v>300</v>
      </c>
      <c r="H82" s="9"/>
      <c r="I82" s="10"/>
      <c r="J82" s="10" t="s">
        <v>4</v>
      </c>
      <c r="K82" s="11"/>
      <c r="L82" s="13">
        <v>0</v>
      </c>
      <c r="M82" s="12">
        <v>1</v>
      </c>
      <c r="N82" s="12">
        <v>1</v>
      </c>
      <c r="O82" s="13">
        <v>1</v>
      </c>
      <c r="P82" s="14">
        <f t="shared" si="3"/>
        <v>0.75</v>
      </c>
    </row>
    <row r="83" spans="1:16" ht="37.5" x14ac:dyDescent="0.25">
      <c r="A83" s="12">
        <f t="shared" si="4"/>
        <v>79</v>
      </c>
      <c r="B83" s="38" t="s">
        <v>129</v>
      </c>
      <c r="C83" s="46" t="s">
        <v>130</v>
      </c>
      <c r="D83" t="s">
        <v>131</v>
      </c>
      <c r="E83" t="s">
        <v>198</v>
      </c>
      <c r="F83" s="10" t="s">
        <v>20</v>
      </c>
      <c r="G83" t="s">
        <v>128</v>
      </c>
      <c r="H83" s="9"/>
      <c r="I83" s="10" t="s">
        <v>4</v>
      </c>
      <c r="J83" s="10"/>
      <c r="K83" s="11"/>
      <c r="L83" s="13">
        <v>1</v>
      </c>
      <c r="M83" s="12">
        <v>1</v>
      </c>
      <c r="N83" s="12">
        <v>0</v>
      </c>
      <c r="O83" s="13">
        <v>0</v>
      </c>
      <c r="P83" s="14">
        <f t="shared" si="3"/>
        <v>0.5</v>
      </c>
    </row>
    <row r="84" spans="1:16" ht="32.5" customHeight="1" x14ac:dyDescent="0.25">
      <c r="A84" s="12">
        <f t="shared" si="4"/>
        <v>80</v>
      </c>
      <c r="B84" s="38" t="s">
        <v>159</v>
      </c>
      <c r="C84" s="46" t="s">
        <v>160</v>
      </c>
      <c r="D84" t="s">
        <v>161</v>
      </c>
      <c r="E84" s="10" t="s">
        <v>27</v>
      </c>
      <c r="F84" s="10" t="s">
        <v>163</v>
      </c>
      <c r="G84" t="s">
        <v>162</v>
      </c>
      <c r="H84" s="9"/>
      <c r="I84" s="10" t="s">
        <v>4</v>
      </c>
      <c r="J84" s="10"/>
      <c r="K84" s="11" t="s">
        <v>4</v>
      </c>
      <c r="L84" s="13">
        <v>0</v>
      </c>
      <c r="M84" s="12">
        <v>1</v>
      </c>
      <c r="N84" s="12">
        <v>0</v>
      </c>
      <c r="O84" s="13">
        <v>1</v>
      </c>
      <c r="P84" s="14">
        <f t="shared" si="3"/>
        <v>0.5</v>
      </c>
    </row>
    <row r="85" spans="1:16" ht="62.5" x14ac:dyDescent="0.25">
      <c r="A85" s="12">
        <f t="shared" si="4"/>
        <v>81</v>
      </c>
      <c r="B85" s="38" t="s">
        <v>98</v>
      </c>
      <c r="C85" s="46" t="s">
        <v>99</v>
      </c>
      <c r="D85" t="s">
        <v>100</v>
      </c>
      <c r="E85" s="10" t="s">
        <v>193</v>
      </c>
      <c r="F85" s="10" t="s">
        <v>20</v>
      </c>
      <c r="G85" t="s">
        <v>101</v>
      </c>
      <c r="H85" s="9"/>
      <c r="I85" s="10" t="s">
        <v>4</v>
      </c>
      <c r="J85" s="10"/>
      <c r="K85" s="11"/>
      <c r="L85" s="13">
        <v>0</v>
      </c>
      <c r="M85" s="12">
        <v>0</v>
      </c>
      <c r="N85" s="12">
        <v>0</v>
      </c>
      <c r="O85" s="13">
        <v>1</v>
      </c>
      <c r="P85" s="14">
        <f t="shared" si="3"/>
        <v>0.25</v>
      </c>
    </row>
    <row r="86" spans="1:16" ht="75" x14ac:dyDescent="0.25">
      <c r="A86" s="12">
        <f t="shared" si="4"/>
        <v>82</v>
      </c>
      <c r="B86" s="38" t="s">
        <v>117</v>
      </c>
      <c r="C86" s="46" t="s">
        <v>118</v>
      </c>
      <c r="D86" t="s">
        <v>119</v>
      </c>
      <c r="E86" t="s">
        <v>196</v>
      </c>
      <c r="F86" s="10" t="s">
        <v>20</v>
      </c>
      <c r="G86" t="s">
        <v>120</v>
      </c>
      <c r="H86" s="9"/>
      <c r="I86" s="10" t="s">
        <v>4</v>
      </c>
      <c r="J86" s="10"/>
      <c r="K86" s="11"/>
      <c r="L86" s="13">
        <v>1</v>
      </c>
      <c r="M86" s="12">
        <v>0</v>
      </c>
      <c r="N86" s="12">
        <v>0</v>
      </c>
      <c r="O86" s="13">
        <v>0</v>
      </c>
      <c r="P86" s="14">
        <f t="shared" si="3"/>
        <v>0.25</v>
      </c>
    </row>
    <row r="87" spans="1:16" x14ac:dyDescent="0.25">
      <c r="A87" s="12">
        <f t="shared" si="4"/>
        <v>83</v>
      </c>
      <c r="B87" s="42" t="s">
        <v>331</v>
      </c>
      <c r="C87" s="49" t="s">
        <v>332</v>
      </c>
      <c r="D87" t="s">
        <v>333</v>
      </c>
      <c r="E87" t="s">
        <v>298</v>
      </c>
      <c r="F87" s="17" t="s">
        <v>329</v>
      </c>
      <c r="G87" s="15" t="s">
        <v>334</v>
      </c>
      <c r="H87" s="9"/>
      <c r="I87" s="10"/>
      <c r="J87" s="10" t="s">
        <v>4</v>
      </c>
      <c r="K87" s="11"/>
      <c r="L87" s="13">
        <v>0</v>
      </c>
      <c r="M87" s="12">
        <v>0</v>
      </c>
      <c r="N87" s="12">
        <v>1</v>
      </c>
      <c r="O87" s="13">
        <v>0</v>
      </c>
      <c r="P87" s="14">
        <f t="shared" si="3"/>
        <v>0.25</v>
      </c>
    </row>
    <row r="88" spans="1:16" ht="27.5" customHeight="1" x14ac:dyDescent="0.25">
      <c r="A88" s="12">
        <f t="shared" si="4"/>
        <v>84</v>
      </c>
      <c r="B88" s="42" t="s">
        <v>342</v>
      </c>
      <c r="C88" s="49" t="s">
        <v>343</v>
      </c>
      <c r="D88" t="s">
        <v>344</v>
      </c>
      <c r="E88" t="s">
        <v>312</v>
      </c>
      <c r="F88" s="17" t="s">
        <v>329</v>
      </c>
      <c r="G88" s="15" t="s">
        <v>345</v>
      </c>
      <c r="H88" s="9"/>
      <c r="I88" s="10"/>
      <c r="J88" s="10" t="s">
        <v>4</v>
      </c>
      <c r="K88" s="11"/>
      <c r="L88" s="13">
        <v>0</v>
      </c>
      <c r="M88" s="12">
        <v>0</v>
      </c>
      <c r="N88" s="12">
        <v>1</v>
      </c>
      <c r="O88" s="13">
        <v>0</v>
      </c>
      <c r="P88" s="14">
        <f t="shared" si="3"/>
        <v>0.25</v>
      </c>
    </row>
    <row r="89" spans="1:16" ht="75" x14ac:dyDescent="0.25">
      <c r="A89" s="12">
        <f t="shared" si="4"/>
        <v>85</v>
      </c>
      <c r="B89" s="42" t="s">
        <v>359</v>
      </c>
      <c r="C89" s="52" t="s">
        <v>360</v>
      </c>
      <c r="D89" s="32" t="s">
        <v>361</v>
      </c>
      <c r="E89" s="32" t="s">
        <v>321</v>
      </c>
      <c r="F89" s="17" t="s">
        <v>353</v>
      </c>
      <c r="G89" s="32" t="s">
        <v>362</v>
      </c>
      <c r="H89" s="9"/>
      <c r="I89" s="10"/>
      <c r="J89" s="10"/>
      <c r="K89" s="11" t="s">
        <v>4</v>
      </c>
      <c r="L89" s="13">
        <v>0</v>
      </c>
      <c r="M89" s="12">
        <v>0</v>
      </c>
      <c r="N89" s="12">
        <v>0</v>
      </c>
      <c r="O89" s="13">
        <v>1</v>
      </c>
      <c r="P89" s="14">
        <f t="shared" si="3"/>
        <v>0.25</v>
      </c>
    </row>
    <row r="90" spans="1:16" x14ac:dyDescent="0.25">
      <c r="A90" s="12"/>
    </row>
    <row r="91" spans="1:16" x14ac:dyDescent="0.25">
      <c r="A91" s="12"/>
    </row>
    <row r="92" spans="1:16" x14ac:dyDescent="0.25">
      <c r="A92" s="12"/>
    </row>
    <row r="93" spans="1:16" x14ac:dyDescent="0.25">
      <c r="A93" s="12"/>
    </row>
    <row r="94" spans="1:16" x14ac:dyDescent="0.25">
      <c r="A94" s="12"/>
    </row>
    <row r="95" spans="1:16" x14ac:dyDescent="0.25">
      <c r="A95" s="12"/>
    </row>
    <row r="96" spans="1:16" x14ac:dyDescent="0.25">
      <c r="A96" s="12"/>
    </row>
    <row r="97" spans="1:1" x14ac:dyDescent="0.25">
      <c r="A97" s="12"/>
    </row>
    <row r="98" spans="1:1" x14ac:dyDescent="0.25">
      <c r="A98" s="12"/>
    </row>
    <row r="99" spans="1:1" x14ac:dyDescent="0.25">
      <c r="A99" s="12"/>
    </row>
    <row r="100" spans="1:1" x14ac:dyDescent="0.25">
      <c r="A100" s="12"/>
    </row>
    <row r="101" spans="1:1" x14ac:dyDescent="0.25">
      <c r="A101" s="12"/>
    </row>
    <row r="102" spans="1:1" x14ac:dyDescent="0.25">
      <c r="A102" s="12"/>
    </row>
    <row r="103" spans="1:1" x14ac:dyDescent="0.25">
      <c r="A103" s="12"/>
    </row>
    <row r="104" spans="1:1" x14ac:dyDescent="0.25">
      <c r="A104" s="12"/>
    </row>
    <row r="105" spans="1:1" x14ac:dyDescent="0.25">
      <c r="A105" s="12"/>
    </row>
    <row r="106" spans="1:1" x14ac:dyDescent="0.25">
      <c r="A106" s="12"/>
    </row>
    <row r="107" spans="1:1" x14ac:dyDescent="0.25">
      <c r="A107" s="12"/>
    </row>
    <row r="108" spans="1:1" x14ac:dyDescent="0.25">
      <c r="A108" s="12"/>
    </row>
    <row r="109" spans="1:1" x14ac:dyDescent="0.25">
      <c r="A109" s="12"/>
    </row>
    <row r="110" spans="1:1" x14ac:dyDescent="0.25">
      <c r="A110" s="12"/>
    </row>
    <row r="111" spans="1:1" x14ac:dyDescent="0.25">
      <c r="A111" s="12"/>
    </row>
    <row r="112" spans="1:1" x14ac:dyDescent="0.25">
      <c r="A112" s="12"/>
    </row>
  </sheetData>
  <sortState ref="B5:P89">
    <sortCondition descending="1" ref="P5"/>
  </sortState>
  <phoneticPr fontId="0" type="noConversion"/>
  <pageMargins left="0.75" right="0.75" top="1" bottom="1" header="0.5" footer="0.5"/>
  <pageSetup paperSize="9" orientation="portrait" horizontalDpi="2400" verticalDpi="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9"/>
  <sheetViews>
    <sheetView workbookViewId="0">
      <selection activeCell="S10" sqref="S10"/>
    </sheetView>
  </sheetViews>
  <sheetFormatPr baseColWidth="10" defaultColWidth="8.7265625" defaultRowHeight="12.5" x14ac:dyDescent="0.25"/>
  <cols>
    <col min="1" max="1" width="4.26953125" customWidth="1"/>
    <col min="2" max="2" width="34.26953125" customWidth="1"/>
    <col min="3" max="3" width="32.81640625" style="19" customWidth="1"/>
    <col min="4" max="4" width="39.90625" customWidth="1"/>
    <col min="5" max="5" width="48.90625" customWidth="1"/>
    <col min="6" max="7" width="3.36328125" customWidth="1"/>
    <col min="8" max="8" width="3.26953125" customWidth="1"/>
    <col min="9" max="9" width="3.6328125" customWidth="1"/>
    <col min="10" max="11" width="3.7265625" customWidth="1"/>
    <col min="12" max="12" width="4.26953125" customWidth="1"/>
    <col min="13" max="13" width="3.7265625" customWidth="1"/>
    <col min="14" max="14" width="5.7265625" customWidth="1"/>
  </cols>
  <sheetData>
    <row r="1" spans="1:14" ht="13" customHeight="1" x14ac:dyDescent="0.3">
      <c r="A1" s="16" t="s">
        <v>6</v>
      </c>
      <c r="F1" s="2"/>
      <c r="I1" s="2"/>
      <c r="J1" s="2"/>
      <c r="M1" s="2"/>
      <c r="N1" s="2"/>
    </row>
    <row r="2" spans="1:14" x14ac:dyDescent="0.25">
      <c r="A2" s="15" t="s">
        <v>8</v>
      </c>
      <c r="F2" s="2"/>
      <c r="I2" s="2"/>
      <c r="J2" s="2"/>
      <c r="M2" s="2"/>
      <c r="N2" s="2"/>
    </row>
    <row r="3" spans="1:14" ht="13" customHeight="1" x14ac:dyDescent="0.3">
      <c r="F3" s="7" t="s">
        <v>2</v>
      </c>
      <c r="I3" s="1"/>
      <c r="J3" s="8" t="s">
        <v>9</v>
      </c>
      <c r="M3" s="2"/>
      <c r="N3" s="1"/>
    </row>
    <row r="4" spans="1:14" ht="13" customHeight="1" x14ac:dyDescent="0.3">
      <c r="A4" s="6" t="s">
        <v>0</v>
      </c>
      <c r="B4" s="6" t="s">
        <v>10</v>
      </c>
      <c r="C4" s="21" t="s">
        <v>1</v>
      </c>
      <c r="D4" s="6" t="s">
        <v>14</v>
      </c>
      <c r="E4" s="6" t="s">
        <v>12</v>
      </c>
      <c r="F4" s="5" t="s">
        <v>16</v>
      </c>
      <c r="G4" s="3" t="s">
        <v>17</v>
      </c>
      <c r="H4" s="3" t="s">
        <v>18</v>
      </c>
      <c r="I4" s="4" t="s">
        <v>19</v>
      </c>
      <c r="J4" s="5" t="s">
        <v>16</v>
      </c>
      <c r="K4" s="3" t="s">
        <v>17</v>
      </c>
      <c r="L4" s="3" t="s">
        <v>18</v>
      </c>
      <c r="M4" s="4" t="s">
        <v>19</v>
      </c>
      <c r="N4" s="18" t="s">
        <v>13</v>
      </c>
    </row>
    <row r="5" spans="1:14" ht="33" customHeight="1" x14ac:dyDescent="0.25">
      <c r="A5" s="12">
        <v>1</v>
      </c>
      <c r="B5" s="32" t="s">
        <v>424</v>
      </c>
      <c r="C5" s="34" t="s">
        <v>425</v>
      </c>
      <c r="D5" s="32" t="s">
        <v>426</v>
      </c>
      <c r="E5" s="32" t="s">
        <v>427</v>
      </c>
      <c r="F5" s="9"/>
      <c r="G5" s="10"/>
      <c r="H5" s="10" t="s">
        <v>4</v>
      </c>
      <c r="I5" s="11" t="s">
        <v>4</v>
      </c>
      <c r="J5" s="13">
        <v>3</v>
      </c>
      <c r="K5" s="12">
        <v>3</v>
      </c>
      <c r="L5" s="12">
        <v>3</v>
      </c>
      <c r="M5" s="13">
        <v>4</v>
      </c>
      <c r="N5" s="14">
        <f t="shared" ref="N5:N25" si="0">AVERAGE(J5:M5)</f>
        <v>3.25</v>
      </c>
    </row>
    <row r="6" spans="1:14" ht="42.5" customHeight="1" x14ac:dyDescent="0.25">
      <c r="A6" s="12">
        <f t="shared" ref="A6:A25" si="1">SUM(A5,1)</f>
        <v>2</v>
      </c>
      <c r="B6" s="17" t="s">
        <v>206</v>
      </c>
      <c r="C6" s="20" t="s">
        <v>207</v>
      </c>
      <c r="D6" s="17" t="s">
        <v>208</v>
      </c>
      <c r="E6" s="10" t="s">
        <v>205</v>
      </c>
      <c r="F6" s="9"/>
      <c r="G6" s="10" t="s">
        <v>4</v>
      </c>
      <c r="H6" s="10"/>
      <c r="I6" s="11"/>
      <c r="J6" s="13">
        <v>2</v>
      </c>
      <c r="K6" s="12">
        <v>4</v>
      </c>
      <c r="L6" s="12">
        <v>3</v>
      </c>
      <c r="M6" s="13">
        <v>3</v>
      </c>
      <c r="N6" s="14">
        <f t="shared" si="0"/>
        <v>3</v>
      </c>
    </row>
    <row r="7" spans="1:14" ht="40.5" customHeight="1" x14ac:dyDescent="0.25">
      <c r="A7" s="12">
        <f t="shared" si="1"/>
        <v>3</v>
      </c>
      <c r="B7" s="23" t="s">
        <v>392</v>
      </c>
      <c r="C7" s="22" t="s">
        <v>393</v>
      </c>
      <c r="D7" s="23" t="s">
        <v>394</v>
      </c>
      <c r="E7" s="22" t="s">
        <v>395</v>
      </c>
      <c r="F7" s="9" t="s">
        <v>4</v>
      </c>
      <c r="G7" s="10"/>
      <c r="H7" s="10"/>
      <c r="I7" s="11"/>
      <c r="J7" s="13">
        <v>3</v>
      </c>
      <c r="K7" s="12">
        <v>4</v>
      </c>
      <c r="L7" s="12">
        <v>3</v>
      </c>
      <c r="M7" s="13">
        <v>2</v>
      </c>
      <c r="N7" s="14">
        <f t="shared" si="0"/>
        <v>3</v>
      </c>
    </row>
    <row r="8" spans="1:14" ht="35" customHeight="1" x14ac:dyDescent="0.25">
      <c r="A8" s="12">
        <f t="shared" si="1"/>
        <v>4</v>
      </c>
      <c r="B8" s="10" t="s">
        <v>219</v>
      </c>
      <c r="C8" s="20" t="s">
        <v>220</v>
      </c>
      <c r="D8" s="10" t="s">
        <v>221</v>
      </c>
      <c r="E8" s="10" t="s">
        <v>193</v>
      </c>
      <c r="F8" s="9"/>
      <c r="G8" s="10" t="s">
        <v>4</v>
      </c>
      <c r="H8" s="10"/>
      <c r="I8" s="11"/>
      <c r="J8" s="13">
        <v>2</v>
      </c>
      <c r="K8" s="12">
        <v>2</v>
      </c>
      <c r="L8" s="12">
        <v>2</v>
      </c>
      <c r="M8" s="13">
        <v>3</v>
      </c>
      <c r="N8" s="14">
        <f t="shared" si="0"/>
        <v>2.25</v>
      </c>
    </row>
    <row r="9" spans="1:14" ht="37.5" x14ac:dyDescent="0.25">
      <c r="A9" s="12">
        <f t="shared" si="1"/>
        <v>5</v>
      </c>
      <c r="B9" s="23" t="s">
        <v>396</v>
      </c>
      <c r="C9" s="22" t="s">
        <v>397</v>
      </c>
      <c r="D9" s="23" t="s">
        <v>398</v>
      </c>
      <c r="E9" s="22" t="s">
        <v>399</v>
      </c>
      <c r="F9" s="9" t="s">
        <v>4</v>
      </c>
      <c r="G9" s="10"/>
      <c r="H9" s="10"/>
      <c r="I9" s="11"/>
      <c r="J9" s="13">
        <v>2</v>
      </c>
      <c r="K9" s="12">
        <v>2</v>
      </c>
      <c r="L9" s="12">
        <v>3</v>
      </c>
      <c r="M9" s="13">
        <v>2</v>
      </c>
      <c r="N9" s="14">
        <f t="shared" si="0"/>
        <v>2.25</v>
      </c>
    </row>
    <row r="10" spans="1:14" ht="42" customHeight="1" x14ac:dyDescent="0.25">
      <c r="A10" s="12">
        <f t="shared" si="1"/>
        <v>6</v>
      </c>
      <c r="B10" s="22" t="s">
        <v>400</v>
      </c>
      <c r="C10" s="22" t="s">
        <v>401</v>
      </c>
      <c r="D10" s="24" t="s">
        <v>402</v>
      </c>
      <c r="E10" s="22" t="s">
        <v>403</v>
      </c>
      <c r="F10" s="9" t="s">
        <v>4</v>
      </c>
      <c r="G10" s="10"/>
      <c r="H10" s="10"/>
      <c r="I10" s="11"/>
      <c r="J10" s="13">
        <v>3</v>
      </c>
      <c r="K10" s="12">
        <v>2</v>
      </c>
      <c r="L10" s="12">
        <v>2</v>
      </c>
      <c r="M10" s="13">
        <v>2</v>
      </c>
      <c r="N10" s="14">
        <f t="shared" si="0"/>
        <v>2.25</v>
      </c>
    </row>
    <row r="11" spans="1:14" ht="50" x14ac:dyDescent="0.25">
      <c r="A11" s="12">
        <f t="shared" si="1"/>
        <v>7</v>
      </c>
      <c r="B11" s="32" t="s">
        <v>440</v>
      </c>
      <c r="C11" s="34" t="s">
        <v>441</v>
      </c>
      <c r="D11" s="32" t="s">
        <v>442</v>
      </c>
      <c r="E11" s="32" t="s">
        <v>443</v>
      </c>
      <c r="F11" s="9"/>
      <c r="G11" s="10"/>
      <c r="H11" s="10"/>
      <c r="I11" s="11" t="s">
        <v>4</v>
      </c>
      <c r="J11" s="13">
        <v>2</v>
      </c>
      <c r="K11" s="12">
        <v>3</v>
      </c>
      <c r="L11" s="12">
        <v>2</v>
      </c>
      <c r="M11" s="13">
        <v>2</v>
      </c>
      <c r="N11" s="14">
        <f t="shared" si="0"/>
        <v>2.25</v>
      </c>
    </row>
    <row r="12" spans="1:14" ht="25" x14ac:dyDescent="0.25">
      <c r="A12" s="12">
        <f t="shared" si="1"/>
        <v>8</v>
      </c>
      <c r="B12" s="22" t="s">
        <v>408</v>
      </c>
      <c r="C12" s="22" t="s">
        <v>409</v>
      </c>
      <c r="D12" s="24" t="s">
        <v>410</v>
      </c>
      <c r="E12" s="22" t="s">
        <v>411</v>
      </c>
      <c r="F12" s="9" t="s">
        <v>4</v>
      </c>
      <c r="G12" s="10"/>
      <c r="H12" s="10"/>
      <c r="I12" s="11"/>
      <c r="J12" s="13">
        <v>2</v>
      </c>
      <c r="K12" s="12">
        <v>2</v>
      </c>
      <c r="L12" s="12">
        <v>2</v>
      </c>
      <c r="M12" s="13">
        <v>2</v>
      </c>
      <c r="N12" s="14">
        <f t="shared" si="0"/>
        <v>2</v>
      </c>
    </row>
    <row r="13" spans="1:14" x14ac:dyDescent="0.25">
      <c r="A13" s="12">
        <f t="shared" si="1"/>
        <v>9</v>
      </c>
      <c r="B13" s="17" t="s">
        <v>428</v>
      </c>
      <c r="C13" s="31" t="s">
        <v>429</v>
      </c>
      <c r="D13" s="17" t="s">
        <v>430</v>
      </c>
      <c r="E13" s="17" t="s">
        <v>431</v>
      </c>
      <c r="F13" s="9"/>
      <c r="G13" s="10"/>
      <c r="H13" s="10" t="s">
        <v>4</v>
      </c>
      <c r="I13" s="11" t="s">
        <v>4</v>
      </c>
      <c r="J13" s="13">
        <v>2</v>
      </c>
      <c r="K13" s="12">
        <v>2</v>
      </c>
      <c r="L13" s="12">
        <v>2</v>
      </c>
      <c r="M13" s="13">
        <v>2</v>
      </c>
      <c r="N13" s="14">
        <f t="shared" si="0"/>
        <v>2</v>
      </c>
    </row>
    <row r="14" spans="1:14" ht="62.5" x14ac:dyDescent="0.25">
      <c r="A14" s="12">
        <f t="shared" si="1"/>
        <v>10</v>
      </c>
      <c r="B14" s="32" t="s">
        <v>447</v>
      </c>
      <c r="C14" s="34" t="s">
        <v>448</v>
      </c>
      <c r="D14" s="32" t="s">
        <v>449</v>
      </c>
      <c r="E14" s="32" t="s">
        <v>450</v>
      </c>
      <c r="F14" s="9"/>
      <c r="G14" s="10"/>
      <c r="H14" s="10"/>
      <c r="I14" s="11" t="s">
        <v>4</v>
      </c>
      <c r="J14" s="13">
        <v>2</v>
      </c>
      <c r="K14" s="12">
        <v>1</v>
      </c>
      <c r="L14" s="12">
        <v>2</v>
      </c>
      <c r="M14" s="13">
        <v>3</v>
      </c>
      <c r="N14" s="14">
        <f t="shared" si="0"/>
        <v>2</v>
      </c>
    </row>
    <row r="15" spans="1:14" ht="25" x14ac:dyDescent="0.25">
      <c r="A15" s="12">
        <f t="shared" si="1"/>
        <v>11</v>
      </c>
      <c r="B15" s="17" t="s">
        <v>21</v>
      </c>
      <c r="C15" s="20" t="s">
        <v>203</v>
      </c>
      <c r="D15" s="17" t="s">
        <v>204</v>
      </c>
      <c r="E15" s="10" t="s">
        <v>205</v>
      </c>
      <c r="F15" s="9"/>
      <c r="G15" s="10" t="s">
        <v>4</v>
      </c>
      <c r="H15" s="10"/>
      <c r="I15" s="11"/>
      <c r="J15" s="13">
        <v>1</v>
      </c>
      <c r="K15" s="12">
        <v>1</v>
      </c>
      <c r="L15" s="12">
        <v>2</v>
      </c>
      <c r="M15" s="13">
        <v>2</v>
      </c>
      <c r="N15" s="14">
        <f t="shared" si="0"/>
        <v>1.5</v>
      </c>
    </row>
    <row r="16" spans="1:14" ht="37.5" x14ac:dyDescent="0.25">
      <c r="A16" s="12">
        <f t="shared" si="1"/>
        <v>12</v>
      </c>
      <c r="B16" s="10" t="s">
        <v>209</v>
      </c>
      <c r="C16" s="20" t="s">
        <v>210</v>
      </c>
      <c r="D16" s="10" t="s">
        <v>211</v>
      </c>
      <c r="E16" s="10" t="s">
        <v>175</v>
      </c>
      <c r="F16" s="9"/>
      <c r="G16" s="10" t="s">
        <v>4</v>
      </c>
      <c r="H16" s="10" t="s">
        <v>4</v>
      </c>
      <c r="I16" s="11"/>
      <c r="J16" s="13">
        <v>1</v>
      </c>
      <c r="K16" s="12">
        <v>1</v>
      </c>
      <c r="L16" s="12">
        <v>2</v>
      </c>
      <c r="M16" s="13">
        <v>2</v>
      </c>
      <c r="N16" s="14">
        <f t="shared" si="0"/>
        <v>1.5</v>
      </c>
    </row>
    <row r="17" spans="1:14" x14ac:dyDescent="0.25">
      <c r="A17" s="12">
        <f t="shared" si="1"/>
        <v>13</v>
      </c>
      <c r="B17" s="17" t="s">
        <v>432</v>
      </c>
      <c r="C17" s="31" t="s">
        <v>433</v>
      </c>
      <c r="D17" s="17" t="s">
        <v>434</v>
      </c>
      <c r="E17" s="17" t="s">
        <v>435</v>
      </c>
      <c r="F17" s="9"/>
      <c r="G17" s="10"/>
      <c r="H17" s="10" t="s">
        <v>4</v>
      </c>
      <c r="I17" s="11"/>
      <c r="J17" s="13">
        <v>1</v>
      </c>
      <c r="K17" s="12">
        <v>2</v>
      </c>
      <c r="L17" s="12">
        <v>1</v>
      </c>
      <c r="M17" s="13">
        <v>2</v>
      </c>
      <c r="N17" s="14">
        <f t="shared" si="0"/>
        <v>1.5</v>
      </c>
    </row>
    <row r="18" spans="1:14" ht="62.5" x14ac:dyDescent="0.25">
      <c r="A18" s="12">
        <f t="shared" si="1"/>
        <v>14</v>
      </c>
      <c r="B18" s="32" t="s">
        <v>436</v>
      </c>
      <c r="C18" s="34" t="s">
        <v>437</v>
      </c>
      <c r="D18" s="32" t="s">
        <v>438</v>
      </c>
      <c r="E18" s="32" t="s">
        <v>439</v>
      </c>
      <c r="F18" s="9"/>
      <c r="G18" s="10"/>
      <c r="H18" s="10"/>
      <c r="I18" s="11" t="s">
        <v>4</v>
      </c>
      <c r="J18" s="13">
        <v>1</v>
      </c>
      <c r="K18" s="12">
        <v>2</v>
      </c>
      <c r="L18" s="12">
        <v>2</v>
      </c>
      <c r="M18" s="13">
        <v>1</v>
      </c>
      <c r="N18" s="14">
        <f t="shared" si="0"/>
        <v>1.5</v>
      </c>
    </row>
    <row r="19" spans="1:14" ht="25" x14ac:dyDescent="0.25">
      <c r="A19" s="12">
        <f t="shared" si="1"/>
        <v>15</v>
      </c>
      <c r="B19" s="22" t="s">
        <v>412</v>
      </c>
      <c r="C19" s="22" t="s">
        <v>413</v>
      </c>
      <c r="D19" s="24" t="s">
        <v>414</v>
      </c>
      <c r="E19" s="24" t="s">
        <v>415</v>
      </c>
      <c r="F19" s="9" t="s">
        <v>4</v>
      </c>
      <c r="G19" s="10"/>
      <c r="H19" s="10"/>
      <c r="I19" s="11"/>
      <c r="J19" s="13">
        <v>2</v>
      </c>
      <c r="K19" s="12">
        <v>1</v>
      </c>
      <c r="L19" s="12">
        <v>1</v>
      </c>
      <c r="M19" s="13">
        <v>1</v>
      </c>
      <c r="N19" s="14">
        <f t="shared" si="0"/>
        <v>1.25</v>
      </c>
    </row>
    <row r="20" spans="1:14" ht="25" x14ac:dyDescent="0.25">
      <c r="A20" s="12">
        <f t="shared" si="1"/>
        <v>16</v>
      </c>
      <c r="B20" s="17" t="s">
        <v>416</v>
      </c>
      <c r="C20" s="31" t="s">
        <v>417</v>
      </c>
      <c r="D20" s="31" t="s">
        <v>418</v>
      </c>
      <c r="E20" s="17" t="s">
        <v>419</v>
      </c>
      <c r="F20" s="9"/>
      <c r="G20" s="10"/>
      <c r="H20" s="10" t="s">
        <v>4</v>
      </c>
      <c r="I20" s="11"/>
      <c r="J20" s="13">
        <v>1</v>
      </c>
      <c r="K20" s="12">
        <v>1</v>
      </c>
      <c r="L20" s="12">
        <v>2</v>
      </c>
      <c r="M20" s="13">
        <v>1</v>
      </c>
      <c r="N20" s="14">
        <f t="shared" si="0"/>
        <v>1.25</v>
      </c>
    </row>
    <row r="21" spans="1:14" x14ac:dyDescent="0.25">
      <c r="A21" s="12">
        <f t="shared" si="1"/>
        <v>17</v>
      </c>
      <c r="B21" s="17" t="s">
        <v>420</v>
      </c>
      <c r="C21" s="31" t="s">
        <v>421</v>
      </c>
      <c r="D21" s="17" t="s">
        <v>422</v>
      </c>
      <c r="E21" s="17" t="s">
        <v>423</v>
      </c>
      <c r="F21" s="9"/>
      <c r="G21" s="10"/>
      <c r="H21" s="10" t="s">
        <v>4</v>
      </c>
      <c r="I21" s="11"/>
      <c r="J21" s="13">
        <v>2</v>
      </c>
      <c r="K21" s="12">
        <v>1</v>
      </c>
      <c r="L21" s="12">
        <v>2</v>
      </c>
      <c r="M21" s="13">
        <v>0</v>
      </c>
      <c r="N21" s="14">
        <f t="shared" si="0"/>
        <v>1.25</v>
      </c>
    </row>
    <row r="22" spans="1:14" ht="62.5" customHeight="1" x14ac:dyDescent="0.25">
      <c r="A22" s="12">
        <f t="shared" si="1"/>
        <v>18</v>
      </c>
      <c r="B22" s="10" t="s">
        <v>212</v>
      </c>
      <c r="C22" s="20" t="s">
        <v>213</v>
      </c>
      <c r="D22" s="10" t="s">
        <v>214</v>
      </c>
      <c r="E22" s="10" t="s">
        <v>215</v>
      </c>
      <c r="F22" s="9"/>
      <c r="G22" s="10" t="s">
        <v>4</v>
      </c>
      <c r="H22" s="10"/>
      <c r="I22" s="11"/>
      <c r="J22" s="13">
        <v>2</v>
      </c>
      <c r="K22" s="12">
        <v>1</v>
      </c>
      <c r="L22" s="12">
        <v>0</v>
      </c>
      <c r="M22" s="13">
        <v>1</v>
      </c>
      <c r="N22" s="14">
        <f t="shared" si="0"/>
        <v>1</v>
      </c>
    </row>
    <row r="23" spans="1:14" ht="50" customHeight="1" x14ac:dyDescent="0.25">
      <c r="A23" s="12">
        <f t="shared" si="1"/>
        <v>19</v>
      </c>
      <c r="B23" s="24" t="s">
        <v>404</v>
      </c>
      <c r="C23" s="22" t="s">
        <v>405</v>
      </c>
      <c r="D23" s="24" t="s">
        <v>406</v>
      </c>
      <c r="E23" s="24" t="s">
        <v>407</v>
      </c>
      <c r="F23" s="9" t="s">
        <v>4</v>
      </c>
      <c r="G23" s="10"/>
      <c r="H23" s="10"/>
      <c r="I23" s="11"/>
      <c r="J23" s="13">
        <v>2</v>
      </c>
      <c r="K23" s="12">
        <v>1</v>
      </c>
      <c r="L23" s="12">
        <v>1</v>
      </c>
      <c r="M23" s="13">
        <v>0</v>
      </c>
      <c r="N23" s="14">
        <f t="shared" si="0"/>
        <v>1</v>
      </c>
    </row>
    <row r="24" spans="1:14" ht="37.5" x14ac:dyDescent="0.25">
      <c r="A24" s="13">
        <f t="shared" si="1"/>
        <v>20</v>
      </c>
      <c r="B24" s="36" t="s">
        <v>444</v>
      </c>
      <c r="C24" s="37" t="s">
        <v>445</v>
      </c>
      <c r="D24" s="36" t="s">
        <v>446</v>
      </c>
      <c r="E24" s="36" t="s">
        <v>358</v>
      </c>
      <c r="F24" s="9"/>
      <c r="G24" s="35"/>
      <c r="H24" s="35"/>
      <c r="I24" s="11" t="s">
        <v>4</v>
      </c>
      <c r="J24" s="13">
        <v>1</v>
      </c>
      <c r="K24" s="13">
        <v>1</v>
      </c>
      <c r="L24" s="13">
        <v>1</v>
      </c>
      <c r="M24" s="13">
        <v>1</v>
      </c>
      <c r="N24" s="14">
        <f t="shared" si="0"/>
        <v>1</v>
      </c>
    </row>
    <row r="25" spans="1:14" ht="62.5" customHeight="1" x14ac:dyDescent="0.25">
      <c r="A25" s="12">
        <f t="shared" si="1"/>
        <v>21</v>
      </c>
      <c r="B25" s="10" t="s">
        <v>216</v>
      </c>
      <c r="C25" s="20" t="s">
        <v>217</v>
      </c>
      <c r="D25" s="10" t="s">
        <v>218</v>
      </c>
      <c r="E25" s="10" t="s">
        <v>193</v>
      </c>
      <c r="F25" s="9"/>
      <c r="G25" s="10" t="s">
        <v>4</v>
      </c>
      <c r="H25" s="10"/>
      <c r="I25" s="11"/>
      <c r="J25" s="13">
        <v>1</v>
      </c>
      <c r="K25" s="12">
        <v>1</v>
      </c>
      <c r="L25" s="12">
        <v>0</v>
      </c>
      <c r="M25" s="13">
        <v>1</v>
      </c>
      <c r="N25" s="14">
        <f t="shared" si="0"/>
        <v>0.75</v>
      </c>
    </row>
    <row r="26" spans="1:14" x14ac:dyDescent="0.25">
      <c r="A26" s="12"/>
    </row>
    <row r="27" spans="1:14" x14ac:dyDescent="0.25">
      <c r="A27" s="12"/>
    </row>
    <row r="28" spans="1:14" x14ac:dyDescent="0.25">
      <c r="A28" s="12"/>
    </row>
    <row r="29" spans="1:14" x14ac:dyDescent="0.25">
      <c r="A29" s="12"/>
    </row>
    <row r="30" spans="1:14" x14ac:dyDescent="0.25">
      <c r="A30" s="12"/>
    </row>
    <row r="31" spans="1:14" x14ac:dyDescent="0.25">
      <c r="A31" s="12"/>
    </row>
    <row r="32" spans="1:14"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row r="40" spans="1:1" x14ac:dyDescent="0.25">
      <c r="A40" s="12"/>
    </row>
    <row r="41" spans="1:1" x14ac:dyDescent="0.25">
      <c r="A41" s="12"/>
    </row>
    <row r="42" spans="1:1" x14ac:dyDescent="0.25">
      <c r="A42" s="12"/>
    </row>
    <row r="43" spans="1:1" x14ac:dyDescent="0.25">
      <c r="A43" s="12"/>
    </row>
    <row r="44" spans="1:1" x14ac:dyDescent="0.25">
      <c r="A44" s="12"/>
    </row>
    <row r="45" spans="1:1" x14ac:dyDescent="0.25">
      <c r="A45" s="12"/>
    </row>
    <row r="46" spans="1:1" x14ac:dyDescent="0.25">
      <c r="A46" s="12"/>
    </row>
    <row r="47" spans="1:1" x14ac:dyDescent="0.25">
      <c r="A47" s="12"/>
    </row>
    <row r="48" spans="1:1" x14ac:dyDescent="0.25">
      <c r="A48" s="12"/>
    </row>
    <row r="49" spans="1:1" x14ac:dyDescent="0.25">
      <c r="A49" s="12"/>
    </row>
  </sheetData>
  <sortState ref="B5:N25">
    <sortCondition descending="1" ref="N5"/>
  </sortState>
  <pageMargins left="0.7" right="0.7" top="0.75" bottom="0.75" header="0.3" footer="0.3"/>
  <pageSetup paperSize="9" orientation="portrait" horizontalDpi="2400" verticalDpi="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Problems</vt:lpstr>
      <vt:lpstr>Positives</vt:lpstr>
    </vt:vector>
  </TitlesOfParts>
  <Company>IICM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Andrews</dc:creator>
  <cp:lastModifiedBy>Informatik Studium</cp:lastModifiedBy>
  <dcterms:created xsi:type="dcterms:W3CDTF">2003-03-12T15:03:05Z</dcterms:created>
  <dcterms:modified xsi:type="dcterms:W3CDTF">2020-09-21T08:39:59Z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696900d7-d57f-4e1b-abe3-1af40ea97be8</vt:lpwstr>
  </property>
</Properties>
</file>