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55" windowWidth="20775" windowHeight="9660" activeTab="2"/>
  </bookViews>
  <sheets>
    <sheet name="Data Compiling " sheetId="1" r:id="rId1"/>
    <sheet name="Gadget1 Spreadsheet" sheetId="2" state="hidden" r:id="rId2"/>
    <sheet name="books" sheetId="3" r:id="rId3"/>
  </sheets>
  <calcPr calcId="145621"/>
</workbook>
</file>

<file path=xl/calcChain.xml><?xml version="1.0" encoding="utf-8"?>
<calcChain xmlns="http://schemas.openxmlformats.org/spreadsheetml/2006/main">
  <c r="C3" i="3" l="1"/>
  <c r="C5" i="3" s="1"/>
  <c r="C6" i="3" s="1"/>
  <c r="C7" i="3" s="1"/>
  <c r="C8" i="3" s="1"/>
  <c r="C10" i="3" s="1"/>
  <c r="C11" i="3" s="1"/>
  <c r="C12" i="3" s="1"/>
  <c r="C13" i="3" s="1"/>
  <c r="C15" i="3" s="1"/>
  <c r="C16" i="3" s="1"/>
  <c r="C17" i="3" s="1"/>
  <c r="C18" i="3" s="1"/>
  <c r="C19" i="3" s="1"/>
  <c r="C21" i="3" s="1"/>
  <c r="C22" i="3" s="1"/>
  <c r="C23" i="3" s="1"/>
  <c r="C24" i="3" s="1"/>
  <c r="C25" i="3" s="1"/>
  <c r="C27" i="3" s="1"/>
  <c r="C28" i="3" s="1"/>
  <c r="C29" i="3" s="1"/>
  <c r="C30" i="3" s="1"/>
  <c r="C32" i="3" s="1"/>
  <c r="C33" i="3" s="1"/>
  <c r="C34" i="3" s="1"/>
  <c r="C35" i="3" s="1"/>
  <c r="C37" i="3" s="1"/>
  <c r="C38" i="3" s="1"/>
</calcChain>
</file>

<file path=xl/sharedStrings.xml><?xml version="1.0" encoding="utf-8"?>
<sst xmlns="http://schemas.openxmlformats.org/spreadsheetml/2006/main" count="229" uniqueCount="76">
  <si>
    <t>Unit</t>
  </si>
  <si>
    <t>Name</t>
  </si>
  <si>
    <t>Text</t>
  </si>
  <si>
    <t>Lessons</t>
  </si>
  <si>
    <t>Lexiles</t>
  </si>
  <si>
    <t>Genre</t>
  </si>
  <si>
    <t>Student Performance</t>
  </si>
  <si>
    <t>A</t>
  </si>
  <si>
    <t>Personal Narrative</t>
  </si>
  <si>
    <t>No Text</t>
  </si>
  <si>
    <t>Boy</t>
  </si>
  <si>
    <t>Non-Fiction</t>
  </si>
  <si>
    <t>Green</t>
  </si>
  <si>
    <t>Life on the Mississippi</t>
  </si>
  <si>
    <t>Red</t>
  </si>
  <si>
    <t>B</t>
  </si>
  <si>
    <t>Narrative Fiction</t>
  </si>
  <si>
    <t>Raisin in the Sun</t>
  </si>
  <si>
    <t>N/A</t>
  </si>
  <si>
    <t>Drama</t>
  </si>
  <si>
    <t>Yellow</t>
  </si>
  <si>
    <t>Play unfamiliar drama, told in different voices, unfamiliar context. Complex because multiple characters can be main character. Other two works are first person narratives, simpler. Have to piece together multiple perspectives.</t>
  </si>
  <si>
    <t>Harlem</t>
  </si>
  <si>
    <t>Poetry</t>
  </si>
  <si>
    <t>Harlem &gt; Pulling, sucker, bit more than Raisin. We don't teach Harlem until we teach Raisin in the sun. More complex. Pulling up stakes and sucker are more straightforward, less simile figurative.</t>
  </si>
  <si>
    <t>Pulling Up Stakes</t>
  </si>
  <si>
    <t>Story</t>
  </si>
  <si>
    <t>Sucker</t>
  </si>
  <si>
    <t>C</t>
  </si>
  <si>
    <t>Neuroscience</t>
  </si>
  <si>
    <t>Demystifying the Adolescent Brain</t>
  </si>
  <si>
    <t>Science</t>
  </si>
  <si>
    <t>Phineas Gage: A Gruesome...</t>
  </si>
  <si>
    <t>Phineas Gage: Unravelling the Myth</t>
  </si>
  <si>
    <t>Man Who Mistook His Wife for a Hat</t>
  </si>
  <si>
    <t>[Neuroscience Essay]</t>
  </si>
  <si>
    <t>essay using Phineas and Demystifying (maybe The Man Who Mistook)</t>
  </si>
  <si>
    <t>D</t>
  </si>
  <si>
    <t>Poetry &amp; Poe</t>
  </si>
  <si>
    <t>Success is Counted Sweetest</t>
  </si>
  <si>
    <t>A Narrow Fellow in the Grass</t>
  </si>
  <si>
    <t>Raven</t>
  </si>
  <si>
    <t>Cask of Amontillado</t>
  </si>
  <si>
    <t>Tell-Tale Heart</t>
  </si>
  <si>
    <t>[Poetry &amp; Poe Essay]</t>
  </si>
  <si>
    <t>Essay using all Poe stories and poems</t>
  </si>
  <si>
    <t>E</t>
  </si>
  <si>
    <t>Civil War</t>
  </si>
  <si>
    <t>Civil War Surgeons</t>
  </si>
  <si>
    <t>History</t>
  </si>
  <si>
    <t>This unit is going to be completely rewritten due to feedback from the pilot. These numbers may change drastically once we complete the outline.</t>
  </si>
  <si>
    <t>Mr. Lincoln's High Tech War</t>
  </si>
  <si>
    <t>Across the Great Divide</t>
  </si>
  <si>
    <t>Sarah Morgan Dawson</t>
  </si>
  <si>
    <t>Boy War</t>
  </si>
  <si>
    <t>F</t>
  </si>
  <si>
    <t>Founding Documents</t>
  </si>
  <si>
    <t>Gettysburg Address</t>
  </si>
  <si>
    <t>Declaration of Independence</t>
  </si>
  <si>
    <t>Declaration of Sentiments</t>
  </si>
  <si>
    <t>Ain't I a Woman?</t>
  </si>
  <si>
    <t>G</t>
  </si>
  <si>
    <t>Black History</t>
  </si>
  <si>
    <t>Narrative of the Life of Frederick Douglass</t>
  </si>
  <si>
    <t>Incidents in the Life of a Slave Girl</t>
  </si>
  <si>
    <t>Runaway Notice for Harriet Jacobs</t>
  </si>
  <si>
    <t>No Witchcraft for Sale</t>
  </si>
  <si>
    <t>H</t>
  </si>
  <si>
    <t>Mark Twain</t>
  </si>
  <si>
    <t>Tom Sawyer</t>
  </si>
  <si>
    <t>My Life on the Mississippi</t>
  </si>
  <si>
    <t>layout</t>
  </si>
  <si>
    <t>Sequence</t>
  </si>
  <si>
    <t>Harlem</t>
  </si>
  <si>
    <t>Time</t>
  </si>
  <si>
    <t>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</si>
</sst>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rgb="FF000000"/>
      <name val="Arial"/>
    </font>
    <font>
      <i/>
      <sz val="10"/>
      <color rgb="FF000000"/>
      <name val="Arial"/>
    </font>
    <font>
      <sz val="10"/>
      <color rgb="FFCC0000"/>
      <name val="Arial"/>
    </font>
    <font>
      <sz val="10"/>
      <color rgb="FFF1C232"/>
      <name val="Arial"/>
    </font>
    <font>
      <b/>
      <sz val="10"/>
      <color rgb="FF000000"/>
      <name val="Arial"/>
    </font>
    <font>
      <sz val="10"/>
      <color rgb="FF000000"/>
      <name val="Arial"/>
    </font>
    <font>
      <sz val="10"/>
      <color rgb="FFFFFFFF"/>
      <name val="Arial"/>
    </font>
    <font>
      <sz val="10"/>
      <color rgb="FFB7B7B7"/>
      <name val="Arial"/>
    </font>
    <font>
      <i/>
      <sz val="10"/>
      <color rgb="FF666666"/>
      <name val="Arial"/>
    </font>
    <font>
      <i/>
      <sz val="10"/>
      <color rgb="FF000000"/>
      <name val="Arial"/>
    </font>
    <font>
      <i/>
      <sz val="9"/>
      <color rgb="FF000000"/>
      <name val="Arial"/>
    </font>
    <font>
      <b/>
      <sz val="10"/>
      <color rgb="FF000000"/>
      <name val="Arial"/>
    </font>
    <font>
      <sz val="10"/>
      <color rgb="FFFFFFFF"/>
      <name val="Arial"/>
    </font>
    <font>
      <i/>
      <sz val="10"/>
      <color rgb="FF000000"/>
      <name val="Arial"/>
    </font>
    <font>
      <sz val="10"/>
      <color rgb="FF666666"/>
      <name val="Arial"/>
    </font>
    <font>
      <b/>
      <sz val="10"/>
      <color rgb="FF000000"/>
      <name val="Arial"/>
    </font>
    <font>
      <sz val="10"/>
      <color rgb="FFFFFFFF"/>
      <name val="Arial"/>
    </font>
    <font>
      <sz val="10"/>
      <color rgb="FF6AA84F"/>
      <name val="Arial"/>
    </font>
    <font>
      <sz val="10"/>
      <color rgb="FF999999"/>
      <name val="Arial"/>
    </font>
    <font>
      <b/>
      <sz val="10"/>
      <color rgb="FFFFFFFF"/>
      <name val="Arial"/>
    </font>
  </fonts>
  <fills count="21">
    <fill>
      <patternFill patternType="none"/>
    </fill>
    <fill>
      <patternFill patternType="gray125"/>
    </fill>
    <fill>
      <patternFill patternType="solid">
        <fgColor rgb="FF666666"/>
        <bgColor indexed="64"/>
      </patternFill>
    </fill>
    <fill>
      <patternFill patternType="solid">
        <fgColor rgb="FFFFFFFF"/>
        <bgColor indexed="64"/>
      </patternFill>
    </fill>
    <fill>
      <patternFill patternType="solid">
        <fgColor rgb="FFBF9000"/>
        <bgColor indexed="64"/>
      </patternFill>
    </fill>
    <fill>
      <patternFill patternType="solid">
        <fgColor rgb="FFFFFFFF"/>
        <bgColor indexed="64"/>
      </patternFill>
    </fill>
    <fill>
      <patternFill patternType="solid">
        <fgColor rgb="FFB7B7B7"/>
        <bgColor indexed="64"/>
      </patternFill>
    </fill>
    <fill>
      <patternFill patternType="solid">
        <fgColor rgb="FF434343"/>
        <bgColor indexed="64"/>
      </patternFill>
    </fill>
    <fill>
      <patternFill patternType="solid">
        <fgColor rgb="FFFFFF00"/>
        <bgColor indexed="64"/>
      </patternFill>
    </fill>
    <fill>
      <patternFill patternType="solid">
        <fgColor rgb="FF434343"/>
        <bgColor indexed="64"/>
      </patternFill>
    </fill>
    <fill>
      <patternFill patternType="solid">
        <fgColor rgb="FF434343"/>
        <bgColor indexed="64"/>
      </patternFill>
    </fill>
    <fill>
      <patternFill patternType="solid">
        <fgColor rgb="FF000000"/>
        <bgColor indexed="64"/>
      </patternFill>
    </fill>
    <fill>
      <patternFill patternType="solid">
        <fgColor rgb="FF666666"/>
        <bgColor indexed="64"/>
      </patternFill>
    </fill>
    <fill>
      <patternFill patternType="solid">
        <fgColor rgb="FFB7B7B7"/>
        <bgColor indexed="64"/>
      </patternFill>
    </fill>
    <fill>
      <patternFill patternType="solid">
        <fgColor rgb="FFFFFF00"/>
        <bgColor indexed="64"/>
      </patternFill>
    </fill>
    <fill>
      <patternFill patternType="solid">
        <fgColor rgb="FFD0E0E3"/>
        <bgColor indexed="64"/>
      </patternFill>
    </fill>
    <fill>
      <patternFill patternType="solid">
        <fgColor rgb="FF666666"/>
        <bgColor indexed="64"/>
      </patternFill>
    </fill>
    <fill>
      <patternFill patternType="solid">
        <fgColor rgb="FF434343"/>
        <bgColor indexed="64"/>
      </patternFill>
    </fill>
    <fill>
      <patternFill patternType="solid">
        <fgColor rgb="FF434343"/>
        <bgColor indexed="64"/>
      </patternFill>
    </fill>
    <fill>
      <patternFill patternType="solid">
        <fgColor rgb="FF666666"/>
        <bgColor indexed="64"/>
      </patternFill>
    </fill>
    <fill>
      <patternFill patternType="solid">
        <fgColor rgb="FF434343"/>
        <bgColor indexed="64"/>
      </patternFill>
    </fill>
  </fills>
  <borders count="1">
    <border>
      <left/>
      <right/>
      <top/>
      <bottom/>
      <diagonal/>
    </border>
  </borders>
  <cellStyleXfs count="1">
    <xf numFmtId="0" fontId="0" fillId="0" borderId="0"/>
  </cellStyleXfs>
  <cellXfs count="26">
    <xf numFmtId="0" fontId="0" fillId="0" borderId="0" xfId="0" applyAlignment="1">
      <alignment wrapText="1"/>
    </xf>
    <xf numFmtId="0" fontId="0" fillId="2" borderId="0" xfId="0" applyFill="1" applyAlignment="1">
      <alignment wrapText="1"/>
    </xf>
    <xf numFmtId="0" fontId="1" fillId="0" borderId="0" xfId="0" applyFont="1" applyAlignment="1">
      <alignment wrapText="1"/>
    </xf>
    <xf numFmtId="0" fontId="0" fillId="3" borderId="0" xfId="0" applyFill="1" applyAlignment="1">
      <alignment wrapText="1"/>
    </xf>
    <xf numFmtId="0" fontId="2" fillId="0" borderId="0" xfId="0" applyFont="1" applyAlignment="1">
      <alignment wrapText="1"/>
    </xf>
    <xf numFmtId="0" fontId="3" fillId="0" borderId="0" xfId="0" applyFont="1" applyAlignment="1">
      <alignment wrapText="1"/>
    </xf>
    <xf numFmtId="0" fontId="0" fillId="4" borderId="0" xfId="0" applyFill="1" applyAlignment="1">
      <alignment wrapText="1"/>
    </xf>
    <xf numFmtId="0" fontId="4" fillId="0" borderId="0" xfId="0" applyFont="1" applyAlignment="1">
      <alignment wrapText="1"/>
    </xf>
    <xf numFmtId="0" fontId="5" fillId="5" borderId="0" xfId="0" applyFont="1" applyFill="1" applyAlignment="1">
      <alignment wrapText="1"/>
    </xf>
    <xf numFmtId="0" fontId="6" fillId="6" borderId="0" xfId="0" applyFont="1" applyFill="1" applyAlignment="1">
      <alignment wrapText="1"/>
    </xf>
    <xf numFmtId="0" fontId="7" fillId="7" borderId="0" xfId="0" applyFont="1" applyFill="1" applyAlignment="1">
      <alignment wrapText="1"/>
    </xf>
    <xf numFmtId="0" fontId="8" fillId="8" borderId="0" xfId="0" applyFont="1" applyFill="1" applyAlignment="1">
      <alignment wrapText="1"/>
    </xf>
    <xf numFmtId="0" fontId="9" fillId="9" borderId="0" xfId="0" applyFont="1" applyFill="1" applyAlignment="1">
      <alignment wrapText="1"/>
    </xf>
    <xf numFmtId="0" fontId="10" fillId="0" borderId="0" xfId="0" applyFont="1" applyAlignment="1">
      <alignment wrapText="1"/>
    </xf>
    <xf numFmtId="0" fontId="11" fillId="10" borderId="0" xfId="0" applyFont="1" applyFill="1" applyAlignment="1">
      <alignment wrapText="1"/>
    </xf>
    <xf numFmtId="0" fontId="12" fillId="11" borderId="0" xfId="0" applyFont="1" applyFill="1" applyAlignment="1">
      <alignment wrapText="1"/>
    </xf>
    <xf numFmtId="0" fontId="13" fillId="12" borderId="0" xfId="0" applyFont="1" applyFill="1" applyAlignment="1">
      <alignment wrapText="1"/>
    </xf>
    <xf numFmtId="0" fontId="0" fillId="13" borderId="0" xfId="0" applyFill="1" applyAlignment="1">
      <alignment wrapText="1"/>
    </xf>
    <xf numFmtId="0" fontId="14" fillId="14" borderId="0" xfId="0" applyFont="1" applyFill="1" applyAlignment="1">
      <alignment wrapText="1"/>
    </xf>
    <xf numFmtId="0" fontId="0" fillId="15" borderId="0" xfId="0" applyFill="1" applyAlignment="1">
      <alignment wrapText="1"/>
    </xf>
    <xf numFmtId="0" fontId="15" fillId="16" borderId="0" xfId="0" applyFont="1" applyFill="1" applyAlignment="1">
      <alignment wrapText="1"/>
    </xf>
    <xf numFmtId="0" fontId="16" fillId="17" borderId="0" xfId="0" applyFont="1" applyFill="1" applyAlignment="1">
      <alignment wrapText="1"/>
    </xf>
    <xf numFmtId="0" fontId="0" fillId="18" borderId="0" xfId="0" applyFill="1" applyAlignment="1">
      <alignment wrapText="1"/>
    </xf>
    <xf numFmtId="0" fontId="17" fillId="0" borderId="0" xfId="0" applyFont="1" applyAlignment="1">
      <alignment wrapText="1"/>
    </xf>
    <xf numFmtId="0" fontId="18" fillId="19" borderId="0" xfId="0" applyFont="1" applyFill="1" applyAlignment="1">
      <alignment wrapText="1"/>
    </xf>
    <xf numFmtId="0" fontId="19" fillId="2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election activeCell="B2" sqref="B2"/>
    </sheetView>
  </sheetViews>
  <sheetFormatPr defaultColWidth="17.140625" defaultRowHeight="12.75" customHeight="1" x14ac:dyDescent="0.2"/>
  <cols>
    <col min="1" max="1" width="4.85546875" customWidth="1"/>
    <col min="2" max="2" width="22.85546875" customWidth="1"/>
    <col min="3" max="3" width="38.42578125" customWidth="1"/>
    <col min="4" max="4" width="7.7109375" customWidth="1"/>
    <col min="5" max="5" width="9.28515625" customWidth="1"/>
    <col min="6" max="6" width="15.140625" customWidth="1"/>
    <col min="7" max="7" width="22.42578125" customWidth="1"/>
    <col min="8" max="8" width="130.85546875" customWidth="1"/>
  </cols>
  <sheetData>
    <row r="1" spans="1:9" ht="12.75" customHeight="1" x14ac:dyDescent="0.2">
      <c r="A1" s="25" t="s">
        <v>0</v>
      </c>
      <c r="B1" s="25" t="s">
        <v>1</v>
      </c>
      <c r="C1" s="25" t="s">
        <v>2</v>
      </c>
      <c r="D1" s="25" t="s">
        <v>3</v>
      </c>
      <c r="E1" s="25" t="s">
        <v>4</v>
      </c>
      <c r="F1" s="25" t="s">
        <v>5</v>
      </c>
      <c r="G1" s="25" t="s">
        <v>6</v>
      </c>
    </row>
    <row r="2" spans="1:9" ht="12.75" customHeight="1" x14ac:dyDescent="0.2">
      <c r="A2" t="s">
        <v>7</v>
      </c>
      <c r="B2" s="7" t="s">
        <v>8</v>
      </c>
      <c r="C2" s="9" t="s">
        <v>9</v>
      </c>
      <c r="D2" s="17">
        <v>4</v>
      </c>
      <c r="E2" s="17"/>
      <c r="F2" s="17"/>
      <c r="G2" s="17"/>
      <c r="I2" s="3"/>
    </row>
    <row r="3" spans="1:9" ht="12.75" customHeight="1" x14ac:dyDescent="0.2">
      <c r="B3" s="7"/>
      <c r="C3" s="2" t="s">
        <v>10</v>
      </c>
      <c r="D3" s="8">
        <v>6</v>
      </c>
      <c r="E3">
        <v>1090</v>
      </c>
      <c r="F3" t="s">
        <v>11</v>
      </c>
      <c r="G3" t="s">
        <v>12</v>
      </c>
    </row>
    <row r="4" spans="1:9" ht="12.75" customHeight="1" x14ac:dyDescent="0.2">
      <c r="B4" s="7"/>
      <c r="C4" s="2" t="s">
        <v>13</v>
      </c>
      <c r="D4" s="8">
        <v>4</v>
      </c>
      <c r="E4">
        <v>1150</v>
      </c>
      <c r="F4" t="s">
        <v>11</v>
      </c>
      <c r="G4" t="s">
        <v>14</v>
      </c>
    </row>
    <row r="5" spans="1:9" ht="12.75" customHeight="1" x14ac:dyDescent="0.2">
      <c r="A5" s="22"/>
      <c r="B5" s="14"/>
      <c r="C5" s="22"/>
      <c r="D5" s="10"/>
      <c r="E5" s="22"/>
      <c r="F5" s="22"/>
      <c r="G5" s="22"/>
    </row>
    <row r="6" spans="1:9" ht="12.75" customHeight="1" x14ac:dyDescent="0.2">
      <c r="A6" t="s">
        <v>15</v>
      </c>
      <c r="B6" s="7" t="s">
        <v>16</v>
      </c>
      <c r="C6" s="2" t="s">
        <v>17</v>
      </c>
      <c r="D6" s="8">
        <v>15</v>
      </c>
      <c r="E6" s="18" t="s">
        <v>18</v>
      </c>
      <c r="F6" t="s">
        <v>19</v>
      </c>
      <c r="G6" t="s">
        <v>20</v>
      </c>
      <c r="H6" t="s">
        <v>21</v>
      </c>
    </row>
    <row r="7" spans="1:9" ht="12.75" customHeight="1" x14ac:dyDescent="0.2">
      <c r="B7" s="7"/>
      <c r="C7" s="11" t="s">
        <v>22</v>
      </c>
      <c r="D7" s="3">
        <v>1</v>
      </c>
      <c r="E7" s="18" t="s">
        <v>18</v>
      </c>
      <c r="F7" s="18" t="s">
        <v>23</v>
      </c>
      <c r="G7" s="18" t="s">
        <v>14</v>
      </c>
      <c r="H7" t="s">
        <v>24</v>
      </c>
    </row>
    <row r="8" spans="1:9" ht="12.75" customHeight="1" x14ac:dyDescent="0.2">
      <c r="B8" s="7"/>
      <c r="C8" s="2" t="s">
        <v>25</v>
      </c>
      <c r="D8" s="3">
        <v>4</v>
      </c>
      <c r="E8">
        <v>410</v>
      </c>
      <c r="F8" t="s">
        <v>26</v>
      </c>
      <c r="G8" t="s">
        <v>12</v>
      </c>
    </row>
    <row r="9" spans="1:9" ht="12.75" customHeight="1" x14ac:dyDescent="0.2">
      <c r="B9" s="7"/>
      <c r="C9" t="s">
        <v>27</v>
      </c>
      <c r="D9" s="3">
        <v>4</v>
      </c>
      <c r="E9">
        <v>990</v>
      </c>
      <c r="F9" t="s">
        <v>26</v>
      </c>
      <c r="G9" t="s">
        <v>20</v>
      </c>
    </row>
    <row r="10" spans="1:9" ht="12.75" customHeight="1" x14ac:dyDescent="0.2">
      <c r="A10" s="22"/>
      <c r="B10" s="14"/>
      <c r="C10" s="22"/>
      <c r="D10" s="22"/>
      <c r="E10" s="22"/>
      <c r="F10" s="22"/>
      <c r="G10" s="22"/>
    </row>
    <row r="11" spans="1:9" ht="12.75" customHeight="1" x14ac:dyDescent="0.2">
      <c r="A11" t="s">
        <v>28</v>
      </c>
      <c r="B11" s="7" t="s">
        <v>29</v>
      </c>
      <c r="C11" s="2" t="s">
        <v>30</v>
      </c>
      <c r="D11" s="3">
        <v>4</v>
      </c>
      <c r="E11">
        <v>1410</v>
      </c>
      <c r="F11" t="s">
        <v>31</v>
      </c>
      <c r="G11" t="s">
        <v>20</v>
      </c>
    </row>
    <row r="12" spans="1:9" ht="12.75" customHeight="1" x14ac:dyDescent="0.2">
      <c r="B12" s="7"/>
      <c r="C12" s="2" t="s">
        <v>32</v>
      </c>
      <c r="D12" s="3">
        <v>10</v>
      </c>
      <c r="E12">
        <v>1030</v>
      </c>
      <c r="F12" t="s">
        <v>31</v>
      </c>
      <c r="G12" t="s">
        <v>20</v>
      </c>
    </row>
    <row r="13" spans="1:9" ht="12.75" customHeight="1" x14ac:dyDescent="0.2">
      <c r="B13" s="7"/>
      <c r="C13" s="2" t="s">
        <v>33</v>
      </c>
      <c r="D13" s="3">
        <v>0</v>
      </c>
      <c r="E13">
        <v>990</v>
      </c>
      <c r="F13" t="s">
        <v>31</v>
      </c>
      <c r="G13" t="s">
        <v>20</v>
      </c>
    </row>
    <row r="14" spans="1:9" ht="12.75" customHeight="1" x14ac:dyDescent="0.2">
      <c r="B14" s="7"/>
      <c r="C14" s="2" t="s">
        <v>34</v>
      </c>
      <c r="D14" s="18">
        <v>4</v>
      </c>
      <c r="E14">
        <v>860</v>
      </c>
      <c r="F14" s="18" t="s">
        <v>31</v>
      </c>
      <c r="G14" s="18" t="s">
        <v>14</v>
      </c>
    </row>
    <row r="15" spans="1:9" ht="12.75" customHeight="1" x14ac:dyDescent="0.2">
      <c r="B15" s="13" t="s">
        <v>35</v>
      </c>
      <c r="C15" s="17" t="s">
        <v>36</v>
      </c>
      <c r="D15" s="17">
        <v>5</v>
      </c>
      <c r="E15" s="17"/>
      <c r="F15" s="17"/>
      <c r="G15" s="17"/>
    </row>
    <row r="16" spans="1:9" ht="12.75" customHeight="1" x14ac:dyDescent="0.2">
      <c r="A16" s="22"/>
      <c r="B16" s="14"/>
      <c r="C16" s="22"/>
      <c r="D16" s="22"/>
      <c r="E16" s="22"/>
      <c r="F16" s="22"/>
      <c r="G16" s="22"/>
    </row>
    <row r="17" spans="1:8" ht="12.75" customHeight="1" x14ac:dyDescent="0.2">
      <c r="A17" t="s">
        <v>37</v>
      </c>
      <c r="B17" s="7" t="s">
        <v>38</v>
      </c>
      <c r="C17" s="2" t="s">
        <v>39</v>
      </c>
      <c r="D17" s="3">
        <v>2</v>
      </c>
      <c r="E17" s="18" t="s">
        <v>18</v>
      </c>
      <c r="F17" t="s">
        <v>23</v>
      </c>
      <c r="G17" t="s">
        <v>20</v>
      </c>
    </row>
    <row r="18" spans="1:8" ht="12.75" customHeight="1" x14ac:dyDescent="0.2">
      <c r="C18" s="2" t="s">
        <v>40</v>
      </c>
      <c r="D18" s="3">
        <v>3</v>
      </c>
      <c r="E18" s="18" t="s">
        <v>18</v>
      </c>
      <c r="F18" s="18" t="s">
        <v>23</v>
      </c>
      <c r="G18" s="18" t="s">
        <v>14</v>
      </c>
    </row>
    <row r="19" spans="1:8" ht="12.75" customHeight="1" x14ac:dyDescent="0.2">
      <c r="C19" s="2" t="s">
        <v>41</v>
      </c>
      <c r="D19" s="3">
        <v>4</v>
      </c>
      <c r="E19" s="18" t="s">
        <v>18</v>
      </c>
      <c r="F19" t="s">
        <v>23</v>
      </c>
      <c r="G19" t="s">
        <v>12</v>
      </c>
    </row>
    <row r="20" spans="1:8" ht="12.75" customHeight="1" x14ac:dyDescent="0.2">
      <c r="C20" s="2" t="s">
        <v>42</v>
      </c>
      <c r="D20" s="3">
        <v>5</v>
      </c>
      <c r="E20">
        <v>800</v>
      </c>
      <c r="F20" t="s">
        <v>26</v>
      </c>
      <c r="G20" t="s">
        <v>14</v>
      </c>
    </row>
    <row r="21" spans="1:8" ht="12.75" customHeight="1" x14ac:dyDescent="0.2">
      <c r="C21" s="2" t="s">
        <v>43</v>
      </c>
      <c r="D21" s="3">
        <v>6</v>
      </c>
      <c r="E21">
        <v>1010</v>
      </c>
      <c r="F21" t="s">
        <v>26</v>
      </c>
      <c r="G21" t="s">
        <v>20</v>
      </c>
    </row>
    <row r="22" spans="1:8" ht="12.75" customHeight="1" x14ac:dyDescent="0.2">
      <c r="B22" s="13" t="s">
        <v>44</v>
      </c>
      <c r="C22" s="17" t="s">
        <v>45</v>
      </c>
      <c r="D22" s="17">
        <v>6</v>
      </c>
      <c r="E22" s="17"/>
      <c r="F22" s="17"/>
      <c r="G22" s="17"/>
    </row>
    <row r="23" spans="1:8" ht="12.75" customHeight="1" x14ac:dyDescent="0.2">
      <c r="A23" s="22"/>
      <c r="B23" s="22"/>
      <c r="C23" s="22"/>
      <c r="D23" s="22"/>
      <c r="E23" s="22"/>
      <c r="F23" s="22"/>
      <c r="G23" s="22"/>
    </row>
    <row r="24" spans="1:8" ht="12.75" customHeight="1" x14ac:dyDescent="0.2">
      <c r="A24" t="s">
        <v>46</v>
      </c>
      <c r="B24" s="7" t="s">
        <v>47</v>
      </c>
      <c r="C24" s="2" t="s">
        <v>48</v>
      </c>
      <c r="D24" s="3">
        <v>3</v>
      </c>
      <c r="E24">
        <v>1010</v>
      </c>
      <c r="F24" t="s">
        <v>49</v>
      </c>
      <c r="G24" t="s">
        <v>20</v>
      </c>
      <c r="H24" t="s">
        <v>50</v>
      </c>
    </row>
    <row r="25" spans="1:8" ht="12.75" customHeight="1" x14ac:dyDescent="0.2">
      <c r="C25" s="2" t="s">
        <v>51</v>
      </c>
      <c r="D25" s="3">
        <v>3</v>
      </c>
      <c r="E25">
        <v>1180</v>
      </c>
      <c r="F25" t="s">
        <v>49</v>
      </c>
      <c r="G25" t="s">
        <v>14</v>
      </c>
    </row>
    <row r="26" spans="1:8" ht="12.75" customHeight="1" x14ac:dyDescent="0.2">
      <c r="C26" s="2" t="s">
        <v>52</v>
      </c>
      <c r="D26" s="3">
        <v>4</v>
      </c>
      <c r="E26">
        <v>1070</v>
      </c>
      <c r="F26" t="s">
        <v>49</v>
      </c>
      <c r="G26" t="s">
        <v>20</v>
      </c>
    </row>
    <row r="27" spans="1:8" ht="12.75" customHeight="1" x14ac:dyDescent="0.2">
      <c r="C27" s="2" t="s">
        <v>53</v>
      </c>
      <c r="D27" s="3">
        <v>2</v>
      </c>
      <c r="E27">
        <v>1010</v>
      </c>
      <c r="F27" t="s">
        <v>49</v>
      </c>
      <c r="G27" t="s">
        <v>20</v>
      </c>
      <c r="H27" s="3"/>
    </row>
    <row r="28" spans="1:8" ht="12.75" customHeight="1" x14ac:dyDescent="0.2">
      <c r="C28" s="2" t="s">
        <v>54</v>
      </c>
      <c r="D28" s="3">
        <v>4</v>
      </c>
      <c r="E28">
        <v>1060</v>
      </c>
      <c r="F28" t="s">
        <v>49</v>
      </c>
      <c r="G28" t="s">
        <v>12</v>
      </c>
    </row>
    <row r="29" spans="1:8" ht="12.75" customHeight="1" x14ac:dyDescent="0.2">
      <c r="A29" s="22"/>
      <c r="B29" s="22"/>
      <c r="C29" s="22"/>
      <c r="D29" s="22"/>
      <c r="E29" s="22"/>
      <c r="F29" s="22"/>
      <c r="G29" s="22"/>
    </row>
    <row r="30" spans="1:8" ht="12.75" customHeight="1" x14ac:dyDescent="0.2">
      <c r="A30" t="s">
        <v>55</v>
      </c>
      <c r="B30" s="7" t="s">
        <v>56</v>
      </c>
      <c r="C30" s="2" t="s">
        <v>57</v>
      </c>
      <c r="D30" s="3">
        <v>4</v>
      </c>
      <c r="E30">
        <v>1450</v>
      </c>
      <c r="F30" t="s">
        <v>49</v>
      </c>
      <c r="G30" t="s">
        <v>20</v>
      </c>
    </row>
    <row r="31" spans="1:8" ht="12.75" customHeight="1" x14ac:dyDescent="0.2">
      <c r="C31" s="2" t="s">
        <v>58</v>
      </c>
      <c r="D31" s="3">
        <v>4</v>
      </c>
      <c r="E31">
        <v>1470</v>
      </c>
      <c r="F31" t="s">
        <v>49</v>
      </c>
      <c r="G31" t="s">
        <v>14</v>
      </c>
    </row>
    <row r="32" spans="1:8" ht="12.75" customHeight="1" x14ac:dyDescent="0.2">
      <c r="C32" s="2" t="s">
        <v>59</v>
      </c>
      <c r="D32" s="3">
        <v>2</v>
      </c>
      <c r="E32">
        <v>1460</v>
      </c>
      <c r="F32" t="s">
        <v>49</v>
      </c>
      <c r="G32" t="s">
        <v>20</v>
      </c>
    </row>
    <row r="33" spans="1:7" ht="12.75" customHeight="1" x14ac:dyDescent="0.2">
      <c r="C33" s="2" t="s">
        <v>60</v>
      </c>
      <c r="D33" s="18"/>
      <c r="E33" s="18"/>
      <c r="F33" s="18" t="s">
        <v>11</v>
      </c>
      <c r="G33" s="18"/>
    </row>
    <row r="34" spans="1:7" ht="12.75" customHeight="1" x14ac:dyDescent="0.2">
      <c r="A34" s="22"/>
      <c r="B34" s="22"/>
      <c r="C34" s="12"/>
      <c r="D34" s="22"/>
      <c r="E34" s="22"/>
      <c r="F34" s="22"/>
      <c r="G34" s="22"/>
    </row>
    <row r="35" spans="1:7" ht="12.75" customHeight="1" x14ac:dyDescent="0.2">
      <c r="A35" s="1" t="s">
        <v>61</v>
      </c>
      <c r="B35" s="20" t="s">
        <v>62</v>
      </c>
      <c r="C35" s="16" t="s">
        <v>63</v>
      </c>
      <c r="D35" s="24">
        <v>17</v>
      </c>
      <c r="E35" s="1">
        <v>1080</v>
      </c>
      <c r="F35" s="1" t="s">
        <v>11</v>
      </c>
      <c r="G35" s="1" t="s">
        <v>12</v>
      </c>
    </row>
    <row r="36" spans="1:7" ht="12.75" customHeight="1" x14ac:dyDescent="0.2">
      <c r="A36" s="1"/>
      <c r="B36" s="1"/>
      <c r="C36" s="16" t="s">
        <v>64</v>
      </c>
      <c r="D36" s="24">
        <v>2</v>
      </c>
      <c r="E36" s="1">
        <v>920</v>
      </c>
      <c r="F36" s="1" t="s">
        <v>11</v>
      </c>
      <c r="G36" s="1" t="s">
        <v>12</v>
      </c>
    </row>
    <row r="37" spans="1:7" ht="12.75" customHeight="1" x14ac:dyDescent="0.2">
      <c r="A37" s="1"/>
      <c r="B37" s="1"/>
      <c r="C37" s="16" t="s">
        <v>65</v>
      </c>
      <c r="D37" s="24">
        <v>1</v>
      </c>
      <c r="E37" s="1">
        <v>1420</v>
      </c>
      <c r="F37" s="1" t="s">
        <v>49</v>
      </c>
      <c r="G37" s="1" t="s">
        <v>20</v>
      </c>
    </row>
    <row r="38" spans="1:7" ht="12.75" customHeight="1" x14ac:dyDescent="0.2">
      <c r="A38" s="1"/>
      <c r="B38" s="1"/>
      <c r="C38" s="16" t="s">
        <v>66</v>
      </c>
      <c r="D38" s="24">
        <v>3</v>
      </c>
      <c r="E38" s="1">
        <v>890</v>
      </c>
      <c r="F38" s="1" t="s">
        <v>11</v>
      </c>
      <c r="G38" s="6" t="s">
        <v>20</v>
      </c>
    </row>
    <row r="39" spans="1:7" ht="12.75" customHeight="1" x14ac:dyDescent="0.2">
      <c r="A39" s="1"/>
      <c r="B39" s="1"/>
      <c r="C39" s="1"/>
      <c r="D39" s="24"/>
      <c r="E39" s="1"/>
      <c r="F39" s="1"/>
      <c r="G39" s="1"/>
    </row>
    <row r="40" spans="1:7" ht="12.75" customHeight="1" x14ac:dyDescent="0.2">
      <c r="A40" s="1" t="s">
        <v>67</v>
      </c>
      <c r="B40" s="20" t="s">
        <v>68</v>
      </c>
      <c r="C40" s="16" t="s">
        <v>69</v>
      </c>
      <c r="D40" s="24">
        <v>17</v>
      </c>
      <c r="E40" s="1">
        <v>750</v>
      </c>
      <c r="F40" s="1" t="s">
        <v>26</v>
      </c>
      <c r="G40" s="1" t="s">
        <v>12</v>
      </c>
    </row>
    <row r="41" spans="1:7" ht="12.75" customHeight="1" x14ac:dyDescent="0.2">
      <c r="A41" s="1"/>
      <c r="B41" s="1"/>
      <c r="C41" s="16" t="s">
        <v>70</v>
      </c>
      <c r="D41" s="24">
        <v>2</v>
      </c>
      <c r="E41" s="1">
        <v>1090</v>
      </c>
      <c r="F41" s="1" t="s">
        <v>11</v>
      </c>
      <c r="G41" s="1"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heetViews>
  <sheetFormatPr defaultColWidth="17.140625" defaultRowHeight="12.75" customHeight="1" x14ac:dyDescent="0.2"/>
  <cols>
    <col min="1" max="1" width="34.5703125" customWidth="1"/>
    <col min="2" max="2" width="4.5703125" customWidth="1"/>
  </cols>
  <sheetData>
    <row r="1" spans="1:6" ht="12.75" customHeight="1" x14ac:dyDescent="0.2">
      <c r="A1" s="21" t="s">
        <v>2</v>
      </c>
      <c r="B1" s="21" t="s">
        <v>71</v>
      </c>
      <c r="C1" s="21" t="s">
        <v>72</v>
      </c>
      <c r="D1" s="21" t="s">
        <v>3</v>
      </c>
      <c r="E1" s="21" t="s">
        <v>4</v>
      </c>
      <c r="F1" s="21" t="s">
        <v>5</v>
      </c>
    </row>
    <row r="2" spans="1:6" ht="12.75" customHeight="1" x14ac:dyDescent="0.2">
      <c r="A2" t="s">
        <v>10</v>
      </c>
      <c r="B2">
        <v>2013</v>
      </c>
      <c r="C2">
        <v>0.75</v>
      </c>
      <c r="D2">
        <v>10</v>
      </c>
      <c r="E2">
        <v>1090</v>
      </c>
      <c r="F2">
        <v>3.2</v>
      </c>
    </row>
    <row r="3" spans="1:6" ht="12.75" customHeight="1" x14ac:dyDescent="0.2">
      <c r="A3" t="s">
        <v>13</v>
      </c>
      <c r="B3">
        <v>2013</v>
      </c>
      <c r="C3">
        <v>1.5</v>
      </c>
      <c r="D3">
        <v>4</v>
      </c>
      <c r="E3">
        <v>1150</v>
      </c>
      <c r="F3">
        <v>3.4</v>
      </c>
    </row>
    <row r="5" spans="1:6" ht="12.75" customHeight="1" x14ac:dyDescent="0.2">
      <c r="A5" t="s">
        <v>17</v>
      </c>
      <c r="B5">
        <v>2013</v>
      </c>
      <c r="C5">
        <v>3</v>
      </c>
      <c r="D5">
        <v>20</v>
      </c>
      <c r="E5">
        <v>100</v>
      </c>
      <c r="F5">
        <v>5.2</v>
      </c>
    </row>
    <row r="6" spans="1:6" ht="12.75" customHeight="1" x14ac:dyDescent="0.2">
      <c r="A6" t="s">
        <v>73</v>
      </c>
      <c r="B6">
        <v>2013</v>
      </c>
      <c r="C6">
        <v>4</v>
      </c>
      <c r="D6">
        <v>6</v>
      </c>
      <c r="E6">
        <v>100</v>
      </c>
      <c r="F6">
        <v>5.0999999999999996</v>
      </c>
    </row>
    <row r="7" spans="1:6" ht="12.75" customHeight="1" x14ac:dyDescent="0.2">
      <c r="A7" t="s">
        <v>25</v>
      </c>
      <c r="B7">
        <v>2013</v>
      </c>
      <c r="C7">
        <v>4.5</v>
      </c>
      <c r="D7">
        <v>2</v>
      </c>
      <c r="E7">
        <v>410</v>
      </c>
      <c r="F7">
        <v>4.3</v>
      </c>
    </row>
    <row r="8" spans="1:6" ht="12.75" customHeight="1" x14ac:dyDescent="0.2">
      <c r="A8" t="s">
        <v>27</v>
      </c>
      <c r="B8">
        <v>2013</v>
      </c>
      <c r="C8">
        <v>5.5</v>
      </c>
      <c r="D8">
        <v>4</v>
      </c>
      <c r="E8">
        <v>990</v>
      </c>
      <c r="F8">
        <v>4.0999999999999996</v>
      </c>
    </row>
    <row r="10" spans="1:6" ht="12.75" customHeight="1" x14ac:dyDescent="0.2">
      <c r="A10" t="s">
        <v>30</v>
      </c>
      <c r="B10">
        <v>2013</v>
      </c>
      <c r="C10">
        <v>6.5</v>
      </c>
      <c r="D10">
        <v>3</v>
      </c>
      <c r="E10">
        <v>1410</v>
      </c>
      <c r="F10">
        <v>1.3</v>
      </c>
    </row>
    <row r="11" spans="1:6" ht="12.75" customHeight="1" x14ac:dyDescent="0.2">
      <c r="A11" t="s">
        <v>32</v>
      </c>
      <c r="B11">
        <v>2013</v>
      </c>
      <c r="C11">
        <v>7.5</v>
      </c>
      <c r="D11">
        <v>4</v>
      </c>
      <c r="E11">
        <v>1030</v>
      </c>
      <c r="F11">
        <v>1.1000000000000001</v>
      </c>
    </row>
    <row r="12" spans="1:6" ht="12.75" customHeight="1" x14ac:dyDescent="0.2">
      <c r="A12" t="s">
        <v>33</v>
      </c>
      <c r="B12">
        <v>2013</v>
      </c>
      <c r="C12">
        <v>8.5</v>
      </c>
      <c r="D12">
        <v>4</v>
      </c>
      <c r="E12">
        <v>990</v>
      </c>
      <c r="F12">
        <v>1.2</v>
      </c>
    </row>
    <row r="13" spans="1:6" ht="12.75" customHeight="1" x14ac:dyDescent="0.2">
      <c r="A13" t="s">
        <v>34</v>
      </c>
      <c r="B13">
        <v>2013</v>
      </c>
      <c r="C13">
        <v>9.5</v>
      </c>
      <c r="D13">
        <v>3</v>
      </c>
      <c r="E13">
        <v>860</v>
      </c>
      <c r="F13">
        <v>1.4</v>
      </c>
    </row>
    <row r="15" spans="1:6" ht="12.75" customHeight="1" x14ac:dyDescent="0.2">
      <c r="A15" t="s">
        <v>39</v>
      </c>
      <c r="B15">
        <v>2013</v>
      </c>
      <c r="C15">
        <v>10.5</v>
      </c>
      <c r="D15">
        <v>4</v>
      </c>
      <c r="E15">
        <v>100</v>
      </c>
      <c r="F15">
        <v>6.1</v>
      </c>
    </row>
    <row r="16" spans="1:6" ht="12.75" customHeight="1" x14ac:dyDescent="0.2">
      <c r="A16" t="s">
        <v>40</v>
      </c>
      <c r="B16">
        <v>2013</v>
      </c>
      <c r="C16">
        <v>11.25</v>
      </c>
      <c r="D16">
        <v>5</v>
      </c>
      <c r="E16">
        <v>100</v>
      </c>
      <c r="F16">
        <v>6.3</v>
      </c>
    </row>
    <row r="17" spans="1:6" ht="12.75" customHeight="1" x14ac:dyDescent="0.2">
      <c r="A17" t="s">
        <v>41</v>
      </c>
      <c r="B17">
        <v>2013</v>
      </c>
      <c r="C17">
        <v>12.25</v>
      </c>
      <c r="D17">
        <v>4</v>
      </c>
      <c r="E17">
        <v>100</v>
      </c>
      <c r="F17">
        <v>6.2</v>
      </c>
    </row>
    <row r="18" spans="1:6" ht="12.75" customHeight="1" x14ac:dyDescent="0.2">
      <c r="A18" t="s">
        <v>42</v>
      </c>
      <c r="B18">
        <v>2013</v>
      </c>
      <c r="C18">
        <v>13</v>
      </c>
      <c r="D18">
        <v>7</v>
      </c>
      <c r="E18">
        <v>800</v>
      </c>
      <c r="F18">
        <v>4.2</v>
      </c>
    </row>
    <row r="19" spans="1:6" ht="12.75" customHeight="1" x14ac:dyDescent="0.2">
      <c r="A19" t="s">
        <v>43</v>
      </c>
      <c r="B19">
        <v>2013</v>
      </c>
      <c r="C19">
        <v>14</v>
      </c>
      <c r="D19">
        <v>7</v>
      </c>
      <c r="E19">
        <v>1010</v>
      </c>
      <c r="F19">
        <v>4.5999999999999996</v>
      </c>
    </row>
    <row r="21" spans="1:6" ht="12.75" customHeight="1" x14ac:dyDescent="0.2">
      <c r="A21" t="s">
        <v>48</v>
      </c>
      <c r="B21">
        <v>2013</v>
      </c>
      <c r="C21">
        <v>15</v>
      </c>
      <c r="D21">
        <v>3</v>
      </c>
      <c r="E21">
        <v>1010</v>
      </c>
      <c r="F21">
        <v>2.6</v>
      </c>
    </row>
    <row r="22" spans="1:6" ht="12.75" customHeight="1" x14ac:dyDescent="0.2">
      <c r="A22" t="s">
        <v>51</v>
      </c>
      <c r="B22">
        <v>2013</v>
      </c>
      <c r="C22">
        <v>16</v>
      </c>
      <c r="D22">
        <v>3</v>
      </c>
      <c r="E22">
        <v>1180</v>
      </c>
      <c r="F22">
        <v>2.2000000000000002</v>
      </c>
    </row>
    <row r="23" spans="1:6" ht="12.75" customHeight="1" x14ac:dyDescent="0.2">
      <c r="A23" t="s">
        <v>52</v>
      </c>
      <c r="B23">
        <v>2013</v>
      </c>
      <c r="C23">
        <v>17</v>
      </c>
      <c r="D23">
        <v>4</v>
      </c>
      <c r="E23">
        <v>1070</v>
      </c>
      <c r="F23">
        <v>2.1</v>
      </c>
    </row>
    <row r="24" spans="1:6" ht="12.75" customHeight="1" x14ac:dyDescent="0.2">
      <c r="A24" t="s">
        <v>53</v>
      </c>
      <c r="B24">
        <v>2013</v>
      </c>
      <c r="C24">
        <v>18</v>
      </c>
      <c r="D24">
        <v>2</v>
      </c>
      <c r="E24">
        <v>1010</v>
      </c>
      <c r="F24">
        <v>2.8</v>
      </c>
    </row>
    <row r="25" spans="1:6" ht="12.75" customHeight="1" x14ac:dyDescent="0.2">
      <c r="A25" t="s">
        <v>54</v>
      </c>
      <c r="B25">
        <v>2013</v>
      </c>
      <c r="C25">
        <v>19</v>
      </c>
      <c r="D25">
        <v>4</v>
      </c>
      <c r="E25">
        <v>1060</v>
      </c>
      <c r="F25">
        <v>2.4</v>
      </c>
    </row>
    <row r="27" spans="1:6" ht="12.75" customHeight="1" x14ac:dyDescent="0.2">
      <c r="A27" t="s">
        <v>57</v>
      </c>
      <c r="B27">
        <v>2013</v>
      </c>
      <c r="C27">
        <v>20.5</v>
      </c>
      <c r="D27">
        <v>4</v>
      </c>
      <c r="E27">
        <v>1450</v>
      </c>
      <c r="F27">
        <v>2.9</v>
      </c>
    </row>
    <row r="28" spans="1:6" ht="12.75" customHeight="1" x14ac:dyDescent="0.2">
      <c r="A28" t="s">
        <v>58</v>
      </c>
      <c r="B28">
        <v>2013</v>
      </c>
      <c r="C28">
        <v>21.5</v>
      </c>
      <c r="D28">
        <v>4</v>
      </c>
      <c r="E28">
        <v>1470</v>
      </c>
      <c r="F28">
        <v>2.5</v>
      </c>
    </row>
    <row r="29" spans="1:6" ht="12.75" customHeight="1" x14ac:dyDescent="0.2">
      <c r="A29" t="s">
        <v>59</v>
      </c>
      <c r="B29">
        <v>2013</v>
      </c>
      <c r="C29">
        <v>22.5</v>
      </c>
      <c r="D29">
        <v>2</v>
      </c>
      <c r="E29">
        <v>1460</v>
      </c>
      <c r="F29">
        <v>2.7</v>
      </c>
    </row>
    <row r="30" spans="1:6" ht="12.75" customHeight="1" x14ac:dyDescent="0.2">
      <c r="A30" t="s">
        <v>60</v>
      </c>
      <c r="B30">
        <v>2013</v>
      </c>
      <c r="C30">
        <v>23.5</v>
      </c>
      <c r="D30">
        <v>3</v>
      </c>
      <c r="E30">
        <v>1440</v>
      </c>
      <c r="F30">
        <v>2.11</v>
      </c>
    </row>
    <row r="32" spans="1:6" ht="12.75" customHeight="1" x14ac:dyDescent="0.2">
      <c r="A32" t="s">
        <v>63</v>
      </c>
      <c r="B32">
        <v>2013</v>
      </c>
      <c r="C32">
        <v>25.5</v>
      </c>
      <c r="D32">
        <v>17</v>
      </c>
      <c r="E32">
        <v>1080</v>
      </c>
      <c r="F32">
        <v>3.1</v>
      </c>
    </row>
    <row r="33" spans="1:6" ht="12.75" customHeight="1" x14ac:dyDescent="0.2">
      <c r="A33" t="s">
        <v>64</v>
      </c>
      <c r="B33">
        <v>2013</v>
      </c>
      <c r="C33">
        <v>26.5</v>
      </c>
      <c r="D33">
        <v>2</v>
      </c>
      <c r="E33">
        <v>920</v>
      </c>
      <c r="F33">
        <v>3.3</v>
      </c>
    </row>
    <row r="34" spans="1:6" ht="12.75" customHeight="1" x14ac:dyDescent="0.2">
      <c r="A34" t="s">
        <v>65</v>
      </c>
      <c r="B34">
        <v>2013</v>
      </c>
      <c r="C34">
        <v>27</v>
      </c>
      <c r="D34">
        <v>1</v>
      </c>
      <c r="E34">
        <v>1420</v>
      </c>
      <c r="F34">
        <v>2.2999999999999998</v>
      </c>
    </row>
    <row r="35" spans="1:6" ht="12.75" customHeight="1" x14ac:dyDescent="0.2">
      <c r="A35" t="s">
        <v>66</v>
      </c>
      <c r="B35">
        <v>2013</v>
      </c>
      <c r="C35">
        <v>27.25</v>
      </c>
      <c r="D35">
        <v>3</v>
      </c>
      <c r="E35">
        <v>890</v>
      </c>
      <c r="F35">
        <v>4.5</v>
      </c>
    </row>
    <row r="37" spans="1:6" ht="12.75" customHeight="1" x14ac:dyDescent="0.2">
      <c r="A37" t="s">
        <v>69</v>
      </c>
      <c r="B37">
        <v>2013</v>
      </c>
      <c r="C37">
        <v>29.5</v>
      </c>
      <c r="D37">
        <v>17</v>
      </c>
      <c r="E37">
        <v>750</v>
      </c>
      <c r="F37">
        <v>4.4000000000000004</v>
      </c>
    </row>
    <row r="38" spans="1:6" ht="12.75" customHeight="1" x14ac:dyDescent="0.2">
      <c r="A38" t="s">
        <v>70</v>
      </c>
      <c r="B38">
        <v>2013</v>
      </c>
      <c r="C38">
        <v>30.5</v>
      </c>
      <c r="D38">
        <v>4</v>
      </c>
      <c r="E38">
        <v>1090</v>
      </c>
      <c r="F38">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workbookViewId="0">
      <selection activeCell="J21" sqref="J21"/>
    </sheetView>
  </sheetViews>
  <sheetFormatPr defaultColWidth="17.140625" defaultRowHeight="12.75" customHeight="1" x14ac:dyDescent="0.2"/>
  <cols>
    <col min="1" max="1" width="23.140625" customWidth="1"/>
  </cols>
  <sheetData>
    <row r="1" spans="1:8" ht="12.75" customHeight="1" x14ac:dyDescent="0.2">
      <c r="A1" s="21" t="s">
        <v>2</v>
      </c>
      <c r="B1" s="21" t="s">
        <v>74</v>
      </c>
      <c r="C1" s="21" t="s">
        <v>72</v>
      </c>
      <c r="D1" s="21" t="s">
        <v>5</v>
      </c>
      <c r="E1" s="21" t="s">
        <v>3</v>
      </c>
      <c r="F1" s="21" t="s">
        <v>4</v>
      </c>
      <c r="G1" s="15" t="s">
        <v>75</v>
      </c>
      <c r="H1" s="21" t="s">
        <v>0</v>
      </c>
    </row>
    <row r="2" spans="1:8" ht="12.75" customHeight="1" x14ac:dyDescent="0.2">
      <c r="A2" t="s">
        <v>10</v>
      </c>
      <c r="B2">
        <v>2013</v>
      </c>
      <c r="C2">
        <v>1</v>
      </c>
      <c r="D2">
        <v>3.3</v>
      </c>
      <c r="E2">
        <v>10</v>
      </c>
      <c r="F2">
        <v>1090</v>
      </c>
      <c r="G2" s="23">
        <v>1.4</v>
      </c>
      <c r="H2" t="s">
        <v>7</v>
      </c>
    </row>
    <row r="3" spans="1:8" ht="12.75" customHeight="1" x14ac:dyDescent="0.2">
      <c r="A3" t="s">
        <v>13</v>
      </c>
      <c r="B3">
        <v>2013</v>
      </c>
      <c r="C3">
        <f>SUM(E2:E3)/2</f>
        <v>7</v>
      </c>
      <c r="D3">
        <v>3.5</v>
      </c>
      <c r="E3">
        <v>4</v>
      </c>
      <c r="F3">
        <v>1150</v>
      </c>
      <c r="G3" s="4">
        <v>2</v>
      </c>
      <c r="H3" t="s">
        <v>7</v>
      </c>
    </row>
    <row r="5" spans="1:8" ht="12.75" customHeight="1" x14ac:dyDescent="0.2">
      <c r="A5" t="s">
        <v>17</v>
      </c>
      <c r="B5">
        <v>2013</v>
      </c>
      <c r="C5">
        <f>SUM(C3)+10</f>
        <v>17</v>
      </c>
      <c r="D5">
        <v>5.2</v>
      </c>
      <c r="E5">
        <v>15</v>
      </c>
      <c r="F5">
        <v>100</v>
      </c>
      <c r="G5" s="5">
        <v>1.7</v>
      </c>
      <c r="H5" t="s">
        <v>15</v>
      </c>
    </row>
    <row r="6" spans="1:8" ht="12.75" customHeight="1" x14ac:dyDescent="0.2">
      <c r="A6" t="s">
        <v>22</v>
      </c>
      <c r="B6">
        <v>2013</v>
      </c>
      <c r="C6">
        <f>(SUM(E5:E6)/2)+(C5-E6)</f>
        <v>24</v>
      </c>
      <c r="D6">
        <v>6.4</v>
      </c>
      <c r="E6">
        <v>1</v>
      </c>
      <c r="F6">
        <v>100</v>
      </c>
      <c r="G6" s="19"/>
      <c r="H6" t="s">
        <v>15</v>
      </c>
    </row>
    <row r="7" spans="1:8" ht="12.75" customHeight="1" x14ac:dyDescent="0.2">
      <c r="A7" t="s">
        <v>25</v>
      </c>
      <c r="B7">
        <v>2013</v>
      </c>
      <c r="C7">
        <f>(SUM(E6:E7)/2)+C6</f>
        <v>26.5</v>
      </c>
      <c r="D7">
        <v>4.3</v>
      </c>
      <c r="E7">
        <v>4</v>
      </c>
      <c r="F7">
        <v>410</v>
      </c>
      <c r="G7" s="23">
        <v>1.4</v>
      </c>
      <c r="H7" t="s">
        <v>15</v>
      </c>
    </row>
    <row r="8" spans="1:8" ht="12.75" customHeight="1" x14ac:dyDescent="0.2">
      <c r="A8" t="s">
        <v>27</v>
      </c>
      <c r="B8">
        <v>2013</v>
      </c>
      <c r="C8">
        <f>(SUM(E7:E8)/2)+C7</f>
        <v>30.5</v>
      </c>
      <c r="D8">
        <v>4.0999999999999996</v>
      </c>
      <c r="E8">
        <v>4</v>
      </c>
      <c r="F8">
        <v>990</v>
      </c>
      <c r="G8" s="5">
        <v>1.7</v>
      </c>
      <c r="H8" t="s">
        <v>15</v>
      </c>
    </row>
    <row r="10" spans="1:8" ht="12.75" customHeight="1" x14ac:dyDescent="0.2">
      <c r="A10" t="s">
        <v>30</v>
      </c>
      <c r="B10">
        <v>2013</v>
      </c>
      <c r="C10">
        <f>SUM(C8)+10</f>
        <v>40.5</v>
      </c>
      <c r="D10">
        <v>1.3</v>
      </c>
      <c r="E10">
        <v>4</v>
      </c>
      <c r="F10">
        <v>1410</v>
      </c>
      <c r="G10" s="5">
        <v>1.7</v>
      </c>
      <c r="H10" t="s">
        <v>28</v>
      </c>
    </row>
    <row r="11" spans="1:8" ht="12.75" customHeight="1" x14ac:dyDescent="0.2">
      <c r="A11" t="s">
        <v>32</v>
      </c>
      <c r="B11">
        <v>2013</v>
      </c>
      <c r="C11">
        <f>(SUM(E10:E11)/2)+C10</f>
        <v>47.5</v>
      </c>
      <c r="D11">
        <v>1.1000000000000001</v>
      </c>
      <c r="E11">
        <v>10</v>
      </c>
      <c r="F11">
        <v>1030</v>
      </c>
      <c r="G11" s="5">
        <v>1.7</v>
      </c>
      <c r="H11" t="s">
        <v>28</v>
      </c>
    </row>
    <row r="12" spans="1:8" ht="12.75" customHeight="1" x14ac:dyDescent="0.2">
      <c r="A12" t="s">
        <v>33</v>
      </c>
      <c r="B12">
        <v>2013</v>
      </c>
      <c r="C12">
        <f>(SUM(E11:E12)/2)+C11</f>
        <v>52.5</v>
      </c>
      <c r="D12">
        <v>1.2</v>
      </c>
      <c r="E12">
        <v>0</v>
      </c>
      <c r="F12">
        <v>990</v>
      </c>
      <c r="G12" s="5">
        <v>1.7</v>
      </c>
      <c r="H12" t="s">
        <v>28</v>
      </c>
    </row>
    <row r="13" spans="1:8" ht="12.75" customHeight="1" x14ac:dyDescent="0.2">
      <c r="A13" t="s">
        <v>34</v>
      </c>
      <c r="B13">
        <v>2013</v>
      </c>
      <c r="C13">
        <f>(SUM(E12:E13)/2)+C12</f>
        <v>55</v>
      </c>
      <c r="D13">
        <v>1.4</v>
      </c>
      <c r="E13">
        <v>5</v>
      </c>
      <c r="F13">
        <v>860</v>
      </c>
      <c r="G13" s="19"/>
      <c r="H13" t="s">
        <v>28</v>
      </c>
    </row>
    <row r="14" spans="1:8" ht="12.75" customHeight="1" x14ac:dyDescent="0.2">
      <c r="G14" s="3"/>
    </row>
    <row r="15" spans="1:8" ht="12.75" customHeight="1" x14ac:dyDescent="0.2">
      <c r="A15" t="s">
        <v>39</v>
      </c>
      <c r="B15">
        <v>2013</v>
      </c>
      <c r="C15">
        <f>SUM(C13)+10</f>
        <v>65</v>
      </c>
      <c r="D15">
        <v>6.2</v>
      </c>
      <c r="E15">
        <v>2</v>
      </c>
      <c r="F15">
        <v>100</v>
      </c>
      <c r="G15" s="5">
        <v>1.7</v>
      </c>
      <c r="H15" t="s">
        <v>37</v>
      </c>
    </row>
    <row r="16" spans="1:8" ht="12.75" customHeight="1" x14ac:dyDescent="0.2">
      <c r="A16" t="s">
        <v>40</v>
      </c>
      <c r="B16">
        <v>2013</v>
      </c>
      <c r="C16">
        <f>(SUM(E15:E16)/2)+C15</f>
        <v>67.5</v>
      </c>
      <c r="D16">
        <v>6</v>
      </c>
      <c r="E16">
        <v>3</v>
      </c>
      <c r="F16">
        <v>100</v>
      </c>
      <c r="G16" s="19"/>
      <c r="H16" t="s">
        <v>37</v>
      </c>
    </row>
    <row r="17" spans="1:8" ht="12.75" customHeight="1" x14ac:dyDescent="0.2">
      <c r="A17" t="s">
        <v>41</v>
      </c>
      <c r="B17">
        <v>2013</v>
      </c>
      <c r="C17">
        <f>(SUM(E16:E17)/2)+C16</f>
        <v>71</v>
      </c>
      <c r="D17">
        <v>6.4</v>
      </c>
      <c r="E17">
        <v>4</v>
      </c>
      <c r="F17">
        <v>100</v>
      </c>
      <c r="G17" s="23">
        <v>1.4</v>
      </c>
      <c r="H17" t="s">
        <v>37</v>
      </c>
    </row>
    <row r="18" spans="1:8" ht="12.75" customHeight="1" x14ac:dyDescent="0.2">
      <c r="A18" t="s">
        <v>42</v>
      </c>
      <c r="B18">
        <v>2013</v>
      </c>
      <c r="C18">
        <f>(SUM(E17:E18)/2)+C17</f>
        <v>75.5</v>
      </c>
      <c r="D18">
        <v>4.2</v>
      </c>
      <c r="E18">
        <v>5</v>
      </c>
      <c r="F18">
        <v>800</v>
      </c>
      <c r="G18" s="4">
        <v>2</v>
      </c>
      <c r="H18" t="s">
        <v>37</v>
      </c>
    </row>
    <row r="19" spans="1:8" ht="12.75" customHeight="1" x14ac:dyDescent="0.2">
      <c r="A19" t="s">
        <v>43</v>
      </c>
      <c r="B19">
        <v>2013</v>
      </c>
      <c r="C19">
        <f>(SUM(E18:E19)/2)+C18</f>
        <v>81</v>
      </c>
      <c r="D19">
        <v>4.5999999999999996</v>
      </c>
      <c r="E19">
        <v>6</v>
      </c>
      <c r="F19">
        <v>1010</v>
      </c>
      <c r="G19" s="5">
        <v>1.7</v>
      </c>
      <c r="H19" t="s">
        <v>37</v>
      </c>
    </row>
    <row r="20" spans="1:8" ht="12.75" customHeight="1" x14ac:dyDescent="0.2">
      <c r="G20" s="3"/>
    </row>
    <row r="21" spans="1:8" ht="12.75" customHeight="1" x14ac:dyDescent="0.2">
      <c r="A21" t="s">
        <v>48</v>
      </c>
      <c r="B21">
        <v>2013</v>
      </c>
      <c r="C21">
        <f>SUM(C19)+10</f>
        <v>91</v>
      </c>
      <c r="D21">
        <v>2.6</v>
      </c>
      <c r="E21">
        <v>3</v>
      </c>
      <c r="F21">
        <v>1010</v>
      </c>
      <c r="G21" s="5">
        <v>1.7</v>
      </c>
      <c r="H21" t="s">
        <v>46</v>
      </c>
    </row>
    <row r="22" spans="1:8" ht="12.75" customHeight="1" x14ac:dyDescent="0.2">
      <c r="A22" t="s">
        <v>51</v>
      </c>
      <c r="B22">
        <v>2013</v>
      </c>
      <c r="C22">
        <f>(SUM(E21:E22)/2)+C21</f>
        <v>94</v>
      </c>
      <c r="D22">
        <v>2.2000000000000002</v>
      </c>
      <c r="E22">
        <v>3</v>
      </c>
      <c r="F22">
        <v>1180</v>
      </c>
      <c r="G22" s="4">
        <v>2</v>
      </c>
      <c r="H22" t="s">
        <v>46</v>
      </c>
    </row>
    <row r="23" spans="1:8" ht="12.75" customHeight="1" x14ac:dyDescent="0.2">
      <c r="A23" t="s">
        <v>52</v>
      </c>
      <c r="B23">
        <v>2013</v>
      </c>
      <c r="C23">
        <f>(SUM(E22:E23)/2)+C22</f>
        <v>97.5</v>
      </c>
      <c r="D23">
        <v>2.1</v>
      </c>
      <c r="E23">
        <v>4</v>
      </c>
      <c r="F23">
        <v>1070</v>
      </c>
      <c r="G23" s="5">
        <v>1.7</v>
      </c>
      <c r="H23" t="s">
        <v>46</v>
      </c>
    </row>
    <row r="24" spans="1:8" ht="12.75" customHeight="1" x14ac:dyDescent="0.2">
      <c r="A24" t="s">
        <v>53</v>
      </c>
      <c r="B24">
        <v>2013</v>
      </c>
      <c r="C24">
        <f>(SUM(E23:E24)/2)+C23</f>
        <v>100.5</v>
      </c>
      <c r="D24">
        <v>2.8</v>
      </c>
      <c r="E24">
        <v>2</v>
      </c>
      <c r="F24">
        <v>1010</v>
      </c>
      <c r="G24" s="5">
        <v>1.7</v>
      </c>
      <c r="H24" t="s">
        <v>46</v>
      </c>
    </row>
    <row r="25" spans="1:8" ht="12.75" customHeight="1" x14ac:dyDescent="0.2">
      <c r="A25" t="s">
        <v>54</v>
      </c>
      <c r="B25">
        <v>2013</v>
      </c>
      <c r="C25">
        <f>(SUM(E24:E25)/2)+C24</f>
        <v>103.5</v>
      </c>
      <c r="D25">
        <v>2.4</v>
      </c>
      <c r="E25">
        <v>4</v>
      </c>
      <c r="F25">
        <v>1060</v>
      </c>
      <c r="G25" s="23">
        <v>1.4</v>
      </c>
      <c r="H25" t="s">
        <v>46</v>
      </c>
    </row>
    <row r="26" spans="1:8" ht="12.75" customHeight="1" x14ac:dyDescent="0.2">
      <c r="G26" s="3"/>
    </row>
    <row r="27" spans="1:8" ht="12.75" customHeight="1" x14ac:dyDescent="0.2">
      <c r="A27" t="s">
        <v>57</v>
      </c>
      <c r="B27">
        <v>2013</v>
      </c>
      <c r="C27">
        <f>SUM(C25)+10</f>
        <v>113.5</v>
      </c>
      <c r="D27">
        <v>2.9</v>
      </c>
      <c r="E27">
        <v>4</v>
      </c>
      <c r="F27">
        <v>1450</v>
      </c>
      <c r="G27" s="5">
        <v>1.7</v>
      </c>
      <c r="H27" t="s">
        <v>55</v>
      </c>
    </row>
    <row r="28" spans="1:8" ht="12.75" customHeight="1" x14ac:dyDescent="0.2">
      <c r="A28" t="s">
        <v>58</v>
      </c>
      <c r="B28">
        <v>2013</v>
      </c>
      <c r="C28">
        <f>(SUM(E27:E28)/2)+C27</f>
        <v>117.5</v>
      </c>
      <c r="D28">
        <v>2.5</v>
      </c>
      <c r="E28">
        <v>4</v>
      </c>
      <c r="F28">
        <v>1470</v>
      </c>
      <c r="G28" s="4">
        <v>2</v>
      </c>
      <c r="H28" t="s">
        <v>55</v>
      </c>
    </row>
    <row r="29" spans="1:8" ht="12.75" customHeight="1" x14ac:dyDescent="0.2">
      <c r="A29" t="s">
        <v>59</v>
      </c>
      <c r="B29">
        <v>2013</v>
      </c>
      <c r="C29">
        <f>(SUM(E28:E29)/2)+C28</f>
        <v>120.5</v>
      </c>
      <c r="D29">
        <v>2.7</v>
      </c>
      <c r="E29">
        <v>2</v>
      </c>
      <c r="F29">
        <v>1460</v>
      </c>
      <c r="G29" s="5">
        <v>1.7</v>
      </c>
      <c r="H29" t="s">
        <v>55</v>
      </c>
    </row>
    <row r="30" spans="1:8" ht="12.75" customHeight="1" x14ac:dyDescent="0.2">
      <c r="A30" t="s">
        <v>60</v>
      </c>
      <c r="B30">
        <v>2013</v>
      </c>
      <c r="C30">
        <f>(SUM(E29:E30)/2)+C29</f>
        <v>123</v>
      </c>
      <c r="D30">
        <v>3.1</v>
      </c>
      <c r="E30">
        <v>3</v>
      </c>
      <c r="F30">
        <v>1440</v>
      </c>
      <c r="G30" s="19"/>
      <c r="H30" t="s">
        <v>55</v>
      </c>
    </row>
    <row r="31" spans="1:8" ht="12.75" customHeight="1" x14ac:dyDescent="0.2">
      <c r="G31" s="23">
        <v>1.4</v>
      </c>
    </row>
    <row r="32" spans="1:8" ht="12.75" customHeight="1" x14ac:dyDescent="0.2">
      <c r="A32" t="s">
        <v>63</v>
      </c>
      <c r="B32">
        <v>2013</v>
      </c>
      <c r="C32">
        <f>SUM(C30)+10</f>
        <v>133</v>
      </c>
      <c r="D32">
        <v>3.2</v>
      </c>
      <c r="E32">
        <v>17</v>
      </c>
      <c r="F32">
        <v>1080</v>
      </c>
      <c r="G32" s="23">
        <v>1.4</v>
      </c>
      <c r="H32" t="s">
        <v>61</v>
      </c>
    </row>
    <row r="33" spans="1:8" ht="12.75" customHeight="1" x14ac:dyDescent="0.2">
      <c r="A33" t="s">
        <v>64</v>
      </c>
      <c r="B33">
        <v>2013</v>
      </c>
      <c r="C33">
        <f>(SUM(E32:E33)/2)+(C32-E33)</f>
        <v>140.5</v>
      </c>
      <c r="D33">
        <v>3.4</v>
      </c>
      <c r="E33">
        <v>2</v>
      </c>
      <c r="F33">
        <v>920</v>
      </c>
      <c r="G33" s="23">
        <v>1.4</v>
      </c>
      <c r="H33" t="s">
        <v>61</v>
      </c>
    </row>
    <row r="34" spans="1:8" ht="12.75" customHeight="1" x14ac:dyDescent="0.2">
      <c r="A34" t="s">
        <v>65</v>
      </c>
      <c r="B34">
        <v>2013</v>
      </c>
      <c r="C34">
        <f>(SUM(E33:E34)/2)+C33</f>
        <v>142</v>
      </c>
      <c r="D34">
        <v>2.2999999999999998</v>
      </c>
      <c r="E34">
        <v>1</v>
      </c>
      <c r="F34">
        <v>1420</v>
      </c>
      <c r="G34" s="5">
        <v>1.7</v>
      </c>
      <c r="H34" t="s">
        <v>61</v>
      </c>
    </row>
    <row r="35" spans="1:8" ht="12.75" customHeight="1" x14ac:dyDescent="0.2">
      <c r="A35" t="s">
        <v>66</v>
      </c>
      <c r="B35">
        <v>2013</v>
      </c>
      <c r="C35">
        <f>(SUM(E34:E35)/2)+C34</f>
        <v>144</v>
      </c>
      <c r="D35">
        <v>4.5</v>
      </c>
      <c r="E35">
        <v>3</v>
      </c>
      <c r="F35">
        <v>890</v>
      </c>
      <c r="G35" s="19"/>
      <c r="H35" t="s">
        <v>61</v>
      </c>
    </row>
    <row r="36" spans="1:8" ht="12.75" customHeight="1" x14ac:dyDescent="0.2">
      <c r="G36" s="3"/>
    </row>
    <row r="37" spans="1:8" ht="12.75" customHeight="1" x14ac:dyDescent="0.2">
      <c r="A37" t="s">
        <v>69</v>
      </c>
      <c r="B37">
        <v>2013</v>
      </c>
      <c r="C37">
        <f>SUM(C35)+10</f>
        <v>154</v>
      </c>
      <c r="D37">
        <v>4.4000000000000004</v>
      </c>
      <c r="E37">
        <v>17</v>
      </c>
      <c r="F37">
        <v>750</v>
      </c>
      <c r="G37" s="23">
        <v>1.4</v>
      </c>
      <c r="H37" t="s">
        <v>67</v>
      </c>
    </row>
    <row r="38" spans="1:8" ht="12.75" customHeight="1" x14ac:dyDescent="0.2">
      <c r="A38" t="s">
        <v>70</v>
      </c>
      <c r="B38">
        <v>2013</v>
      </c>
      <c r="C38">
        <f>(SUM(E37:E38)/2)+(C37-E38)</f>
        <v>161.5</v>
      </c>
      <c r="D38">
        <v>3.5</v>
      </c>
      <c r="E38">
        <v>2</v>
      </c>
      <c r="F38">
        <v>1090</v>
      </c>
      <c r="G38" s="23">
        <v>1</v>
      </c>
      <c r="H38" t="s">
        <v>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Compiling </vt:lpstr>
      <vt:lpstr>Gadget1 Spreadsheet</vt:lpstr>
      <vt:lpstr>books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Oleksiy Zelenyuk</dc:creator>
  <cp:lastModifiedBy>Oleksiy Zelenyuk</cp:lastModifiedBy>
  <dcterms:created xsi:type="dcterms:W3CDTF">2013-04-03T09:36:38Z</dcterms:created>
  <dcterms:modified xsi:type="dcterms:W3CDTF">2013-04-03T10:40:49Z</dcterms:modified>
</cp:coreProperties>
</file>