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Оля\Еxcel\18-01-2023_16-07-45\"/>
    </mc:Choice>
  </mc:AlternateContent>
  <xr:revisionPtr revIDLastSave="0" documentId="13_ncr:1_{BC892711-3DE5-404E-AD6C-7AE354CEC181}" xr6:coauthVersionLast="47" xr6:coauthVersionMax="47" xr10:uidLastSave="{00000000-0000-0000-0000-000000000000}"/>
  <bookViews>
    <workbookView xWindow="-108" yWindow="-108" windowWidth="23256" windowHeight="12456" xr2:uid="{8D2AA477-8F54-4E26-B329-58AD2A9579CB}"/>
  </bookViews>
  <sheets>
    <sheet name="Когортный анализ" sheetId="7" r:id="rId1"/>
    <sheet name="Данные" sheetId="1" r:id="rId2"/>
    <sheet name="Месячные косты" sheetId="2" r:id="rId3"/>
    <sheet name="Время в игре" sheetId="5" r:id="rId4"/>
    <sheet name="Каналы привлечения" sheetId="3" r:id="rId5"/>
    <sheet name="Косты по каналам" sheetId="4" r:id="rId6"/>
    <sheet name="Сегментация (время в игре)" sheetId="8" r:id="rId7"/>
  </sheets>
  <definedNames>
    <definedName name="_xlchart.v1.0" hidden="1">Данные!$B$1</definedName>
    <definedName name="_xlchart.v1.1" hidden="1">Данные!$B$2:$B$3211</definedName>
    <definedName name="_xlchart.v1.2" hidden="1">Данные!$B$1</definedName>
    <definedName name="_xlchart.v1.3" hidden="1">Данные!$B$2:$B$3211</definedName>
    <definedName name="_xlnm._FilterDatabase" localSheetId="3" hidden="1">'Время в игре'!$A$1:$C$1</definedName>
  </definedNames>
  <calcPr calcId="191029"/>
  <pivotCaches>
    <pivotCache cacheId="3" r:id="rId8"/>
    <pivotCache cacheId="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9" i="7" l="1"/>
  <c r="I19" i="7"/>
  <c r="I20" i="7"/>
  <c r="I21" i="7"/>
  <c r="I22" i="7"/>
  <c r="I23" i="7"/>
  <c r="I24" i="7"/>
  <c r="I25" i="7"/>
  <c r="I26" i="7"/>
  <c r="I27" i="7"/>
  <c r="I28" i="7"/>
  <c r="I29" i="7"/>
  <c r="I30" i="7"/>
  <c r="C6" i="1"/>
  <c r="C7" i="1"/>
  <c r="C9" i="1"/>
  <c r="C12" i="1"/>
  <c r="C21" i="1"/>
  <c r="C24" i="1"/>
  <c r="C30" i="1"/>
  <c r="C36" i="1"/>
  <c r="C45" i="1"/>
  <c r="C60" i="1"/>
  <c r="C69" i="1"/>
  <c r="C81" i="1"/>
  <c r="C84" i="1"/>
  <c r="C93" i="1"/>
  <c r="C108" i="1"/>
  <c r="C117" i="1"/>
  <c r="C132" i="1"/>
  <c r="C141" i="1"/>
  <c r="C156" i="1"/>
  <c r="C165" i="1"/>
  <c r="B3" i="1"/>
  <c r="C3" i="1" s="1"/>
  <c r="B4" i="1"/>
  <c r="C4" i="1" s="1"/>
  <c r="B5" i="1"/>
  <c r="C5" i="1" s="1"/>
  <c r="B6" i="1"/>
  <c r="B7" i="1"/>
  <c r="B8" i="1"/>
  <c r="C8" i="1" s="1"/>
  <c r="B9" i="1"/>
  <c r="B10" i="1"/>
  <c r="C10" i="1" s="1"/>
  <c r="B11" i="1"/>
  <c r="C11" i="1" s="1"/>
  <c r="B12" i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B22" i="1"/>
  <c r="C22" i="1" s="1"/>
  <c r="B23" i="1"/>
  <c r="C23" i="1" s="1"/>
  <c r="B24" i="1"/>
  <c r="B25" i="1"/>
  <c r="C25" i="1" s="1"/>
  <c r="B26" i="1"/>
  <c r="C26" i="1" s="1"/>
  <c r="B27" i="1"/>
  <c r="C27" i="1" s="1"/>
  <c r="B28" i="1"/>
  <c r="C28" i="1" s="1"/>
  <c r="B29" i="1"/>
  <c r="C29" i="1" s="1"/>
  <c r="B30" i="1"/>
  <c r="B31" i="1"/>
  <c r="C31" i="1" s="1"/>
  <c r="B32" i="1"/>
  <c r="C32" i="1" s="1"/>
  <c r="B33" i="1"/>
  <c r="C33" i="1" s="1"/>
  <c r="B34" i="1"/>
  <c r="C34" i="1" s="1"/>
  <c r="B35" i="1"/>
  <c r="C35" i="1" s="1"/>
  <c r="B36" i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B82" i="1"/>
  <c r="C82" i="1" s="1"/>
  <c r="B83" i="1"/>
  <c r="C83" i="1" s="1"/>
  <c r="B84" i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1002" i="1"/>
  <c r="C1002" i="1" s="1"/>
  <c r="B1003" i="1"/>
  <c r="C1003" i="1" s="1"/>
  <c r="B1004" i="1"/>
  <c r="C1004" i="1" s="1"/>
  <c r="B1005" i="1"/>
  <c r="C1005" i="1" s="1"/>
  <c r="B1006" i="1"/>
  <c r="C1006" i="1" s="1"/>
  <c r="B1007" i="1"/>
  <c r="C1007" i="1" s="1"/>
  <c r="B1008" i="1"/>
  <c r="C1008" i="1" s="1"/>
  <c r="B1009" i="1"/>
  <c r="C1009" i="1" s="1"/>
  <c r="B1010" i="1"/>
  <c r="C1010" i="1" s="1"/>
  <c r="B1011" i="1"/>
  <c r="C1011" i="1" s="1"/>
  <c r="B1012" i="1"/>
  <c r="C1012" i="1" s="1"/>
  <c r="B1013" i="1"/>
  <c r="C1013" i="1" s="1"/>
  <c r="B1014" i="1"/>
  <c r="C1014" i="1" s="1"/>
  <c r="B1015" i="1"/>
  <c r="C1015" i="1" s="1"/>
  <c r="B1016" i="1"/>
  <c r="C1016" i="1" s="1"/>
  <c r="B1017" i="1"/>
  <c r="C1017" i="1" s="1"/>
  <c r="B1018" i="1"/>
  <c r="C1018" i="1" s="1"/>
  <c r="B1019" i="1"/>
  <c r="C1019" i="1" s="1"/>
  <c r="B1020" i="1"/>
  <c r="C1020" i="1" s="1"/>
  <c r="B1021" i="1"/>
  <c r="C1021" i="1" s="1"/>
  <c r="B1022" i="1"/>
  <c r="C1022" i="1" s="1"/>
  <c r="B1023" i="1"/>
  <c r="C1023" i="1" s="1"/>
  <c r="B1024" i="1"/>
  <c r="C1024" i="1" s="1"/>
  <c r="B1025" i="1"/>
  <c r="C1025" i="1" s="1"/>
  <c r="B1026" i="1"/>
  <c r="C1026" i="1" s="1"/>
  <c r="B1027" i="1"/>
  <c r="C1027" i="1" s="1"/>
  <c r="B1028" i="1"/>
  <c r="C1028" i="1" s="1"/>
  <c r="B1029" i="1"/>
  <c r="C1029" i="1" s="1"/>
  <c r="B1030" i="1"/>
  <c r="C1030" i="1" s="1"/>
  <c r="B1031" i="1"/>
  <c r="C1031" i="1" s="1"/>
  <c r="B1032" i="1"/>
  <c r="C1032" i="1" s="1"/>
  <c r="B1033" i="1"/>
  <c r="C1033" i="1" s="1"/>
  <c r="B1034" i="1"/>
  <c r="C1034" i="1" s="1"/>
  <c r="B1035" i="1"/>
  <c r="C1035" i="1" s="1"/>
  <c r="B1036" i="1"/>
  <c r="C1036" i="1" s="1"/>
  <c r="B1037" i="1"/>
  <c r="C1037" i="1" s="1"/>
  <c r="B1038" i="1"/>
  <c r="C1038" i="1" s="1"/>
  <c r="B1039" i="1"/>
  <c r="C1039" i="1" s="1"/>
  <c r="B1040" i="1"/>
  <c r="C1040" i="1" s="1"/>
  <c r="B1041" i="1"/>
  <c r="C1041" i="1" s="1"/>
  <c r="B1042" i="1"/>
  <c r="C1042" i="1" s="1"/>
  <c r="B1043" i="1"/>
  <c r="C1043" i="1" s="1"/>
  <c r="B1044" i="1"/>
  <c r="C1044" i="1" s="1"/>
  <c r="B1045" i="1"/>
  <c r="C1045" i="1" s="1"/>
  <c r="B1046" i="1"/>
  <c r="C1046" i="1" s="1"/>
  <c r="B1047" i="1"/>
  <c r="C1047" i="1" s="1"/>
  <c r="B1048" i="1"/>
  <c r="C1048" i="1" s="1"/>
  <c r="B1049" i="1"/>
  <c r="C1049" i="1" s="1"/>
  <c r="B1050" i="1"/>
  <c r="C1050" i="1" s="1"/>
  <c r="B1051" i="1"/>
  <c r="C1051" i="1" s="1"/>
  <c r="B1052" i="1"/>
  <c r="C1052" i="1" s="1"/>
  <c r="B1053" i="1"/>
  <c r="C1053" i="1" s="1"/>
  <c r="B1054" i="1"/>
  <c r="C1054" i="1" s="1"/>
  <c r="B1055" i="1"/>
  <c r="C1055" i="1" s="1"/>
  <c r="B1056" i="1"/>
  <c r="C1056" i="1" s="1"/>
  <c r="B1057" i="1"/>
  <c r="C1057" i="1" s="1"/>
  <c r="B1058" i="1"/>
  <c r="C1058" i="1" s="1"/>
  <c r="B1059" i="1"/>
  <c r="C1059" i="1" s="1"/>
  <c r="B1060" i="1"/>
  <c r="C1060" i="1" s="1"/>
  <c r="B1061" i="1"/>
  <c r="C1061" i="1" s="1"/>
  <c r="B1062" i="1"/>
  <c r="C1062" i="1" s="1"/>
  <c r="B1063" i="1"/>
  <c r="C1063" i="1" s="1"/>
  <c r="B1064" i="1"/>
  <c r="C1064" i="1" s="1"/>
  <c r="B1065" i="1"/>
  <c r="C1065" i="1" s="1"/>
  <c r="B1066" i="1"/>
  <c r="C1066" i="1" s="1"/>
  <c r="B1067" i="1"/>
  <c r="C1067" i="1" s="1"/>
  <c r="B1068" i="1"/>
  <c r="C1068" i="1" s="1"/>
  <c r="B1069" i="1"/>
  <c r="C1069" i="1" s="1"/>
  <c r="B1070" i="1"/>
  <c r="C1070" i="1" s="1"/>
  <c r="B1071" i="1"/>
  <c r="C1071" i="1" s="1"/>
  <c r="B1072" i="1"/>
  <c r="C1072" i="1" s="1"/>
  <c r="B1073" i="1"/>
  <c r="C1073" i="1" s="1"/>
  <c r="B1074" i="1"/>
  <c r="C1074" i="1" s="1"/>
  <c r="B1075" i="1"/>
  <c r="C1075" i="1" s="1"/>
  <c r="B1076" i="1"/>
  <c r="C1076" i="1" s="1"/>
  <c r="B1077" i="1"/>
  <c r="C1077" i="1" s="1"/>
  <c r="B1078" i="1"/>
  <c r="C1078" i="1" s="1"/>
  <c r="B1079" i="1"/>
  <c r="C1079" i="1" s="1"/>
  <c r="B1080" i="1"/>
  <c r="C1080" i="1" s="1"/>
  <c r="B1081" i="1"/>
  <c r="C1081" i="1" s="1"/>
  <c r="B1082" i="1"/>
  <c r="C1082" i="1" s="1"/>
  <c r="B1083" i="1"/>
  <c r="C1083" i="1" s="1"/>
  <c r="B1084" i="1"/>
  <c r="C1084" i="1" s="1"/>
  <c r="B1085" i="1"/>
  <c r="C1085" i="1" s="1"/>
  <c r="B1086" i="1"/>
  <c r="C1086" i="1" s="1"/>
  <c r="B1087" i="1"/>
  <c r="C1087" i="1" s="1"/>
  <c r="B1088" i="1"/>
  <c r="C1088" i="1" s="1"/>
  <c r="B1089" i="1"/>
  <c r="C1089" i="1" s="1"/>
  <c r="B1090" i="1"/>
  <c r="C1090" i="1" s="1"/>
  <c r="B1091" i="1"/>
  <c r="C1091" i="1" s="1"/>
  <c r="B1092" i="1"/>
  <c r="C1092" i="1" s="1"/>
  <c r="B1093" i="1"/>
  <c r="C1093" i="1" s="1"/>
  <c r="B1094" i="1"/>
  <c r="C1094" i="1" s="1"/>
  <c r="B1095" i="1"/>
  <c r="C1095" i="1" s="1"/>
  <c r="B1096" i="1"/>
  <c r="C1096" i="1" s="1"/>
  <c r="B1097" i="1"/>
  <c r="C1097" i="1" s="1"/>
  <c r="B1098" i="1"/>
  <c r="C1098" i="1" s="1"/>
  <c r="B1099" i="1"/>
  <c r="C1099" i="1" s="1"/>
  <c r="B1100" i="1"/>
  <c r="C1100" i="1" s="1"/>
  <c r="B1101" i="1"/>
  <c r="C1101" i="1" s="1"/>
  <c r="B1102" i="1"/>
  <c r="C1102" i="1" s="1"/>
  <c r="B1103" i="1"/>
  <c r="C1103" i="1" s="1"/>
  <c r="B1104" i="1"/>
  <c r="C1104" i="1" s="1"/>
  <c r="B1105" i="1"/>
  <c r="C1105" i="1" s="1"/>
  <c r="B1106" i="1"/>
  <c r="C1106" i="1" s="1"/>
  <c r="B1107" i="1"/>
  <c r="C1107" i="1" s="1"/>
  <c r="B1108" i="1"/>
  <c r="C1108" i="1" s="1"/>
  <c r="B1109" i="1"/>
  <c r="C1109" i="1" s="1"/>
  <c r="B1110" i="1"/>
  <c r="C1110" i="1" s="1"/>
  <c r="B1111" i="1"/>
  <c r="C1111" i="1" s="1"/>
  <c r="B1112" i="1"/>
  <c r="C1112" i="1" s="1"/>
  <c r="B1113" i="1"/>
  <c r="C1113" i="1" s="1"/>
  <c r="B1114" i="1"/>
  <c r="C1114" i="1" s="1"/>
  <c r="B1115" i="1"/>
  <c r="C1115" i="1" s="1"/>
  <c r="B1116" i="1"/>
  <c r="C1116" i="1" s="1"/>
  <c r="B1117" i="1"/>
  <c r="C1117" i="1" s="1"/>
  <c r="B1118" i="1"/>
  <c r="C1118" i="1" s="1"/>
  <c r="B1119" i="1"/>
  <c r="C1119" i="1" s="1"/>
  <c r="B1120" i="1"/>
  <c r="C1120" i="1" s="1"/>
  <c r="B1121" i="1"/>
  <c r="C1121" i="1" s="1"/>
  <c r="B1122" i="1"/>
  <c r="C1122" i="1" s="1"/>
  <c r="B1123" i="1"/>
  <c r="C1123" i="1" s="1"/>
  <c r="B1124" i="1"/>
  <c r="C1124" i="1" s="1"/>
  <c r="B1125" i="1"/>
  <c r="C1125" i="1" s="1"/>
  <c r="B1126" i="1"/>
  <c r="C1126" i="1" s="1"/>
  <c r="B1127" i="1"/>
  <c r="C1127" i="1" s="1"/>
  <c r="B1128" i="1"/>
  <c r="C1128" i="1" s="1"/>
  <c r="B1129" i="1"/>
  <c r="C1129" i="1" s="1"/>
  <c r="B1130" i="1"/>
  <c r="C1130" i="1" s="1"/>
  <c r="B1131" i="1"/>
  <c r="C1131" i="1" s="1"/>
  <c r="B1132" i="1"/>
  <c r="C1132" i="1" s="1"/>
  <c r="B1133" i="1"/>
  <c r="C1133" i="1" s="1"/>
  <c r="B1134" i="1"/>
  <c r="C1134" i="1" s="1"/>
  <c r="B1135" i="1"/>
  <c r="C1135" i="1" s="1"/>
  <c r="B1136" i="1"/>
  <c r="C1136" i="1" s="1"/>
  <c r="B1137" i="1"/>
  <c r="C1137" i="1" s="1"/>
  <c r="B1138" i="1"/>
  <c r="C1138" i="1" s="1"/>
  <c r="B1139" i="1"/>
  <c r="C1139" i="1" s="1"/>
  <c r="B1140" i="1"/>
  <c r="C1140" i="1" s="1"/>
  <c r="B1141" i="1"/>
  <c r="C1141" i="1" s="1"/>
  <c r="B1142" i="1"/>
  <c r="C1142" i="1" s="1"/>
  <c r="B1143" i="1"/>
  <c r="C1143" i="1" s="1"/>
  <c r="B1144" i="1"/>
  <c r="C1144" i="1" s="1"/>
  <c r="B1145" i="1"/>
  <c r="C1145" i="1" s="1"/>
  <c r="B1146" i="1"/>
  <c r="C1146" i="1" s="1"/>
  <c r="B1147" i="1"/>
  <c r="C1147" i="1" s="1"/>
  <c r="B1148" i="1"/>
  <c r="C1148" i="1" s="1"/>
  <c r="B1149" i="1"/>
  <c r="C1149" i="1" s="1"/>
  <c r="B1150" i="1"/>
  <c r="C1150" i="1" s="1"/>
  <c r="B1151" i="1"/>
  <c r="C1151" i="1" s="1"/>
  <c r="B1152" i="1"/>
  <c r="C1152" i="1" s="1"/>
  <c r="B1153" i="1"/>
  <c r="C1153" i="1" s="1"/>
  <c r="B1154" i="1"/>
  <c r="C1154" i="1" s="1"/>
  <c r="B1155" i="1"/>
  <c r="C1155" i="1" s="1"/>
  <c r="B1156" i="1"/>
  <c r="C1156" i="1" s="1"/>
  <c r="B1157" i="1"/>
  <c r="C1157" i="1" s="1"/>
  <c r="B1158" i="1"/>
  <c r="C1158" i="1" s="1"/>
  <c r="B1159" i="1"/>
  <c r="C1159" i="1" s="1"/>
  <c r="B1160" i="1"/>
  <c r="C1160" i="1" s="1"/>
  <c r="B1161" i="1"/>
  <c r="C1161" i="1" s="1"/>
  <c r="B1162" i="1"/>
  <c r="C1162" i="1" s="1"/>
  <c r="B1163" i="1"/>
  <c r="C1163" i="1" s="1"/>
  <c r="B1164" i="1"/>
  <c r="C1164" i="1" s="1"/>
  <c r="B1165" i="1"/>
  <c r="C1165" i="1" s="1"/>
  <c r="B1166" i="1"/>
  <c r="C1166" i="1" s="1"/>
  <c r="B1167" i="1"/>
  <c r="C1167" i="1" s="1"/>
  <c r="B1168" i="1"/>
  <c r="C1168" i="1" s="1"/>
  <c r="B1169" i="1"/>
  <c r="C1169" i="1" s="1"/>
  <c r="B1170" i="1"/>
  <c r="C1170" i="1" s="1"/>
  <c r="B1171" i="1"/>
  <c r="C1171" i="1" s="1"/>
  <c r="B1172" i="1"/>
  <c r="C1172" i="1" s="1"/>
  <c r="B1173" i="1"/>
  <c r="C1173" i="1" s="1"/>
  <c r="B1174" i="1"/>
  <c r="C1174" i="1" s="1"/>
  <c r="B1175" i="1"/>
  <c r="C1175" i="1" s="1"/>
  <c r="B1176" i="1"/>
  <c r="C1176" i="1" s="1"/>
  <c r="B1177" i="1"/>
  <c r="C1177" i="1" s="1"/>
  <c r="B1178" i="1"/>
  <c r="C1178" i="1" s="1"/>
  <c r="B1179" i="1"/>
  <c r="C1179" i="1" s="1"/>
  <c r="B1180" i="1"/>
  <c r="C1180" i="1" s="1"/>
  <c r="B1181" i="1"/>
  <c r="C1181" i="1" s="1"/>
  <c r="B1182" i="1"/>
  <c r="C1182" i="1" s="1"/>
  <c r="B1183" i="1"/>
  <c r="C1183" i="1" s="1"/>
  <c r="B1184" i="1"/>
  <c r="C1184" i="1" s="1"/>
  <c r="B1185" i="1"/>
  <c r="C1185" i="1" s="1"/>
  <c r="B1186" i="1"/>
  <c r="C1186" i="1" s="1"/>
  <c r="B1187" i="1"/>
  <c r="C1187" i="1" s="1"/>
  <c r="B1188" i="1"/>
  <c r="C1188" i="1" s="1"/>
  <c r="B1189" i="1"/>
  <c r="C1189" i="1" s="1"/>
  <c r="B1190" i="1"/>
  <c r="C1190" i="1" s="1"/>
  <c r="B1191" i="1"/>
  <c r="C1191" i="1" s="1"/>
  <c r="B1192" i="1"/>
  <c r="C1192" i="1" s="1"/>
  <c r="B1193" i="1"/>
  <c r="C1193" i="1" s="1"/>
  <c r="B1194" i="1"/>
  <c r="C1194" i="1" s="1"/>
  <c r="B1195" i="1"/>
  <c r="C1195" i="1" s="1"/>
  <c r="B1196" i="1"/>
  <c r="C1196" i="1" s="1"/>
  <c r="B1197" i="1"/>
  <c r="C1197" i="1" s="1"/>
  <c r="B1198" i="1"/>
  <c r="C1198" i="1" s="1"/>
  <c r="B1199" i="1"/>
  <c r="C1199" i="1" s="1"/>
  <c r="B1200" i="1"/>
  <c r="C1200" i="1" s="1"/>
  <c r="B1201" i="1"/>
  <c r="C1201" i="1" s="1"/>
  <c r="B1202" i="1"/>
  <c r="C1202" i="1" s="1"/>
  <c r="B1203" i="1"/>
  <c r="C1203" i="1" s="1"/>
  <c r="B1204" i="1"/>
  <c r="C1204" i="1" s="1"/>
  <c r="B1205" i="1"/>
  <c r="C1205" i="1" s="1"/>
  <c r="B1206" i="1"/>
  <c r="C1206" i="1" s="1"/>
  <c r="B1207" i="1"/>
  <c r="C1207" i="1" s="1"/>
  <c r="B1208" i="1"/>
  <c r="C1208" i="1" s="1"/>
  <c r="B1209" i="1"/>
  <c r="C1209" i="1" s="1"/>
  <c r="B1210" i="1"/>
  <c r="C1210" i="1" s="1"/>
  <c r="B1211" i="1"/>
  <c r="C1211" i="1" s="1"/>
  <c r="B1212" i="1"/>
  <c r="C1212" i="1" s="1"/>
  <c r="B1213" i="1"/>
  <c r="C1213" i="1" s="1"/>
  <c r="B1214" i="1"/>
  <c r="C1214" i="1" s="1"/>
  <c r="B1215" i="1"/>
  <c r="C1215" i="1" s="1"/>
  <c r="B1216" i="1"/>
  <c r="C1216" i="1" s="1"/>
  <c r="B1217" i="1"/>
  <c r="C1217" i="1" s="1"/>
  <c r="B1218" i="1"/>
  <c r="C1218" i="1" s="1"/>
  <c r="B1219" i="1"/>
  <c r="C1219" i="1" s="1"/>
  <c r="B1220" i="1"/>
  <c r="C1220" i="1" s="1"/>
  <c r="B1221" i="1"/>
  <c r="C1221" i="1" s="1"/>
  <c r="B1222" i="1"/>
  <c r="C1222" i="1" s="1"/>
  <c r="B1223" i="1"/>
  <c r="C1223" i="1" s="1"/>
  <c r="B1224" i="1"/>
  <c r="C1224" i="1" s="1"/>
  <c r="B1225" i="1"/>
  <c r="C1225" i="1" s="1"/>
  <c r="B1226" i="1"/>
  <c r="C1226" i="1" s="1"/>
  <c r="B1227" i="1"/>
  <c r="C1227" i="1" s="1"/>
  <c r="B1228" i="1"/>
  <c r="C1228" i="1" s="1"/>
  <c r="B1229" i="1"/>
  <c r="C1229" i="1" s="1"/>
  <c r="B1230" i="1"/>
  <c r="C1230" i="1" s="1"/>
  <c r="B1231" i="1"/>
  <c r="C1231" i="1" s="1"/>
  <c r="B1232" i="1"/>
  <c r="C1232" i="1" s="1"/>
  <c r="B1233" i="1"/>
  <c r="C1233" i="1" s="1"/>
  <c r="B1234" i="1"/>
  <c r="C1234" i="1" s="1"/>
  <c r="B1235" i="1"/>
  <c r="C1235" i="1" s="1"/>
  <c r="B1236" i="1"/>
  <c r="C1236" i="1" s="1"/>
  <c r="B1237" i="1"/>
  <c r="C1237" i="1" s="1"/>
  <c r="B1238" i="1"/>
  <c r="C1238" i="1" s="1"/>
  <c r="B1239" i="1"/>
  <c r="C1239" i="1" s="1"/>
  <c r="B1240" i="1"/>
  <c r="C1240" i="1" s="1"/>
  <c r="B1241" i="1"/>
  <c r="C1241" i="1" s="1"/>
  <c r="B1242" i="1"/>
  <c r="C1242" i="1" s="1"/>
  <c r="B1243" i="1"/>
  <c r="C1243" i="1" s="1"/>
  <c r="B1244" i="1"/>
  <c r="C1244" i="1" s="1"/>
  <c r="B1245" i="1"/>
  <c r="C1245" i="1" s="1"/>
  <c r="B1246" i="1"/>
  <c r="C1246" i="1" s="1"/>
  <c r="B1247" i="1"/>
  <c r="C1247" i="1" s="1"/>
  <c r="B1248" i="1"/>
  <c r="C1248" i="1" s="1"/>
  <c r="B1249" i="1"/>
  <c r="C1249" i="1" s="1"/>
  <c r="B1250" i="1"/>
  <c r="C1250" i="1" s="1"/>
  <c r="B1251" i="1"/>
  <c r="C1251" i="1" s="1"/>
  <c r="B1252" i="1"/>
  <c r="C1252" i="1" s="1"/>
  <c r="B1253" i="1"/>
  <c r="C1253" i="1" s="1"/>
  <c r="B1254" i="1"/>
  <c r="C1254" i="1" s="1"/>
  <c r="B1255" i="1"/>
  <c r="C1255" i="1" s="1"/>
  <c r="B1256" i="1"/>
  <c r="C1256" i="1" s="1"/>
  <c r="B1257" i="1"/>
  <c r="C1257" i="1" s="1"/>
  <c r="B1258" i="1"/>
  <c r="C1258" i="1" s="1"/>
  <c r="B1259" i="1"/>
  <c r="C1259" i="1" s="1"/>
  <c r="B1260" i="1"/>
  <c r="C1260" i="1" s="1"/>
  <c r="B1261" i="1"/>
  <c r="C1261" i="1" s="1"/>
  <c r="B1262" i="1"/>
  <c r="C1262" i="1" s="1"/>
  <c r="B1263" i="1"/>
  <c r="C1263" i="1" s="1"/>
  <c r="B1264" i="1"/>
  <c r="C1264" i="1" s="1"/>
  <c r="B1265" i="1"/>
  <c r="C1265" i="1" s="1"/>
  <c r="B1266" i="1"/>
  <c r="C1266" i="1" s="1"/>
  <c r="B1267" i="1"/>
  <c r="C1267" i="1" s="1"/>
  <c r="B1268" i="1"/>
  <c r="C1268" i="1" s="1"/>
  <c r="B1269" i="1"/>
  <c r="C1269" i="1" s="1"/>
  <c r="B1270" i="1"/>
  <c r="C1270" i="1" s="1"/>
  <c r="B1271" i="1"/>
  <c r="C1271" i="1" s="1"/>
  <c r="B1272" i="1"/>
  <c r="C1272" i="1" s="1"/>
  <c r="B1273" i="1"/>
  <c r="C1273" i="1" s="1"/>
  <c r="B1274" i="1"/>
  <c r="C1274" i="1" s="1"/>
  <c r="B1275" i="1"/>
  <c r="C1275" i="1" s="1"/>
  <c r="B1276" i="1"/>
  <c r="C1276" i="1" s="1"/>
  <c r="B1277" i="1"/>
  <c r="C1277" i="1" s="1"/>
  <c r="B1278" i="1"/>
  <c r="C1278" i="1" s="1"/>
  <c r="B1279" i="1"/>
  <c r="C1279" i="1" s="1"/>
  <c r="B1280" i="1"/>
  <c r="C1280" i="1" s="1"/>
  <c r="B1281" i="1"/>
  <c r="C1281" i="1" s="1"/>
  <c r="B1282" i="1"/>
  <c r="C1282" i="1" s="1"/>
  <c r="B1283" i="1"/>
  <c r="C1283" i="1" s="1"/>
  <c r="B1284" i="1"/>
  <c r="C1284" i="1" s="1"/>
  <c r="B1285" i="1"/>
  <c r="C1285" i="1" s="1"/>
  <c r="B1286" i="1"/>
  <c r="C1286" i="1" s="1"/>
  <c r="B1287" i="1"/>
  <c r="C1287" i="1" s="1"/>
  <c r="B1288" i="1"/>
  <c r="C1288" i="1" s="1"/>
  <c r="B1289" i="1"/>
  <c r="C1289" i="1" s="1"/>
  <c r="B1290" i="1"/>
  <c r="C1290" i="1" s="1"/>
  <c r="B1291" i="1"/>
  <c r="C1291" i="1" s="1"/>
  <c r="B1292" i="1"/>
  <c r="C1292" i="1" s="1"/>
  <c r="B1293" i="1"/>
  <c r="C1293" i="1" s="1"/>
  <c r="B1294" i="1"/>
  <c r="C1294" i="1" s="1"/>
  <c r="B1295" i="1"/>
  <c r="C1295" i="1" s="1"/>
  <c r="B1296" i="1"/>
  <c r="C1296" i="1" s="1"/>
  <c r="B1297" i="1"/>
  <c r="C1297" i="1" s="1"/>
  <c r="B1298" i="1"/>
  <c r="C1298" i="1" s="1"/>
  <c r="B1299" i="1"/>
  <c r="C1299" i="1" s="1"/>
  <c r="B1300" i="1"/>
  <c r="C1300" i="1" s="1"/>
  <c r="B1301" i="1"/>
  <c r="C1301" i="1" s="1"/>
  <c r="B1302" i="1"/>
  <c r="C1302" i="1" s="1"/>
  <c r="B1303" i="1"/>
  <c r="C1303" i="1" s="1"/>
  <c r="B1304" i="1"/>
  <c r="C1304" i="1" s="1"/>
  <c r="B1305" i="1"/>
  <c r="C1305" i="1" s="1"/>
  <c r="B1306" i="1"/>
  <c r="C1306" i="1" s="1"/>
  <c r="B1307" i="1"/>
  <c r="C1307" i="1" s="1"/>
  <c r="B1308" i="1"/>
  <c r="C1308" i="1" s="1"/>
  <c r="B1309" i="1"/>
  <c r="C1309" i="1" s="1"/>
  <c r="B1310" i="1"/>
  <c r="C1310" i="1" s="1"/>
  <c r="B1311" i="1"/>
  <c r="C1311" i="1" s="1"/>
  <c r="B1312" i="1"/>
  <c r="C1312" i="1" s="1"/>
  <c r="B1313" i="1"/>
  <c r="C1313" i="1" s="1"/>
  <c r="B1314" i="1"/>
  <c r="C1314" i="1" s="1"/>
  <c r="B1315" i="1"/>
  <c r="C1315" i="1" s="1"/>
  <c r="B1316" i="1"/>
  <c r="C1316" i="1" s="1"/>
  <c r="B1317" i="1"/>
  <c r="C1317" i="1" s="1"/>
  <c r="B1318" i="1"/>
  <c r="C1318" i="1" s="1"/>
  <c r="B1319" i="1"/>
  <c r="C1319" i="1" s="1"/>
  <c r="B1320" i="1"/>
  <c r="C1320" i="1" s="1"/>
  <c r="B1321" i="1"/>
  <c r="C1321" i="1" s="1"/>
  <c r="B1322" i="1"/>
  <c r="C1322" i="1" s="1"/>
  <c r="B1323" i="1"/>
  <c r="C1323" i="1" s="1"/>
  <c r="B1324" i="1"/>
  <c r="C1324" i="1" s="1"/>
  <c r="B1325" i="1"/>
  <c r="C1325" i="1" s="1"/>
  <c r="B1326" i="1"/>
  <c r="C1326" i="1" s="1"/>
  <c r="B1327" i="1"/>
  <c r="C1327" i="1" s="1"/>
  <c r="B1328" i="1"/>
  <c r="C1328" i="1" s="1"/>
  <c r="B1329" i="1"/>
  <c r="C1329" i="1" s="1"/>
  <c r="B1330" i="1"/>
  <c r="C1330" i="1" s="1"/>
  <c r="B1331" i="1"/>
  <c r="C1331" i="1" s="1"/>
  <c r="B1332" i="1"/>
  <c r="C1332" i="1" s="1"/>
  <c r="B1333" i="1"/>
  <c r="C1333" i="1" s="1"/>
  <c r="B1334" i="1"/>
  <c r="C1334" i="1" s="1"/>
  <c r="B1335" i="1"/>
  <c r="C1335" i="1" s="1"/>
  <c r="B1336" i="1"/>
  <c r="C1336" i="1" s="1"/>
  <c r="B1337" i="1"/>
  <c r="C1337" i="1" s="1"/>
  <c r="B1338" i="1"/>
  <c r="C1338" i="1" s="1"/>
  <c r="B1339" i="1"/>
  <c r="C1339" i="1" s="1"/>
  <c r="B1340" i="1"/>
  <c r="C1340" i="1" s="1"/>
  <c r="B1341" i="1"/>
  <c r="C1341" i="1" s="1"/>
  <c r="B1342" i="1"/>
  <c r="C1342" i="1" s="1"/>
  <c r="B1343" i="1"/>
  <c r="C1343" i="1" s="1"/>
  <c r="B1344" i="1"/>
  <c r="C1344" i="1" s="1"/>
  <c r="B1345" i="1"/>
  <c r="C1345" i="1" s="1"/>
  <c r="B1346" i="1"/>
  <c r="C1346" i="1" s="1"/>
  <c r="B1347" i="1"/>
  <c r="C1347" i="1" s="1"/>
  <c r="B1348" i="1"/>
  <c r="C1348" i="1" s="1"/>
  <c r="B1349" i="1"/>
  <c r="C1349" i="1" s="1"/>
  <c r="B1350" i="1"/>
  <c r="C1350" i="1" s="1"/>
  <c r="B1351" i="1"/>
  <c r="C1351" i="1" s="1"/>
  <c r="B1352" i="1"/>
  <c r="C1352" i="1" s="1"/>
  <c r="B1353" i="1"/>
  <c r="C1353" i="1" s="1"/>
  <c r="B1354" i="1"/>
  <c r="C1354" i="1" s="1"/>
  <c r="B1355" i="1"/>
  <c r="C1355" i="1" s="1"/>
  <c r="B1356" i="1"/>
  <c r="C1356" i="1" s="1"/>
  <c r="B1357" i="1"/>
  <c r="C1357" i="1" s="1"/>
  <c r="B1358" i="1"/>
  <c r="C1358" i="1" s="1"/>
  <c r="B1359" i="1"/>
  <c r="C1359" i="1" s="1"/>
  <c r="B1360" i="1"/>
  <c r="C1360" i="1" s="1"/>
  <c r="B1361" i="1"/>
  <c r="C1361" i="1" s="1"/>
  <c r="B1362" i="1"/>
  <c r="C1362" i="1" s="1"/>
  <c r="B1363" i="1"/>
  <c r="C1363" i="1" s="1"/>
  <c r="B1364" i="1"/>
  <c r="C1364" i="1" s="1"/>
  <c r="B1365" i="1"/>
  <c r="C1365" i="1" s="1"/>
  <c r="B1366" i="1"/>
  <c r="C1366" i="1" s="1"/>
  <c r="B1367" i="1"/>
  <c r="C1367" i="1" s="1"/>
  <c r="B1368" i="1"/>
  <c r="C1368" i="1" s="1"/>
  <c r="B1369" i="1"/>
  <c r="C1369" i="1" s="1"/>
  <c r="B1370" i="1"/>
  <c r="C1370" i="1" s="1"/>
  <c r="B1371" i="1"/>
  <c r="C1371" i="1" s="1"/>
  <c r="B1372" i="1"/>
  <c r="C1372" i="1" s="1"/>
  <c r="B1373" i="1"/>
  <c r="C1373" i="1" s="1"/>
  <c r="B1374" i="1"/>
  <c r="C1374" i="1" s="1"/>
  <c r="B1375" i="1"/>
  <c r="C1375" i="1" s="1"/>
  <c r="B1376" i="1"/>
  <c r="C1376" i="1" s="1"/>
  <c r="B1377" i="1"/>
  <c r="C1377" i="1" s="1"/>
  <c r="B1378" i="1"/>
  <c r="C1378" i="1" s="1"/>
  <c r="B1379" i="1"/>
  <c r="C1379" i="1" s="1"/>
  <c r="B1380" i="1"/>
  <c r="C1380" i="1" s="1"/>
  <c r="B1381" i="1"/>
  <c r="C1381" i="1" s="1"/>
  <c r="B1382" i="1"/>
  <c r="C1382" i="1" s="1"/>
  <c r="B1383" i="1"/>
  <c r="C1383" i="1" s="1"/>
  <c r="B1384" i="1"/>
  <c r="C1384" i="1" s="1"/>
  <c r="B1385" i="1"/>
  <c r="C1385" i="1" s="1"/>
  <c r="B1386" i="1"/>
  <c r="C1386" i="1" s="1"/>
  <c r="B1387" i="1"/>
  <c r="C1387" i="1" s="1"/>
  <c r="B1388" i="1"/>
  <c r="C1388" i="1" s="1"/>
  <c r="B1389" i="1"/>
  <c r="C1389" i="1" s="1"/>
  <c r="B1390" i="1"/>
  <c r="C1390" i="1" s="1"/>
  <c r="B1391" i="1"/>
  <c r="C1391" i="1" s="1"/>
  <c r="B1392" i="1"/>
  <c r="C1392" i="1" s="1"/>
  <c r="B1393" i="1"/>
  <c r="C1393" i="1" s="1"/>
  <c r="B1394" i="1"/>
  <c r="C1394" i="1" s="1"/>
  <c r="B1395" i="1"/>
  <c r="C1395" i="1" s="1"/>
  <c r="B1396" i="1"/>
  <c r="C1396" i="1" s="1"/>
  <c r="B1397" i="1"/>
  <c r="C1397" i="1" s="1"/>
  <c r="B1398" i="1"/>
  <c r="C1398" i="1" s="1"/>
  <c r="B1399" i="1"/>
  <c r="C1399" i="1" s="1"/>
  <c r="B1400" i="1"/>
  <c r="C1400" i="1" s="1"/>
  <c r="B1401" i="1"/>
  <c r="C1401" i="1" s="1"/>
  <c r="B1402" i="1"/>
  <c r="C1402" i="1" s="1"/>
  <c r="B1403" i="1"/>
  <c r="C1403" i="1" s="1"/>
  <c r="B1404" i="1"/>
  <c r="C1404" i="1" s="1"/>
  <c r="B1405" i="1"/>
  <c r="C1405" i="1" s="1"/>
  <c r="B1406" i="1"/>
  <c r="C1406" i="1" s="1"/>
  <c r="B1407" i="1"/>
  <c r="C1407" i="1" s="1"/>
  <c r="B1408" i="1"/>
  <c r="C1408" i="1" s="1"/>
  <c r="B1409" i="1"/>
  <c r="C1409" i="1" s="1"/>
  <c r="B1410" i="1"/>
  <c r="C1410" i="1" s="1"/>
  <c r="B1411" i="1"/>
  <c r="C1411" i="1" s="1"/>
  <c r="B1412" i="1"/>
  <c r="C1412" i="1" s="1"/>
  <c r="B1413" i="1"/>
  <c r="C1413" i="1" s="1"/>
  <c r="B1414" i="1"/>
  <c r="C1414" i="1" s="1"/>
  <c r="B1415" i="1"/>
  <c r="C1415" i="1" s="1"/>
  <c r="B1416" i="1"/>
  <c r="C1416" i="1" s="1"/>
  <c r="B1417" i="1"/>
  <c r="C1417" i="1" s="1"/>
  <c r="B1418" i="1"/>
  <c r="C1418" i="1" s="1"/>
  <c r="B1419" i="1"/>
  <c r="C1419" i="1" s="1"/>
  <c r="B1420" i="1"/>
  <c r="C1420" i="1" s="1"/>
  <c r="B1421" i="1"/>
  <c r="C1421" i="1" s="1"/>
  <c r="B1422" i="1"/>
  <c r="C1422" i="1" s="1"/>
  <c r="B1423" i="1"/>
  <c r="C1423" i="1" s="1"/>
  <c r="B1424" i="1"/>
  <c r="C1424" i="1" s="1"/>
  <c r="B1425" i="1"/>
  <c r="C1425" i="1" s="1"/>
  <c r="B1426" i="1"/>
  <c r="C1426" i="1" s="1"/>
  <c r="B1427" i="1"/>
  <c r="C1427" i="1" s="1"/>
  <c r="B1428" i="1"/>
  <c r="C1428" i="1" s="1"/>
  <c r="B1429" i="1"/>
  <c r="C1429" i="1" s="1"/>
  <c r="B1430" i="1"/>
  <c r="C1430" i="1" s="1"/>
  <c r="B1431" i="1"/>
  <c r="C1431" i="1" s="1"/>
  <c r="B1432" i="1"/>
  <c r="C1432" i="1" s="1"/>
  <c r="B1433" i="1"/>
  <c r="C1433" i="1" s="1"/>
  <c r="B1434" i="1"/>
  <c r="C1434" i="1" s="1"/>
  <c r="B1435" i="1"/>
  <c r="C1435" i="1" s="1"/>
  <c r="B1436" i="1"/>
  <c r="C1436" i="1" s="1"/>
  <c r="B1437" i="1"/>
  <c r="C1437" i="1" s="1"/>
  <c r="B1438" i="1"/>
  <c r="C1438" i="1" s="1"/>
  <c r="B1439" i="1"/>
  <c r="C1439" i="1" s="1"/>
  <c r="B1440" i="1"/>
  <c r="C1440" i="1" s="1"/>
  <c r="B1441" i="1"/>
  <c r="C1441" i="1" s="1"/>
  <c r="B1442" i="1"/>
  <c r="C1442" i="1" s="1"/>
  <c r="B1443" i="1"/>
  <c r="C1443" i="1" s="1"/>
  <c r="B1444" i="1"/>
  <c r="C1444" i="1" s="1"/>
  <c r="B1445" i="1"/>
  <c r="C1445" i="1" s="1"/>
  <c r="B1446" i="1"/>
  <c r="C1446" i="1" s="1"/>
  <c r="B1447" i="1"/>
  <c r="C1447" i="1" s="1"/>
  <c r="B1448" i="1"/>
  <c r="C1448" i="1" s="1"/>
  <c r="B1449" i="1"/>
  <c r="C1449" i="1" s="1"/>
  <c r="B1450" i="1"/>
  <c r="C1450" i="1" s="1"/>
  <c r="B1451" i="1"/>
  <c r="C1451" i="1" s="1"/>
  <c r="B1452" i="1"/>
  <c r="C1452" i="1" s="1"/>
  <c r="B1453" i="1"/>
  <c r="C1453" i="1" s="1"/>
  <c r="B1454" i="1"/>
  <c r="C1454" i="1" s="1"/>
  <c r="B1455" i="1"/>
  <c r="C1455" i="1" s="1"/>
  <c r="B1456" i="1"/>
  <c r="C1456" i="1" s="1"/>
  <c r="B1457" i="1"/>
  <c r="C1457" i="1" s="1"/>
  <c r="B1458" i="1"/>
  <c r="C1458" i="1" s="1"/>
  <c r="B1459" i="1"/>
  <c r="C1459" i="1" s="1"/>
  <c r="B1460" i="1"/>
  <c r="C1460" i="1" s="1"/>
  <c r="B1461" i="1"/>
  <c r="C1461" i="1" s="1"/>
  <c r="B1462" i="1"/>
  <c r="C1462" i="1" s="1"/>
  <c r="B1463" i="1"/>
  <c r="C1463" i="1" s="1"/>
  <c r="B1464" i="1"/>
  <c r="C1464" i="1" s="1"/>
  <c r="B1465" i="1"/>
  <c r="C1465" i="1" s="1"/>
  <c r="B1466" i="1"/>
  <c r="C1466" i="1" s="1"/>
  <c r="B1467" i="1"/>
  <c r="C1467" i="1" s="1"/>
  <c r="B1468" i="1"/>
  <c r="C1468" i="1" s="1"/>
  <c r="B1469" i="1"/>
  <c r="C1469" i="1" s="1"/>
  <c r="B1470" i="1"/>
  <c r="C1470" i="1" s="1"/>
  <c r="B1471" i="1"/>
  <c r="C1471" i="1" s="1"/>
  <c r="B1472" i="1"/>
  <c r="C1472" i="1" s="1"/>
  <c r="B1473" i="1"/>
  <c r="C1473" i="1" s="1"/>
  <c r="B1474" i="1"/>
  <c r="C1474" i="1" s="1"/>
  <c r="B1475" i="1"/>
  <c r="C1475" i="1" s="1"/>
  <c r="B1476" i="1"/>
  <c r="C1476" i="1" s="1"/>
  <c r="B1477" i="1"/>
  <c r="C1477" i="1" s="1"/>
  <c r="B1478" i="1"/>
  <c r="C1478" i="1" s="1"/>
  <c r="B1479" i="1"/>
  <c r="C1479" i="1" s="1"/>
  <c r="B1480" i="1"/>
  <c r="C1480" i="1" s="1"/>
  <c r="B1481" i="1"/>
  <c r="C1481" i="1" s="1"/>
  <c r="B1482" i="1"/>
  <c r="C1482" i="1" s="1"/>
  <c r="B1483" i="1"/>
  <c r="C1483" i="1" s="1"/>
  <c r="B1484" i="1"/>
  <c r="C1484" i="1" s="1"/>
  <c r="B1485" i="1"/>
  <c r="C1485" i="1" s="1"/>
  <c r="B1486" i="1"/>
  <c r="C1486" i="1" s="1"/>
  <c r="B1487" i="1"/>
  <c r="C1487" i="1" s="1"/>
  <c r="B1488" i="1"/>
  <c r="C1488" i="1" s="1"/>
  <c r="B1489" i="1"/>
  <c r="C1489" i="1" s="1"/>
  <c r="B1490" i="1"/>
  <c r="C1490" i="1" s="1"/>
  <c r="B1491" i="1"/>
  <c r="C1491" i="1" s="1"/>
  <c r="B1492" i="1"/>
  <c r="C1492" i="1" s="1"/>
  <c r="B1493" i="1"/>
  <c r="C1493" i="1" s="1"/>
  <c r="B1494" i="1"/>
  <c r="C1494" i="1" s="1"/>
  <c r="B1495" i="1"/>
  <c r="C1495" i="1" s="1"/>
  <c r="B1496" i="1"/>
  <c r="C1496" i="1" s="1"/>
  <c r="B1497" i="1"/>
  <c r="C1497" i="1" s="1"/>
  <c r="B1498" i="1"/>
  <c r="C1498" i="1" s="1"/>
  <c r="B1499" i="1"/>
  <c r="C1499" i="1" s="1"/>
  <c r="B1500" i="1"/>
  <c r="C1500" i="1" s="1"/>
  <c r="B1501" i="1"/>
  <c r="C1501" i="1" s="1"/>
  <c r="B1502" i="1"/>
  <c r="C1502" i="1" s="1"/>
  <c r="B1503" i="1"/>
  <c r="C1503" i="1" s="1"/>
  <c r="B1504" i="1"/>
  <c r="C1504" i="1" s="1"/>
  <c r="B1505" i="1"/>
  <c r="C1505" i="1" s="1"/>
  <c r="B1506" i="1"/>
  <c r="C1506" i="1" s="1"/>
  <c r="B1507" i="1"/>
  <c r="C1507" i="1" s="1"/>
  <c r="B1508" i="1"/>
  <c r="C1508" i="1" s="1"/>
  <c r="B1509" i="1"/>
  <c r="C1509" i="1" s="1"/>
  <c r="B1510" i="1"/>
  <c r="C1510" i="1" s="1"/>
  <c r="B1511" i="1"/>
  <c r="C1511" i="1" s="1"/>
  <c r="B1512" i="1"/>
  <c r="C1512" i="1" s="1"/>
  <c r="B1513" i="1"/>
  <c r="C1513" i="1" s="1"/>
  <c r="B1514" i="1"/>
  <c r="C1514" i="1" s="1"/>
  <c r="B1515" i="1"/>
  <c r="C1515" i="1" s="1"/>
  <c r="B1516" i="1"/>
  <c r="C1516" i="1" s="1"/>
  <c r="B1517" i="1"/>
  <c r="C1517" i="1" s="1"/>
  <c r="B1518" i="1"/>
  <c r="C1518" i="1" s="1"/>
  <c r="B1519" i="1"/>
  <c r="C1519" i="1" s="1"/>
  <c r="B1520" i="1"/>
  <c r="C1520" i="1" s="1"/>
  <c r="B1521" i="1"/>
  <c r="C1521" i="1" s="1"/>
  <c r="B1522" i="1"/>
  <c r="C1522" i="1" s="1"/>
  <c r="B1523" i="1"/>
  <c r="C1523" i="1" s="1"/>
  <c r="B1524" i="1"/>
  <c r="C1524" i="1" s="1"/>
  <c r="B1525" i="1"/>
  <c r="C1525" i="1" s="1"/>
  <c r="B1526" i="1"/>
  <c r="C1526" i="1" s="1"/>
  <c r="B1527" i="1"/>
  <c r="C1527" i="1" s="1"/>
  <c r="B1528" i="1"/>
  <c r="C1528" i="1" s="1"/>
  <c r="B1529" i="1"/>
  <c r="C1529" i="1" s="1"/>
  <c r="B1530" i="1"/>
  <c r="C1530" i="1" s="1"/>
  <c r="B1531" i="1"/>
  <c r="C1531" i="1" s="1"/>
  <c r="B1532" i="1"/>
  <c r="C1532" i="1" s="1"/>
  <c r="B1533" i="1"/>
  <c r="C1533" i="1" s="1"/>
  <c r="B1534" i="1"/>
  <c r="C1534" i="1" s="1"/>
  <c r="B1535" i="1"/>
  <c r="C1535" i="1" s="1"/>
  <c r="B1536" i="1"/>
  <c r="C1536" i="1" s="1"/>
  <c r="B1537" i="1"/>
  <c r="C1537" i="1" s="1"/>
  <c r="B1538" i="1"/>
  <c r="C1538" i="1" s="1"/>
  <c r="B1539" i="1"/>
  <c r="C1539" i="1" s="1"/>
  <c r="B1540" i="1"/>
  <c r="C1540" i="1" s="1"/>
  <c r="B1541" i="1"/>
  <c r="C1541" i="1" s="1"/>
  <c r="B1542" i="1"/>
  <c r="C1542" i="1" s="1"/>
  <c r="B1543" i="1"/>
  <c r="C1543" i="1" s="1"/>
  <c r="B1544" i="1"/>
  <c r="C1544" i="1" s="1"/>
  <c r="B1545" i="1"/>
  <c r="C1545" i="1" s="1"/>
  <c r="B1546" i="1"/>
  <c r="C1546" i="1" s="1"/>
  <c r="B1547" i="1"/>
  <c r="C1547" i="1" s="1"/>
  <c r="B1548" i="1"/>
  <c r="C1548" i="1" s="1"/>
  <c r="B1549" i="1"/>
  <c r="C1549" i="1" s="1"/>
  <c r="B1550" i="1"/>
  <c r="C1550" i="1" s="1"/>
  <c r="B1551" i="1"/>
  <c r="C1551" i="1" s="1"/>
  <c r="B1552" i="1"/>
  <c r="C1552" i="1" s="1"/>
  <c r="B1553" i="1"/>
  <c r="C1553" i="1" s="1"/>
  <c r="B1554" i="1"/>
  <c r="C1554" i="1" s="1"/>
  <c r="B1555" i="1"/>
  <c r="C1555" i="1" s="1"/>
  <c r="B1556" i="1"/>
  <c r="C1556" i="1" s="1"/>
  <c r="B1557" i="1"/>
  <c r="C1557" i="1" s="1"/>
  <c r="B1558" i="1"/>
  <c r="C1558" i="1" s="1"/>
  <c r="B1559" i="1"/>
  <c r="C1559" i="1" s="1"/>
  <c r="B1560" i="1"/>
  <c r="C1560" i="1" s="1"/>
  <c r="B1561" i="1"/>
  <c r="C1561" i="1" s="1"/>
  <c r="B1562" i="1"/>
  <c r="C1562" i="1" s="1"/>
  <c r="B1563" i="1"/>
  <c r="C1563" i="1" s="1"/>
  <c r="B1564" i="1"/>
  <c r="C1564" i="1" s="1"/>
  <c r="B1565" i="1"/>
  <c r="C1565" i="1" s="1"/>
  <c r="B1566" i="1"/>
  <c r="C1566" i="1" s="1"/>
  <c r="B1567" i="1"/>
  <c r="C1567" i="1" s="1"/>
  <c r="B1568" i="1"/>
  <c r="C1568" i="1" s="1"/>
  <c r="B1569" i="1"/>
  <c r="C1569" i="1" s="1"/>
  <c r="B1570" i="1"/>
  <c r="C1570" i="1" s="1"/>
  <c r="B1571" i="1"/>
  <c r="C1571" i="1" s="1"/>
  <c r="B1572" i="1"/>
  <c r="C1572" i="1" s="1"/>
  <c r="B1573" i="1"/>
  <c r="C1573" i="1" s="1"/>
  <c r="B1574" i="1"/>
  <c r="C1574" i="1" s="1"/>
  <c r="B1575" i="1"/>
  <c r="C1575" i="1" s="1"/>
  <c r="B1576" i="1"/>
  <c r="C1576" i="1" s="1"/>
  <c r="B1577" i="1"/>
  <c r="C1577" i="1" s="1"/>
  <c r="B1578" i="1"/>
  <c r="C1578" i="1" s="1"/>
  <c r="B1579" i="1"/>
  <c r="C1579" i="1" s="1"/>
  <c r="B1580" i="1"/>
  <c r="C1580" i="1" s="1"/>
  <c r="B1581" i="1"/>
  <c r="C1581" i="1" s="1"/>
  <c r="B1582" i="1"/>
  <c r="C1582" i="1" s="1"/>
  <c r="B1583" i="1"/>
  <c r="C1583" i="1" s="1"/>
  <c r="B1584" i="1"/>
  <c r="C1584" i="1" s="1"/>
  <c r="B1585" i="1"/>
  <c r="C1585" i="1" s="1"/>
  <c r="B1586" i="1"/>
  <c r="C1586" i="1" s="1"/>
  <c r="B1587" i="1"/>
  <c r="C1587" i="1" s="1"/>
  <c r="B1588" i="1"/>
  <c r="C1588" i="1" s="1"/>
  <c r="B1589" i="1"/>
  <c r="C1589" i="1" s="1"/>
  <c r="B1590" i="1"/>
  <c r="C1590" i="1" s="1"/>
  <c r="B1591" i="1"/>
  <c r="C1591" i="1" s="1"/>
  <c r="B1592" i="1"/>
  <c r="C1592" i="1" s="1"/>
  <c r="B1593" i="1"/>
  <c r="C1593" i="1" s="1"/>
  <c r="B1594" i="1"/>
  <c r="C1594" i="1" s="1"/>
  <c r="B1595" i="1"/>
  <c r="C1595" i="1" s="1"/>
  <c r="B1596" i="1"/>
  <c r="C1596" i="1" s="1"/>
  <c r="B1597" i="1"/>
  <c r="C1597" i="1" s="1"/>
  <c r="B1598" i="1"/>
  <c r="C1598" i="1" s="1"/>
  <c r="B1599" i="1"/>
  <c r="C1599" i="1" s="1"/>
  <c r="B1600" i="1"/>
  <c r="C1600" i="1" s="1"/>
  <c r="B1601" i="1"/>
  <c r="C1601" i="1" s="1"/>
  <c r="B1602" i="1"/>
  <c r="C1602" i="1" s="1"/>
  <c r="B1603" i="1"/>
  <c r="C1603" i="1" s="1"/>
  <c r="B1604" i="1"/>
  <c r="C1604" i="1" s="1"/>
  <c r="B1605" i="1"/>
  <c r="C1605" i="1" s="1"/>
  <c r="B1606" i="1"/>
  <c r="C1606" i="1" s="1"/>
  <c r="B1607" i="1"/>
  <c r="C1607" i="1" s="1"/>
  <c r="B1608" i="1"/>
  <c r="C1608" i="1" s="1"/>
  <c r="B1609" i="1"/>
  <c r="C1609" i="1" s="1"/>
  <c r="B1610" i="1"/>
  <c r="C1610" i="1" s="1"/>
  <c r="B1611" i="1"/>
  <c r="C1611" i="1" s="1"/>
  <c r="B1612" i="1"/>
  <c r="C1612" i="1" s="1"/>
  <c r="B1613" i="1"/>
  <c r="C1613" i="1" s="1"/>
  <c r="B1614" i="1"/>
  <c r="C1614" i="1" s="1"/>
  <c r="B1615" i="1"/>
  <c r="C1615" i="1" s="1"/>
  <c r="B1616" i="1"/>
  <c r="C1616" i="1" s="1"/>
  <c r="B1617" i="1"/>
  <c r="C1617" i="1" s="1"/>
  <c r="B1618" i="1"/>
  <c r="C1618" i="1" s="1"/>
  <c r="B1619" i="1"/>
  <c r="C1619" i="1" s="1"/>
  <c r="B1620" i="1"/>
  <c r="C1620" i="1" s="1"/>
  <c r="B1621" i="1"/>
  <c r="C1621" i="1" s="1"/>
  <c r="B1622" i="1"/>
  <c r="C1622" i="1" s="1"/>
  <c r="B1623" i="1"/>
  <c r="C1623" i="1" s="1"/>
  <c r="B1624" i="1"/>
  <c r="C1624" i="1" s="1"/>
  <c r="B1625" i="1"/>
  <c r="C1625" i="1" s="1"/>
  <c r="B1626" i="1"/>
  <c r="C1626" i="1" s="1"/>
  <c r="B1627" i="1"/>
  <c r="C1627" i="1" s="1"/>
  <c r="B1628" i="1"/>
  <c r="C1628" i="1" s="1"/>
  <c r="B1629" i="1"/>
  <c r="C1629" i="1" s="1"/>
  <c r="B1630" i="1"/>
  <c r="C1630" i="1" s="1"/>
  <c r="B1631" i="1"/>
  <c r="C1631" i="1" s="1"/>
  <c r="B1632" i="1"/>
  <c r="C1632" i="1" s="1"/>
  <c r="B1633" i="1"/>
  <c r="C1633" i="1" s="1"/>
  <c r="B1634" i="1"/>
  <c r="C1634" i="1" s="1"/>
  <c r="B1635" i="1"/>
  <c r="C1635" i="1" s="1"/>
  <c r="B1636" i="1"/>
  <c r="C1636" i="1" s="1"/>
  <c r="B1637" i="1"/>
  <c r="C1637" i="1" s="1"/>
  <c r="B1638" i="1"/>
  <c r="C1638" i="1" s="1"/>
  <c r="B1639" i="1"/>
  <c r="C1639" i="1" s="1"/>
  <c r="B1640" i="1"/>
  <c r="C1640" i="1" s="1"/>
  <c r="B1641" i="1"/>
  <c r="C1641" i="1" s="1"/>
  <c r="B1642" i="1"/>
  <c r="C1642" i="1" s="1"/>
  <c r="B1643" i="1"/>
  <c r="C1643" i="1" s="1"/>
  <c r="B1644" i="1"/>
  <c r="C1644" i="1" s="1"/>
  <c r="B1645" i="1"/>
  <c r="C1645" i="1" s="1"/>
  <c r="B1646" i="1"/>
  <c r="C1646" i="1" s="1"/>
  <c r="B1647" i="1"/>
  <c r="C1647" i="1" s="1"/>
  <c r="B1648" i="1"/>
  <c r="C1648" i="1" s="1"/>
  <c r="B1649" i="1"/>
  <c r="C1649" i="1" s="1"/>
  <c r="B1650" i="1"/>
  <c r="C1650" i="1" s="1"/>
  <c r="B1651" i="1"/>
  <c r="C1651" i="1" s="1"/>
  <c r="B1652" i="1"/>
  <c r="C1652" i="1" s="1"/>
  <c r="B1653" i="1"/>
  <c r="C1653" i="1" s="1"/>
  <c r="B1654" i="1"/>
  <c r="C1654" i="1" s="1"/>
  <c r="B1655" i="1"/>
  <c r="C1655" i="1" s="1"/>
  <c r="B1656" i="1"/>
  <c r="C1656" i="1" s="1"/>
  <c r="B1657" i="1"/>
  <c r="C1657" i="1" s="1"/>
  <c r="B1658" i="1"/>
  <c r="C1658" i="1" s="1"/>
  <c r="B1659" i="1"/>
  <c r="C1659" i="1" s="1"/>
  <c r="B1660" i="1"/>
  <c r="C1660" i="1" s="1"/>
  <c r="B1661" i="1"/>
  <c r="C1661" i="1" s="1"/>
  <c r="B1662" i="1"/>
  <c r="C1662" i="1" s="1"/>
  <c r="B1663" i="1"/>
  <c r="C1663" i="1" s="1"/>
  <c r="B1664" i="1"/>
  <c r="C1664" i="1" s="1"/>
  <c r="B1665" i="1"/>
  <c r="C1665" i="1" s="1"/>
  <c r="B1666" i="1"/>
  <c r="C1666" i="1" s="1"/>
  <c r="B1667" i="1"/>
  <c r="C1667" i="1" s="1"/>
  <c r="B1668" i="1"/>
  <c r="C1668" i="1" s="1"/>
  <c r="B1669" i="1"/>
  <c r="C1669" i="1" s="1"/>
  <c r="B1670" i="1"/>
  <c r="C1670" i="1" s="1"/>
  <c r="B1671" i="1"/>
  <c r="C1671" i="1" s="1"/>
  <c r="B1672" i="1"/>
  <c r="C1672" i="1" s="1"/>
  <c r="B1673" i="1"/>
  <c r="C1673" i="1" s="1"/>
  <c r="B1674" i="1"/>
  <c r="C1674" i="1" s="1"/>
  <c r="B1675" i="1"/>
  <c r="C1675" i="1" s="1"/>
  <c r="B1676" i="1"/>
  <c r="C1676" i="1" s="1"/>
  <c r="B1677" i="1"/>
  <c r="C1677" i="1" s="1"/>
  <c r="B1678" i="1"/>
  <c r="C1678" i="1" s="1"/>
  <c r="B1679" i="1"/>
  <c r="C1679" i="1" s="1"/>
  <c r="B1680" i="1"/>
  <c r="C1680" i="1" s="1"/>
  <c r="B1681" i="1"/>
  <c r="C1681" i="1" s="1"/>
  <c r="B1682" i="1"/>
  <c r="C1682" i="1" s="1"/>
  <c r="B1683" i="1"/>
  <c r="C1683" i="1" s="1"/>
  <c r="B1684" i="1"/>
  <c r="C1684" i="1" s="1"/>
  <c r="B1685" i="1"/>
  <c r="C1685" i="1" s="1"/>
  <c r="B1686" i="1"/>
  <c r="C1686" i="1" s="1"/>
  <c r="B1687" i="1"/>
  <c r="C1687" i="1" s="1"/>
  <c r="B1688" i="1"/>
  <c r="C1688" i="1" s="1"/>
  <c r="B1689" i="1"/>
  <c r="C1689" i="1" s="1"/>
  <c r="B1690" i="1"/>
  <c r="C1690" i="1" s="1"/>
  <c r="B1691" i="1"/>
  <c r="C1691" i="1" s="1"/>
  <c r="B1692" i="1"/>
  <c r="C1692" i="1" s="1"/>
  <c r="B1693" i="1"/>
  <c r="C1693" i="1" s="1"/>
  <c r="B1694" i="1"/>
  <c r="C1694" i="1" s="1"/>
  <c r="B1695" i="1"/>
  <c r="C1695" i="1" s="1"/>
  <c r="B1696" i="1"/>
  <c r="C1696" i="1" s="1"/>
  <c r="B1697" i="1"/>
  <c r="C1697" i="1" s="1"/>
  <c r="B1698" i="1"/>
  <c r="C1698" i="1" s="1"/>
  <c r="B1699" i="1"/>
  <c r="C1699" i="1" s="1"/>
  <c r="B1700" i="1"/>
  <c r="C1700" i="1" s="1"/>
  <c r="B1701" i="1"/>
  <c r="C1701" i="1" s="1"/>
  <c r="B1702" i="1"/>
  <c r="C1702" i="1" s="1"/>
  <c r="B1703" i="1"/>
  <c r="C1703" i="1" s="1"/>
  <c r="B1704" i="1"/>
  <c r="C1704" i="1" s="1"/>
  <c r="B1705" i="1"/>
  <c r="C1705" i="1" s="1"/>
  <c r="B1706" i="1"/>
  <c r="C1706" i="1" s="1"/>
  <c r="B1707" i="1"/>
  <c r="C1707" i="1" s="1"/>
  <c r="B1708" i="1"/>
  <c r="C1708" i="1" s="1"/>
  <c r="B1709" i="1"/>
  <c r="C1709" i="1" s="1"/>
  <c r="B1710" i="1"/>
  <c r="C1710" i="1" s="1"/>
  <c r="B1711" i="1"/>
  <c r="C1711" i="1" s="1"/>
  <c r="B1712" i="1"/>
  <c r="C1712" i="1" s="1"/>
  <c r="B1713" i="1"/>
  <c r="C1713" i="1" s="1"/>
  <c r="B1714" i="1"/>
  <c r="C1714" i="1" s="1"/>
  <c r="B1715" i="1"/>
  <c r="C1715" i="1" s="1"/>
  <c r="B1716" i="1"/>
  <c r="C1716" i="1" s="1"/>
  <c r="B1717" i="1"/>
  <c r="C1717" i="1" s="1"/>
  <c r="B1718" i="1"/>
  <c r="C1718" i="1" s="1"/>
  <c r="B1719" i="1"/>
  <c r="C1719" i="1" s="1"/>
  <c r="B1720" i="1"/>
  <c r="C1720" i="1" s="1"/>
  <c r="B1721" i="1"/>
  <c r="C1721" i="1" s="1"/>
  <c r="B1722" i="1"/>
  <c r="C1722" i="1" s="1"/>
  <c r="B1723" i="1"/>
  <c r="C1723" i="1" s="1"/>
  <c r="B1724" i="1"/>
  <c r="C1724" i="1" s="1"/>
  <c r="B1725" i="1"/>
  <c r="C1725" i="1" s="1"/>
  <c r="B1726" i="1"/>
  <c r="C1726" i="1" s="1"/>
  <c r="B1727" i="1"/>
  <c r="C1727" i="1" s="1"/>
  <c r="B1728" i="1"/>
  <c r="C1728" i="1" s="1"/>
  <c r="B1729" i="1"/>
  <c r="C1729" i="1" s="1"/>
  <c r="B1730" i="1"/>
  <c r="C1730" i="1" s="1"/>
  <c r="B1731" i="1"/>
  <c r="C1731" i="1" s="1"/>
  <c r="B1732" i="1"/>
  <c r="C1732" i="1" s="1"/>
  <c r="B1733" i="1"/>
  <c r="C1733" i="1" s="1"/>
  <c r="B1734" i="1"/>
  <c r="C1734" i="1" s="1"/>
  <c r="B1735" i="1"/>
  <c r="C1735" i="1" s="1"/>
  <c r="B1736" i="1"/>
  <c r="C1736" i="1" s="1"/>
  <c r="B1737" i="1"/>
  <c r="C1737" i="1" s="1"/>
  <c r="B1738" i="1"/>
  <c r="C1738" i="1" s="1"/>
  <c r="B1739" i="1"/>
  <c r="C1739" i="1" s="1"/>
  <c r="B1740" i="1"/>
  <c r="C1740" i="1" s="1"/>
  <c r="B1741" i="1"/>
  <c r="C1741" i="1" s="1"/>
  <c r="B1742" i="1"/>
  <c r="C1742" i="1" s="1"/>
  <c r="B1743" i="1"/>
  <c r="C1743" i="1" s="1"/>
  <c r="B1744" i="1"/>
  <c r="C1744" i="1" s="1"/>
  <c r="B1745" i="1"/>
  <c r="C1745" i="1" s="1"/>
  <c r="B1746" i="1"/>
  <c r="C1746" i="1" s="1"/>
  <c r="B1747" i="1"/>
  <c r="C1747" i="1" s="1"/>
  <c r="B1748" i="1"/>
  <c r="C1748" i="1" s="1"/>
  <c r="B1749" i="1"/>
  <c r="C1749" i="1" s="1"/>
  <c r="B1750" i="1"/>
  <c r="C1750" i="1" s="1"/>
  <c r="B1751" i="1"/>
  <c r="C1751" i="1" s="1"/>
  <c r="B1752" i="1"/>
  <c r="C1752" i="1" s="1"/>
  <c r="B1753" i="1"/>
  <c r="C1753" i="1" s="1"/>
  <c r="B1754" i="1"/>
  <c r="C1754" i="1" s="1"/>
  <c r="B1755" i="1"/>
  <c r="C1755" i="1" s="1"/>
  <c r="B1756" i="1"/>
  <c r="C1756" i="1" s="1"/>
  <c r="B1757" i="1"/>
  <c r="C1757" i="1" s="1"/>
  <c r="B1758" i="1"/>
  <c r="C1758" i="1" s="1"/>
  <c r="B1759" i="1"/>
  <c r="C1759" i="1" s="1"/>
  <c r="B1760" i="1"/>
  <c r="C1760" i="1" s="1"/>
  <c r="B1761" i="1"/>
  <c r="C1761" i="1" s="1"/>
  <c r="B1762" i="1"/>
  <c r="C1762" i="1" s="1"/>
  <c r="B1763" i="1"/>
  <c r="C1763" i="1" s="1"/>
  <c r="B1764" i="1"/>
  <c r="C1764" i="1" s="1"/>
  <c r="B1765" i="1"/>
  <c r="C1765" i="1" s="1"/>
  <c r="B1766" i="1"/>
  <c r="C1766" i="1" s="1"/>
  <c r="B1767" i="1"/>
  <c r="C1767" i="1" s="1"/>
  <c r="B1768" i="1"/>
  <c r="C1768" i="1" s="1"/>
  <c r="B1769" i="1"/>
  <c r="C1769" i="1" s="1"/>
  <c r="B1770" i="1"/>
  <c r="C1770" i="1" s="1"/>
  <c r="B1771" i="1"/>
  <c r="C1771" i="1" s="1"/>
  <c r="B1772" i="1"/>
  <c r="C1772" i="1" s="1"/>
  <c r="B1773" i="1"/>
  <c r="C1773" i="1" s="1"/>
  <c r="B1774" i="1"/>
  <c r="C1774" i="1" s="1"/>
  <c r="B1775" i="1"/>
  <c r="C1775" i="1" s="1"/>
  <c r="B1776" i="1"/>
  <c r="C1776" i="1" s="1"/>
  <c r="B1777" i="1"/>
  <c r="C1777" i="1" s="1"/>
  <c r="B1778" i="1"/>
  <c r="C1778" i="1" s="1"/>
  <c r="B1779" i="1"/>
  <c r="C1779" i="1" s="1"/>
  <c r="B1780" i="1"/>
  <c r="C1780" i="1" s="1"/>
  <c r="B1781" i="1"/>
  <c r="C1781" i="1" s="1"/>
  <c r="B1782" i="1"/>
  <c r="C1782" i="1" s="1"/>
  <c r="B1783" i="1"/>
  <c r="C1783" i="1" s="1"/>
  <c r="B1784" i="1"/>
  <c r="C1784" i="1" s="1"/>
  <c r="B1785" i="1"/>
  <c r="C1785" i="1" s="1"/>
  <c r="B1786" i="1"/>
  <c r="C1786" i="1" s="1"/>
  <c r="B1787" i="1"/>
  <c r="C1787" i="1" s="1"/>
  <c r="B1788" i="1"/>
  <c r="C1788" i="1" s="1"/>
  <c r="B1789" i="1"/>
  <c r="C1789" i="1" s="1"/>
  <c r="B1790" i="1"/>
  <c r="C1790" i="1" s="1"/>
  <c r="B1791" i="1"/>
  <c r="C1791" i="1" s="1"/>
  <c r="B1792" i="1"/>
  <c r="C1792" i="1" s="1"/>
  <c r="B1793" i="1"/>
  <c r="C1793" i="1" s="1"/>
  <c r="B1794" i="1"/>
  <c r="C1794" i="1" s="1"/>
  <c r="B1795" i="1"/>
  <c r="C1795" i="1" s="1"/>
  <c r="B1796" i="1"/>
  <c r="C1796" i="1" s="1"/>
  <c r="B1797" i="1"/>
  <c r="C1797" i="1" s="1"/>
  <c r="B1798" i="1"/>
  <c r="C1798" i="1" s="1"/>
  <c r="B1799" i="1"/>
  <c r="C1799" i="1" s="1"/>
  <c r="B1800" i="1"/>
  <c r="C1800" i="1" s="1"/>
  <c r="B1801" i="1"/>
  <c r="C1801" i="1" s="1"/>
  <c r="B1802" i="1"/>
  <c r="C1802" i="1" s="1"/>
  <c r="B1803" i="1"/>
  <c r="C1803" i="1" s="1"/>
  <c r="B1804" i="1"/>
  <c r="C1804" i="1" s="1"/>
  <c r="B1805" i="1"/>
  <c r="C1805" i="1" s="1"/>
  <c r="B1806" i="1"/>
  <c r="C1806" i="1" s="1"/>
  <c r="B1807" i="1"/>
  <c r="C1807" i="1" s="1"/>
  <c r="B1808" i="1"/>
  <c r="C1808" i="1" s="1"/>
  <c r="B1809" i="1"/>
  <c r="C1809" i="1" s="1"/>
  <c r="B1810" i="1"/>
  <c r="C1810" i="1" s="1"/>
  <c r="B1811" i="1"/>
  <c r="C1811" i="1" s="1"/>
  <c r="B1812" i="1"/>
  <c r="C1812" i="1" s="1"/>
  <c r="B1813" i="1"/>
  <c r="C1813" i="1" s="1"/>
  <c r="B1814" i="1"/>
  <c r="C1814" i="1" s="1"/>
  <c r="B1815" i="1"/>
  <c r="C1815" i="1" s="1"/>
  <c r="B1816" i="1"/>
  <c r="C1816" i="1" s="1"/>
  <c r="B1817" i="1"/>
  <c r="C1817" i="1" s="1"/>
  <c r="B1818" i="1"/>
  <c r="C1818" i="1" s="1"/>
  <c r="B1819" i="1"/>
  <c r="C1819" i="1" s="1"/>
  <c r="B1820" i="1"/>
  <c r="C1820" i="1" s="1"/>
  <c r="B1821" i="1"/>
  <c r="C1821" i="1" s="1"/>
  <c r="B1822" i="1"/>
  <c r="C1822" i="1" s="1"/>
  <c r="B1823" i="1"/>
  <c r="C1823" i="1" s="1"/>
  <c r="B1824" i="1"/>
  <c r="C1824" i="1" s="1"/>
  <c r="B1825" i="1"/>
  <c r="C1825" i="1" s="1"/>
  <c r="B1826" i="1"/>
  <c r="C1826" i="1" s="1"/>
  <c r="B1827" i="1"/>
  <c r="C1827" i="1" s="1"/>
  <c r="B1828" i="1"/>
  <c r="C1828" i="1" s="1"/>
  <c r="B1829" i="1"/>
  <c r="C1829" i="1" s="1"/>
  <c r="B1830" i="1"/>
  <c r="C1830" i="1" s="1"/>
  <c r="B1831" i="1"/>
  <c r="C1831" i="1" s="1"/>
  <c r="B1832" i="1"/>
  <c r="C1832" i="1" s="1"/>
  <c r="B1833" i="1"/>
  <c r="C1833" i="1" s="1"/>
  <c r="B1834" i="1"/>
  <c r="C1834" i="1" s="1"/>
  <c r="B1835" i="1"/>
  <c r="C1835" i="1" s="1"/>
  <c r="B1836" i="1"/>
  <c r="C1836" i="1" s="1"/>
  <c r="B1837" i="1"/>
  <c r="C1837" i="1" s="1"/>
  <c r="B1838" i="1"/>
  <c r="C1838" i="1" s="1"/>
  <c r="B1839" i="1"/>
  <c r="C1839" i="1" s="1"/>
  <c r="B1840" i="1"/>
  <c r="C1840" i="1" s="1"/>
  <c r="B1841" i="1"/>
  <c r="C1841" i="1" s="1"/>
  <c r="B1842" i="1"/>
  <c r="C1842" i="1" s="1"/>
  <c r="B1843" i="1"/>
  <c r="C1843" i="1" s="1"/>
  <c r="B1844" i="1"/>
  <c r="C1844" i="1" s="1"/>
  <c r="B1845" i="1"/>
  <c r="C1845" i="1" s="1"/>
  <c r="B1846" i="1"/>
  <c r="C1846" i="1" s="1"/>
  <c r="B1847" i="1"/>
  <c r="C1847" i="1" s="1"/>
  <c r="B1848" i="1"/>
  <c r="C1848" i="1" s="1"/>
  <c r="B1849" i="1"/>
  <c r="C1849" i="1" s="1"/>
  <c r="B1850" i="1"/>
  <c r="C1850" i="1" s="1"/>
  <c r="B1851" i="1"/>
  <c r="C1851" i="1" s="1"/>
  <c r="B1852" i="1"/>
  <c r="C1852" i="1" s="1"/>
  <c r="B1853" i="1"/>
  <c r="C1853" i="1" s="1"/>
  <c r="B1854" i="1"/>
  <c r="C1854" i="1" s="1"/>
  <c r="B1855" i="1"/>
  <c r="C1855" i="1" s="1"/>
  <c r="B1856" i="1"/>
  <c r="C1856" i="1" s="1"/>
  <c r="B1857" i="1"/>
  <c r="C1857" i="1" s="1"/>
  <c r="B1858" i="1"/>
  <c r="C1858" i="1" s="1"/>
  <c r="B1859" i="1"/>
  <c r="C1859" i="1" s="1"/>
  <c r="B1860" i="1"/>
  <c r="C1860" i="1" s="1"/>
  <c r="B1861" i="1"/>
  <c r="C1861" i="1" s="1"/>
  <c r="B1862" i="1"/>
  <c r="C1862" i="1" s="1"/>
  <c r="B1863" i="1"/>
  <c r="C1863" i="1" s="1"/>
  <c r="B1864" i="1"/>
  <c r="C1864" i="1" s="1"/>
  <c r="B1865" i="1"/>
  <c r="C1865" i="1" s="1"/>
  <c r="B1866" i="1"/>
  <c r="C1866" i="1" s="1"/>
  <c r="B1867" i="1"/>
  <c r="C1867" i="1" s="1"/>
  <c r="B1868" i="1"/>
  <c r="C1868" i="1" s="1"/>
  <c r="B1869" i="1"/>
  <c r="C1869" i="1" s="1"/>
  <c r="B1870" i="1"/>
  <c r="C1870" i="1" s="1"/>
  <c r="B1871" i="1"/>
  <c r="C1871" i="1" s="1"/>
  <c r="B1872" i="1"/>
  <c r="C1872" i="1" s="1"/>
  <c r="B1873" i="1"/>
  <c r="C1873" i="1" s="1"/>
  <c r="B1874" i="1"/>
  <c r="C1874" i="1" s="1"/>
  <c r="B1875" i="1"/>
  <c r="C1875" i="1" s="1"/>
  <c r="B1876" i="1"/>
  <c r="C1876" i="1" s="1"/>
  <c r="B1877" i="1"/>
  <c r="C1877" i="1" s="1"/>
  <c r="B1878" i="1"/>
  <c r="C1878" i="1" s="1"/>
  <c r="B1879" i="1"/>
  <c r="C1879" i="1" s="1"/>
  <c r="B1880" i="1"/>
  <c r="C1880" i="1" s="1"/>
  <c r="B1881" i="1"/>
  <c r="C1881" i="1" s="1"/>
  <c r="B1882" i="1"/>
  <c r="C1882" i="1" s="1"/>
  <c r="B1883" i="1"/>
  <c r="C1883" i="1" s="1"/>
  <c r="B1884" i="1"/>
  <c r="C1884" i="1" s="1"/>
  <c r="B1885" i="1"/>
  <c r="C1885" i="1" s="1"/>
  <c r="B1886" i="1"/>
  <c r="C1886" i="1" s="1"/>
  <c r="B1887" i="1"/>
  <c r="C1887" i="1" s="1"/>
  <c r="B1888" i="1"/>
  <c r="C1888" i="1" s="1"/>
  <c r="B1889" i="1"/>
  <c r="C1889" i="1" s="1"/>
  <c r="B1890" i="1"/>
  <c r="C1890" i="1" s="1"/>
  <c r="B1891" i="1"/>
  <c r="C1891" i="1" s="1"/>
  <c r="B1892" i="1"/>
  <c r="C1892" i="1" s="1"/>
  <c r="B1893" i="1"/>
  <c r="C1893" i="1" s="1"/>
  <c r="B1894" i="1"/>
  <c r="C1894" i="1" s="1"/>
  <c r="B1895" i="1"/>
  <c r="C1895" i="1" s="1"/>
  <c r="B1896" i="1"/>
  <c r="C1896" i="1" s="1"/>
  <c r="B1897" i="1"/>
  <c r="C1897" i="1" s="1"/>
  <c r="B1898" i="1"/>
  <c r="C1898" i="1" s="1"/>
  <c r="B1899" i="1"/>
  <c r="C1899" i="1" s="1"/>
  <c r="B1900" i="1"/>
  <c r="C1900" i="1" s="1"/>
  <c r="B1901" i="1"/>
  <c r="C1901" i="1" s="1"/>
  <c r="B1902" i="1"/>
  <c r="C1902" i="1" s="1"/>
  <c r="B1903" i="1"/>
  <c r="C1903" i="1" s="1"/>
  <c r="B1904" i="1"/>
  <c r="C1904" i="1" s="1"/>
  <c r="B1905" i="1"/>
  <c r="C1905" i="1" s="1"/>
  <c r="B1906" i="1"/>
  <c r="C1906" i="1" s="1"/>
  <c r="B1907" i="1"/>
  <c r="C1907" i="1" s="1"/>
  <c r="B1908" i="1"/>
  <c r="C1908" i="1" s="1"/>
  <c r="B1909" i="1"/>
  <c r="C1909" i="1" s="1"/>
  <c r="B1910" i="1"/>
  <c r="C1910" i="1" s="1"/>
  <c r="B1911" i="1"/>
  <c r="C1911" i="1" s="1"/>
  <c r="B1912" i="1"/>
  <c r="C1912" i="1" s="1"/>
  <c r="B1913" i="1"/>
  <c r="C1913" i="1" s="1"/>
  <c r="B1914" i="1"/>
  <c r="C1914" i="1" s="1"/>
  <c r="B1915" i="1"/>
  <c r="C1915" i="1" s="1"/>
  <c r="B1916" i="1"/>
  <c r="C1916" i="1" s="1"/>
  <c r="B1917" i="1"/>
  <c r="C1917" i="1" s="1"/>
  <c r="B1918" i="1"/>
  <c r="C1918" i="1" s="1"/>
  <c r="B1919" i="1"/>
  <c r="C1919" i="1" s="1"/>
  <c r="B1920" i="1"/>
  <c r="C1920" i="1" s="1"/>
  <c r="B1921" i="1"/>
  <c r="C1921" i="1" s="1"/>
  <c r="B1922" i="1"/>
  <c r="C1922" i="1" s="1"/>
  <c r="B1923" i="1"/>
  <c r="C1923" i="1" s="1"/>
  <c r="B1924" i="1"/>
  <c r="C1924" i="1" s="1"/>
  <c r="B1925" i="1"/>
  <c r="C1925" i="1" s="1"/>
  <c r="B1926" i="1"/>
  <c r="C1926" i="1" s="1"/>
  <c r="B1927" i="1"/>
  <c r="C1927" i="1" s="1"/>
  <c r="B1928" i="1"/>
  <c r="C1928" i="1" s="1"/>
  <c r="B1929" i="1"/>
  <c r="C1929" i="1" s="1"/>
  <c r="B1930" i="1"/>
  <c r="C1930" i="1" s="1"/>
  <c r="B1931" i="1"/>
  <c r="C1931" i="1" s="1"/>
  <c r="B1932" i="1"/>
  <c r="C1932" i="1" s="1"/>
  <c r="B1933" i="1"/>
  <c r="C1933" i="1" s="1"/>
  <c r="B1934" i="1"/>
  <c r="C1934" i="1" s="1"/>
  <c r="B1935" i="1"/>
  <c r="C1935" i="1" s="1"/>
  <c r="B1936" i="1"/>
  <c r="C1936" i="1" s="1"/>
  <c r="B1937" i="1"/>
  <c r="C1937" i="1" s="1"/>
  <c r="B1938" i="1"/>
  <c r="C1938" i="1" s="1"/>
  <c r="B1939" i="1"/>
  <c r="C1939" i="1" s="1"/>
  <c r="B1940" i="1"/>
  <c r="C1940" i="1" s="1"/>
  <c r="B1941" i="1"/>
  <c r="C1941" i="1" s="1"/>
  <c r="B1942" i="1"/>
  <c r="C1942" i="1" s="1"/>
  <c r="B1943" i="1"/>
  <c r="C1943" i="1" s="1"/>
  <c r="B1944" i="1"/>
  <c r="C1944" i="1" s="1"/>
  <c r="B1945" i="1"/>
  <c r="C1945" i="1" s="1"/>
  <c r="B1946" i="1"/>
  <c r="C1946" i="1" s="1"/>
  <c r="B1947" i="1"/>
  <c r="C1947" i="1" s="1"/>
  <c r="B1948" i="1"/>
  <c r="C1948" i="1" s="1"/>
  <c r="B1949" i="1"/>
  <c r="C1949" i="1" s="1"/>
  <c r="B1950" i="1"/>
  <c r="C1950" i="1" s="1"/>
  <c r="B1951" i="1"/>
  <c r="C1951" i="1" s="1"/>
  <c r="B1952" i="1"/>
  <c r="C1952" i="1" s="1"/>
  <c r="B1953" i="1"/>
  <c r="C1953" i="1" s="1"/>
  <c r="B1954" i="1"/>
  <c r="C1954" i="1" s="1"/>
  <c r="B1955" i="1"/>
  <c r="C1955" i="1" s="1"/>
  <c r="B1956" i="1"/>
  <c r="C1956" i="1" s="1"/>
  <c r="B1957" i="1"/>
  <c r="C1957" i="1" s="1"/>
  <c r="B1958" i="1"/>
  <c r="C1958" i="1" s="1"/>
  <c r="B1959" i="1"/>
  <c r="C1959" i="1" s="1"/>
  <c r="B1960" i="1"/>
  <c r="C1960" i="1" s="1"/>
  <c r="B1961" i="1"/>
  <c r="C1961" i="1" s="1"/>
  <c r="B1962" i="1"/>
  <c r="C1962" i="1" s="1"/>
  <c r="B1963" i="1"/>
  <c r="C1963" i="1" s="1"/>
  <c r="B1964" i="1"/>
  <c r="C1964" i="1" s="1"/>
  <c r="B1965" i="1"/>
  <c r="C1965" i="1" s="1"/>
  <c r="B1966" i="1"/>
  <c r="C1966" i="1" s="1"/>
  <c r="B1967" i="1"/>
  <c r="C1967" i="1" s="1"/>
  <c r="B1968" i="1"/>
  <c r="C1968" i="1" s="1"/>
  <c r="B1969" i="1"/>
  <c r="C1969" i="1" s="1"/>
  <c r="B1970" i="1"/>
  <c r="C1970" i="1" s="1"/>
  <c r="B1971" i="1"/>
  <c r="C1971" i="1" s="1"/>
  <c r="B1972" i="1"/>
  <c r="C1972" i="1" s="1"/>
  <c r="B1973" i="1"/>
  <c r="C1973" i="1" s="1"/>
  <c r="B1974" i="1"/>
  <c r="C1974" i="1" s="1"/>
  <c r="B1975" i="1"/>
  <c r="C1975" i="1" s="1"/>
  <c r="B1976" i="1"/>
  <c r="C1976" i="1" s="1"/>
  <c r="B1977" i="1"/>
  <c r="C1977" i="1" s="1"/>
  <c r="B1978" i="1"/>
  <c r="C1978" i="1" s="1"/>
  <c r="B1979" i="1"/>
  <c r="C1979" i="1" s="1"/>
  <c r="B1980" i="1"/>
  <c r="C1980" i="1" s="1"/>
  <c r="B1981" i="1"/>
  <c r="C1981" i="1" s="1"/>
  <c r="B1982" i="1"/>
  <c r="C1982" i="1" s="1"/>
  <c r="B1983" i="1"/>
  <c r="C1983" i="1" s="1"/>
  <c r="B1984" i="1"/>
  <c r="C1984" i="1" s="1"/>
  <c r="B1985" i="1"/>
  <c r="C1985" i="1" s="1"/>
  <c r="B1986" i="1"/>
  <c r="C1986" i="1" s="1"/>
  <c r="B1987" i="1"/>
  <c r="C1987" i="1" s="1"/>
  <c r="B1988" i="1"/>
  <c r="C1988" i="1" s="1"/>
  <c r="B1989" i="1"/>
  <c r="C1989" i="1" s="1"/>
  <c r="B1990" i="1"/>
  <c r="C1990" i="1" s="1"/>
  <c r="B1991" i="1"/>
  <c r="C1991" i="1" s="1"/>
  <c r="B1992" i="1"/>
  <c r="C1992" i="1" s="1"/>
  <c r="B1993" i="1"/>
  <c r="C1993" i="1" s="1"/>
  <c r="B1994" i="1"/>
  <c r="C1994" i="1" s="1"/>
  <c r="B1995" i="1"/>
  <c r="C1995" i="1" s="1"/>
  <c r="B1996" i="1"/>
  <c r="C1996" i="1" s="1"/>
  <c r="B1997" i="1"/>
  <c r="C1997" i="1" s="1"/>
  <c r="B1998" i="1"/>
  <c r="C1998" i="1" s="1"/>
  <c r="B1999" i="1"/>
  <c r="C1999" i="1" s="1"/>
  <c r="B2000" i="1"/>
  <c r="C2000" i="1" s="1"/>
  <c r="B2001" i="1"/>
  <c r="C2001" i="1" s="1"/>
  <c r="B2002" i="1"/>
  <c r="C2002" i="1" s="1"/>
  <c r="B2003" i="1"/>
  <c r="C2003" i="1" s="1"/>
  <c r="B2004" i="1"/>
  <c r="C2004" i="1" s="1"/>
  <c r="B2005" i="1"/>
  <c r="C2005" i="1" s="1"/>
  <c r="B2006" i="1"/>
  <c r="C2006" i="1" s="1"/>
  <c r="B2007" i="1"/>
  <c r="C2007" i="1" s="1"/>
  <c r="B2008" i="1"/>
  <c r="C2008" i="1" s="1"/>
  <c r="B2009" i="1"/>
  <c r="C2009" i="1" s="1"/>
  <c r="B2010" i="1"/>
  <c r="C2010" i="1" s="1"/>
  <c r="B2011" i="1"/>
  <c r="C2011" i="1" s="1"/>
  <c r="B2012" i="1"/>
  <c r="C2012" i="1" s="1"/>
  <c r="B2013" i="1"/>
  <c r="C2013" i="1" s="1"/>
  <c r="B2014" i="1"/>
  <c r="C2014" i="1" s="1"/>
  <c r="B2015" i="1"/>
  <c r="C2015" i="1" s="1"/>
  <c r="B2016" i="1"/>
  <c r="C2016" i="1" s="1"/>
  <c r="B2017" i="1"/>
  <c r="C2017" i="1" s="1"/>
  <c r="B2018" i="1"/>
  <c r="C2018" i="1" s="1"/>
  <c r="B2019" i="1"/>
  <c r="C2019" i="1" s="1"/>
  <c r="B2020" i="1"/>
  <c r="C2020" i="1" s="1"/>
  <c r="B2021" i="1"/>
  <c r="C2021" i="1" s="1"/>
  <c r="B2022" i="1"/>
  <c r="C2022" i="1" s="1"/>
  <c r="B2023" i="1"/>
  <c r="C2023" i="1" s="1"/>
  <c r="B2024" i="1"/>
  <c r="C2024" i="1" s="1"/>
  <c r="B2025" i="1"/>
  <c r="C2025" i="1" s="1"/>
  <c r="B2026" i="1"/>
  <c r="C2026" i="1" s="1"/>
  <c r="B2027" i="1"/>
  <c r="C2027" i="1" s="1"/>
  <c r="B2028" i="1"/>
  <c r="C2028" i="1" s="1"/>
  <c r="B2029" i="1"/>
  <c r="C2029" i="1" s="1"/>
  <c r="B2030" i="1"/>
  <c r="C2030" i="1" s="1"/>
  <c r="B2031" i="1"/>
  <c r="C2031" i="1" s="1"/>
  <c r="B2032" i="1"/>
  <c r="C2032" i="1" s="1"/>
  <c r="B2033" i="1"/>
  <c r="C2033" i="1" s="1"/>
  <c r="B2034" i="1"/>
  <c r="C2034" i="1" s="1"/>
  <c r="B2035" i="1"/>
  <c r="C2035" i="1" s="1"/>
  <c r="B2036" i="1"/>
  <c r="C2036" i="1" s="1"/>
  <c r="B2037" i="1"/>
  <c r="C2037" i="1" s="1"/>
  <c r="B2038" i="1"/>
  <c r="C2038" i="1" s="1"/>
  <c r="B2039" i="1"/>
  <c r="C2039" i="1" s="1"/>
  <c r="B2040" i="1"/>
  <c r="C2040" i="1" s="1"/>
  <c r="B2041" i="1"/>
  <c r="C2041" i="1" s="1"/>
  <c r="B2042" i="1"/>
  <c r="C2042" i="1" s="1"/>
  <c r="B2043" i="1"/>
  <c r="C2043" i="1" s="1"/>
  <c r="B2044" i="1"/>
  <c r="C2044" i="1" s="1"/>
  <c r="B2045" i="1"/>
  <c r="C2045" i="1" s="1"/>
  <c r="B2046" i="1"/>
  <c r="C2046" i="1" s="1"/>
  <c r="B2047" i="1"/>
  <c r="C2047" i="1" s="1"/>
  <c r="B2048" i="1"/>
  <c r="C2048" i="1" s="1"/>
  <c r="B2049" i="1"/>
  <c r="C2049" i="1" s="1"/>
  <c r="B2050" i="1"/>
  <c r="C2050" i="1" s="1"/>
  <c r="B2051" i="1"/>
  <c r="C2051" i="1" s="1"/>
  <c r="B2052" i="1"/>
  <c r="C2052" i="1" s="1"/>
  <c r="B2053" i="1"/>
  <c r="C2053" i="1" s="1"/>
  <c r="B2054" i="1"/>
  <c r="C2054" i="1" s="1"/>
  <c r="B2055" i="1"/>
  <c r="C2055" i="1" s="1"/>
  <c r="B2056" i="1"/>
  <c r="C2056" i="1" s="1"/>
  <c r="B2057" i="1"/>
  <c r="C2057" i="1" s="1"/>
  <c r="B2058" i="1"/>
  <c r="C2058" i="1" s="1"/>
  <c r="B2059" i="1"/>
  <c r="C2059" i="1" s="1"/>
  <c r="B2060" i="1"/>
  <c r="C2060" i="1" s="1"/>
  <c r="B2061" i="1"/>
  <c r="C2061" i="1" s="1"/>
  <c r="B2062" i="1"/>
  <c r="C2062" i="1" s="1"/>
  <c r="B2063" i="1"/>
  <c r="C2063" i="1" s="1"/>
  <c r="B2064" i="1"/>
  <c r="C2064" i="1" s="1"/>
  <c r="B2065" i="1"/>
  <c r="C2065" i="1" s="1"/>
  <c r="B2066" i="1"/>
  <c r="C2066" i="1" s="1"/>
  <c r="B2067" i="1"/>
  <c r="C2067" i="1" s="1"/>
  <c r="B2068" i="1"/>
  <c r="C2068" i="1" s="1"/>
  <c r="B2069" i="1"/>
  <c r="C2069" i="1" s="1"/>
  <c r="B2070" i="1"/>
  <c r="C2070" i="1" s="1"/>
  <c r="B2071" i="1"/>
  <c r="C2071" i="1" s="1"/>
  <c r="B2072" i="1"/>
  <c r="C2072" i="1" s="1"/>
  <c r="B2073" i="1"/>
  <c r="C2073" i="1" s="1"/>
  <c r="B2074" i="1"/>
  <c r="C2074" i="1" s="1"/>
  <c r="B2075" i="1"/>
  <c r="C2075" i="1" s="1"/>
  <c r="B2076" i="1"/>
  <c r="C2076" i="1" s="1"/>
  <c r="B2077" i="1"/>
  <c r="C2077" i="1" s="1"/>
  <c r="B2078" i="1"/>
  <c r="C2078" i="1" s="1"/>
  <c r="B2079" i="1"/>
  <c r="C2079" i="1" s="1"/>
  <c r="B2080" i="1"/>
  <c r="C2080" i="1" s="1"/>
  <c r="B2081" i="1"/>
  <c r="C2081" i="1" s="1"/>
  <c r="B2082" i="1"/>
  <c r="C2082" i="1" s="1"/>
  <c r="B2083" i="1"/>
  <c r="C2083" i="1" s="1"/>
  <c r="B2084" i="1"/>
  <c r="C2084" i="1" s="1"/>
  <c r="B2085" i="1"/>
  <c r="C2085" i="1" s="1"/>
  <c r="B2086" i="1"/>
  <c r="C2086" i="1" s="1"/>
  <c r="B2087" i="1"/>
  <c r="C2087" i="1" s="1"/>
  <c r="B2088" i="1"/>
  <c r="C2088" i="1" s="1"/>
  <c r="B2089" i="1"/>
  <c r="C2089" i="1" s="1"/>
  <c r="B2090" i="1"/>
  <c r="C2090" i="1" s="1"/>
  <c r="B2091" i="1"/>
  <c r="C2091" i="1" s="1"/>
  <c r="B2092" i="1"/>
  <c r="C2092" i="1" s="1"/>
  <c r="B2093" i="1"/>
  <c r="C2093" i="1" s="1"/>
  <c r="B2094" i="1"/>
  <c r="C2094" i="1" s="1"/>
  <c r="B2095" i="1"/>
  <c r="C2095" i="1" s="1"/>
  <c r="B2096" i="1"/>
  <c r="C2096" i="1" s="1"/>
  <c r="B2097" i="1"/>
  <c r="C2097" i="1" s="1"/>
  <c r="B2098" i="1"/>
  <c r="C2098" i="1" s="1"/>
  <c r="B2099" i="1"/>
  <c r="C2099" i="1" s="1"/>
  <c r="B2100" i="1"/>
  <c r="C2100" i="1" s="1"/>
  <c r="B2101" i="1"/>
  <c r="C2101" i="1" s="1"/>
  <c r="B2102" i="1"/>
  <c r="C2102" i="1" s="1"/>
  <c r="B2103" i="1"/>
  <c r="C2103" i="1" s="1"/>
  <c r="B2104" i="1"/>
  <c r="C2104" i="1" s="1"/>
  <c r="B2105" i="1"/>
  <c r="C2105" i="1" s="1"/>
  <c r="B2106" i="1"/>
  <c r="C2106" i="1" s="1"/>
  <c r="B2107" i="1"/>
  <c r="C2107" i="1" s="1"/>
  <c r="B2108" i="1"/>
  <c r="C2108" i="1" s="1"/>
  <c r="B2109" i="1"/>
  <c r="C2109" i="1" s="1"/>
  <c r="B2110" i="1"/>
  <c r="C2110" i="1" s="1"/>
  <c r="B2111" i="1"/>
  <c r="C2111" i="1" s="1"/>
  <c r="B2112" i="1"/>
  <c r="C2112" i="1" s="1"/>
  <c r="B2113" i="1"/>
  <c r="C2113" i="1" s="1"/>
  <c r="B2114" i="1"/>
  <c r="C2114" i="1" s="1"/>
  <c r="B2115" i="1"/>
  <c r="C2115" i="1" s="1"/>
  <c r="B2116" i="1"/>
  <c r="C2116" i="1" s="1"/>
  <c r="B2117" i="1"/>
  <c r="C2117" i="1" s="1"/>
  <c r="B2118" i="1"/>
  <c r="C2118" i="1" s="1"/>
  <c r="B2119" i="1"/>
  <c r="C2119" i="1" s="1"/>
  <c r="B2120" i="1"/>
  <c r="C2120" i="1" s="1"/>
  <c r="B2121" i="1"/>
  <c r="C2121" i="1" s="1"/>
  <c r="B2122" i="1"/>
  <c r="C2122" i="1" s="1"/>
  <c r="B2123" i="1"/>
  <c r="C2123" i="1" s="1"/>
  <c r="B2124" i="1"/>
  <c r="C2124" i="1" s="1"/>
  <c r="B2125" i="1"/>
  <c r="C2125" i="1" s="1"/>
  <c r="B2126" i="1"/>
  <c r="C2126" i="1" s="1"/>
  <c r="B2127" i="1"/>
  <c r="C2127" i="1" s="1"/>
  <c r="B2128" i="1"/>
  <c r="C2128" i="1" s="1"/>
  <c r="B2129" i="1"/>
  <c r="C2129" i="1" s="1"/>
  <c r="B2130" i="1"/>
  <c r="C2130" i="1" s="1"/>
  <c r="B2131" i="1"/>
  <c r="C2131" i="1" s="1"/>
  <c r="B2132" i="1"/>
  <c r="C2132" i="1" s="1"/>
  <c r="B2133" i="1"/>
  <c r="C2133" i="1" s="1"/>
  <c r="B2134" i="1"/>
  <c r="C2134" i="1" s="1"/>
  <c r="B2135" i="1"/>
  <c r="C2135" i="1" s="1"/>
  <c r="B2136" i="1"/>
  <c r="C2136" i="1" s="1"/>
  <c r="B2137" i="1"/>
  <c r="C2137" i="1" s="1"/>
  <c r="B2138" i="1"/>
  <c r="C2138" i="1" s="1"/>
  <c r="B2139" i="1"/>
  <c r="C2139" i="1" s="1"/>
  <c r="B2140" i="1"/>
  <c r="C2140" i="1" s="1"/>
  <c r="B2141" i="1"/>
  <c r="C2141" i="1" s="1"/>
  <c r="B2142" i="1"/>
  <c r="C2142" i="1" s="1"/>
  <c r="B2143" i="1"/>
  <c r="C2143" i="1" s="1"/>
  <c r="B2144" i="1"/>
  <c r="C2144" i="1" s="1"/>
  <c r="B2145" i="1"/>
  <c r="C2145" i="1" s="1"/>
  <c r="B2146" i="1"/>
  <c r="C2146" i="1" s="1"/>
  <c r="B2147" i="1"/>
  <c r="C2147" i="1" s="1"/>
  <c r="B2148" i="1"/>
  <c r="C2148" i="1" s="1"/>
  <c r="B2149" i="1"/>
  <c r="C2149" i="1" s="1"/>
  <c r="B2150" i="1"/>
  <c r="C2150" i="1" s="1"/>
  <c r="B2151" i="1"/>
  <c r="C2151" i="1" s="1"/>
  <c r="B2152" i="1"/>
  <c r="C2152" i="1" s="1"/>
  <c r="B2153" i="1"/>
  <c r="C2153" i="1" s="1"/>
  <c r="B2154" i="1"/>
  <c r="C2154" i="1" s="1"/>
  <c r="B2155" i="1"/>
  <c r="C2155" i="1" s="1"/>
  <c r="B2156" i="1"/>
  <c r="C2156" i="1" s="1"/>
  <c r="B2157" i="1"/>
  <c r="C2157" i="1" s="1"/>
  <c r="B2158" i="1"/>
  <c r="C2158" i="1" s="1"/>
  <c r="B2159" i="1"/>
  <c r="C2159" i="1" s="1"/>
  <c r="B2160" i="1"/>
  <c r="C2160" i="1" s="1"/>
  <c r="B2161" i="1"/>
  <c r="C2161" i="1" s="1"/>
  <c r="B2162" i="1"/>
  <c r="C2162" i="1" s="1"/>
  <c r="B2163" i="1"/>
  <c r="C2163" i="1" s="1"/>
  <c r="B2164" i="1"/>
  <c r="C2164" i="1" s="1"/>
  <c r="B2165" i="1"/>
  <c r="C2165" i="1" s="1"/>
  <c r="B2166" i="1"/>
  <c r="C2166" i="1" s="1"/>
  <c r="B2167" i="1"/>
  <c r="C2167" i="1" s="1"/>
  <c r="B2168" i="1"/>
  <c r="C2168" i="1" s="1"/>
  <c r="B2169" i="1"/>
  <c r="C2169" i="1" s="1"/>
  <c r="B2170" i="1"/>
  <c r="C2170" i="1" s="1"/>
  <c r="B2171" i="1"/>
  <c r="C2171" i="1" s="1"/>
  <c r="B2172" i="1"/>
  <c r="C2172" i="1" s="1"/>
  <c r="B2173" i="1"/>
  <c r="C2173" i="1" s="1"/>
  <c r="B2174" i="1"/>
  <c r="C2174" i="1" s="1"/>
  <c r="B2175" i="1"/>
  <c r="C2175" i="1" s="1"/>
  <c r="B2176" i="1"/>
  <c r="C2176" i="1" s="1"/>
  <c r="B2177" i="1"/>
  <c r="C2177" i="1" s="1"/>
  <c r="B2178" i="1"/>
  <c r="C2178" i="1" s="1"/>
  <c r="B2179" i="1"/>
  <c r="C2179" i="1" s="1"/>
  <c r="B2180" i="1"/>
  <c r="C2180" i="1" s="1"/>
  <c r="B2181" i="1"/>
  <c r="C2181" i="1" s="1"/>
  <c r="B2182" i="1"/>
  <c r="C2182" i="1" s="1"/>
  <c r="B2183" i="1"/>
  <c r="C2183" i="1" s="1"/>
  <c r="B2184" i="1"/>
  <c r="C2184" i="1" s="1"/>
  <c r="B2185" i="1"/>
  <c r="C2185" i="1" s="1"/>
  <c r="B2186" i="1"/>
  <c r="C2186" i="1" s="1"/>
  <c r="B2187" i="1"/>
  <c r="C2187" i="1" s="1"/>
  <c r="B2188" i="1"/>
  <c r="C2188" i="1" s="1"/>
  <c r="B2189" i="1"/>
  <c r="C2189" i="1" s="1"/>
  <c r="B2190" i="1"/>
  <c r="C2190" i="1" s="1"/>
  <c r="B2191" i="1"/>
  <c r="C2191" i="1" s="1"/>
  <c r="B2192" i="1"/>
  <c r="C2192" i="1" s="1"/>
  <c r="B2193" i="1"/>
  <c r="C2193" i="1" s="1"/>
  <c r="B2194" i="1"/>
  <c r="C2194" i="1" s="1"/>
  <c r="B2195" i="1"/>
  <c r="C2195" i="1" s="1"/>
  <c r="B2196" i="1"/>
  <c r="C2196" i="1" s="1"/>
  <c r="B2197" i="1"/>
  <c r="C2197" i="1" s="1"/>
  <c r="B2198" i="1"/>
  <c r="C2198" i="1" s="1"/>
  <c r="B2199" i="1"/>
  <c r="C2199" i="1" s="1"/>
  <c r="B2200" i="1"/>
  <c r="C2200" i="1" s="1"/>
  <c r="B2201" i="1"/>
  <c r="C2201" i="1" s="1"/>
  <c r="B2202" i="1"/>
  <c r="C2202" i="1" s="1"/>
  <c r="B2203" i="1"/>
  <c r="C2203" i="1" s="1"/>
  <c r="B2204" i="1"/>
  <c r="C2204" i="1" s="1"/>
  <c r="B2205" i="1"/>
  <c r="C2205" i="1" s="1"/>
  <c r="B2206" i="1"/>
  <c r="C2206" i="1" s="1"/>
  <c r="B2207" i="1"/>
  <c r="C2207" i="1" s="1"/>
  <c r="B2208" i="1"/>
  <c r="C2208" i="1" s="1"/>
  <c r="B2209" i="1"/>
  <c r="C2209" i="1" s="1"/>
  <c r="B2210" i="1"/>
  <c r="C2210" i="1" s="1"/>
  <c r="B2211" i="1"/>
  <c r="C2211" i="1" s="1"/>
  <c r="B2212" i="1"/>
  <c r="C2212" i="1" s="1"/>
  <c r="B2213" i="1"/>
  <c r="C2213" i="1" s="1"/>
  <c r="B2214" i="1"/>
  <c r="C2214" i="1" s="1"/>
  <c r="B2215" i="1"/>
  <c r="C2215" i="1" s="1"/>
  <c r="B2216" i="1"/>
  <c r="C2216" i="1" s="1"/>
  <c r="B2217" i="1"/>
  <c r="C2217" i="1" s="1"/>
  <c r="B2218" i="1"/>
  <c r="C2218" i="1" s="1"/>
  <c r="B2219" i="1"/>
  <c r="C2219" i="1" s="1"/>
  <c r="B2220" i="1"/>
  <c r="C2220" i="1" s="1"/>
  <c r="B2221" i="1"/>
  <c r="C2221" i="1" s="1"/>
  <c r="B2222" i="1"/>
  <c r="C2222" i="1" s="1"/>
  <c r="B2223" i="1"/>
  <c r="C2223" i="1" s="1"/>
  <c r="B2224" i="1"/>
  <c r="C2224" i="1" s="1"/>
  <c r="B2225" i="1"/>
  <c r="C2225" i="1" s="1"/>
  <c r="B2226" i="1"/>
  <c r="C2226" i="1" s="1"/>
  <c r="B2227" i="1"/>
  <c r="C2227" i="1" s="1"/>
  <c r="B2228" i="1"/>
  <c r="C2228" i="1" s="1"/>
  <c r="B2229" i="1"/>
  <c r="C2229" i="1" s="1"/>
  <c r="B2230" i="1"/>
  <c r="C2230" i="1" s="1"/>
  <c r="B2231" i="1"/>
  <c r="C2231" i="1" s="1"/>
  <c r="B2232" i="1"/>
  <c r="C2232" i="1" s="1"/>
  <c r="B2233" i="1"/>
  <c r="C2233" i="1" s="1"/>
  <c r="B2234" i="1"/>
  <c r="C2234" i="1" s="1"/>
  <c r="B2235" i="1"/>
  <c r="C2235" i="1" s="1"/>
  <c r="B2236" i="1"/>
  <c r="C2236" i="1" s="1"/>
  <c r="B2237" i="1"/>
  <c r="C2237" i="1" s="1"/>
  <c r="B2238" i="1"/>
  <c r="C2238" i="1" s="1"/>
  <c r="B2239" i="1"/>
  <c r="C2239" i="1" s="1"/>
  <c r="B2240" i="1"/>
  <c r="C2240" i="1" s="1"/>
  <c r="B2241" i="1"/>
  <c r="C2241" i="1" s="1"/>
  <c r="B2242" i="1"/>
  <c r="C2242" i="1" s="1"/>
  <c r="B2243" i="1"/>
  <c r="C2243" i="1" s="1"/>
  <c r="B2244" i="1"/>
  <c r="C2244" i="1" s="1"/>
  <c r="B2245" i="1"/>
  <c r="C2245" i="1" s="1"/>
  <c r="B2246" i="1"/>
  <c r="C2246" i="1" s="1"/>
  <c r="B2247" i="1"/>
  <c r="C2247" i="1" s="1"/>
  <c r="B2248" i="1"/>
  <c r="C2248" i="1" s="1"/>
  <c r="B2249" i="1"/>
  <c r="C2249" i="1" s="1"/>
  <c r="B2250" i="1"/>
  <c r="C2250" i="1" s="1"/>
  <c r="B2251" i="1"/>
  <c r="C2251" i="1" s="1"/>
  <c r="B2252" i="1"/>
  <c r="C2252" i="1" s="1"/>
  <c r="B2253" i="1"/>
  <c r="C2253" i="1" s="1"/>
  <c r="B2254" i="1"/>
  <c r="C2254" i="1" s="1"/>
  <c r="B2255" i="1"/>
  <c r="C2255" i="1" s="1"/>
  <c r="B2256" i="1"/>
  <c r="C2256" i="1" s="1"/>
  <c r="B2257" i="1"/>
  <c r="C2257" i="1" s="1"/>
  <c r="B2258" i="1"/>
  <c r="C2258" i="1" s="1"/>
  <c r="B2259" i="1"/>
  <c r="C2259" i="1" s="1"/>
  <c r="B2260" i="1"/>
  <c r="C2260" i="1" s="1"/>
  <c r="B2261" i="1"/>
  <c r="C2261" i="1" s="1"/>
  <c r="B2262" i="1"/>
  <c r="C2262" i="1" s="1"/>
  <c r="B2263" i="1"/>
  <c r="C2263" i="1" s="1"/>
  <c r="B2264" i="1"/>
  <c r="C2264" i="1" s="1"/>
  <c r="B2265" i="1"/>
  <c r="C2265" i="1" s="1"/>
  <c r="B2266" i="1"/>
  <c r="C2266" i="1" s="1"/>
  <c r="B2267" i="1"/>
  <c r="C2267" i="1" s="1"/>
  <c r="B2268" i="1"/>
  <c r="C2268" i="1" s="1"/>
  <c r="B2269" i="1"/>
  <c r="C2269" i="1" s="1"/>
  <c r="B2270" i="1"/>
  <c r="C2270" i="1" s="1"/>
  <c r="B2271" i="1"/>
  <c r="C2271" i="1" s="1"/>
  <c r="B2272" i="1"/>
  <c r="C2272" i="1" s="1"/>
  <c r="B2273" i="1"/>
  <c r="C2273" i="1" s="1"/>
  <c r="B2274" i="1"/>
  <c r="C2274" i="1" s="1"/>
  <c r="B2275" i="1"/>
  <c r="C2275" i="1" s="1"/>
  <c r="B2276" i="1"/>
  <c r="C2276" i="1" s="1"/>
  <c r="B2277" i="1"/>
  <c r="C2277" i="1" s="1"/>
  <c r="B2278" i="1"/>
  <c r="C2278" i="1" s="1"/>
  <c r="B2279" i="1"/>
  <c r="C2279" i="1" s="1"/>
  <c r="B2280" i="1"/>
  <c r="C2280" i="1" s="1"/>
  <c r="B2281" i="1"/>
  <c r="C2281" i="1" s="1"/>
  <c r="B2282" i="1"/>
  <c r="C2282" i="1" s="1"/>
  <c r="B2283" i="1"/>
  <c r="C2283" i="1" s="1"/>
  <c r="B2284" i="1"/>
  <c r="C2284" i="1" s="1"/>
  <c r="B2285" i="1"/>
  <c r="C2285" i="1" s="1"/>
  <c r="B2286" i="1"/>
  <c r="C2286" i="1" s="1"/>
  <c r="B2287" i="1"/>
  <c r="C2287" i="1" s="1"/>
  <c r="B2288" i="1"/>
  <c r="C2288" i="1" s="1"/>
  <c r="B2289" i="1"/>
  <c r="C2289" i="1" s="1"/>
  <c r="B2290" i="1"/>
  <c r="C2290" i="1" s="1"/>
  <c r="B2291" i="1"/>
  <c r="C2291" i="1" s="1"/>
  <c r="B2292" i="1"/>
  <c r="C2292" i="1" s="1"/>
  <c r="B2293" i="1"/>
  <c r="C2293" i="1" s="1"/>
  <c r="B2294" i="1"/>
  <c r="C2294" i="1" s="1"/>
  <c r="B2295" i="1"/>
  <c r="C2295" i="1" s="1"/>
  <c r="B2296" i="1"/>
  <c r="C2296" i="1" s="1"/>
  <c r="B2297" i="1"/>
  <c r="C2297" i="1" s="1"/>
  <c r="B2298" i="1"/>
  <c r="C2298" i="1" s="1"/>
  <c r="B2299" i="1"/>
  <c r="C2299" i="1" s="1"/>
  <c r="B2300" i="1"/>
  <c r="C2300" i="1" s="1"/>
  <c r="B2301" i="1"/>
  <c r="C2301" i="1" s="1"/>
  <c r="B2302" i="1"/>
  <c r="C2302" i="1" s="1"/>
  <c r="B2303" i="1"/>
  <c r="C2303" i="1" s="1"/>
  <c r="B2304" i="1"/>
  <c r="C2304" i="1" s="1"/>
  <c r="B2305" i="1"/>
  <c r="C2305" i="1" s="1"/>
  <c r="B2306" i="1"/>
  <c r="C2306" i="1" s="1"/>
  <c r="B2307" i="1"/>
  <c r="C2307" i="1" s="1"/>
  <c r="B2308" i="1"/>
  <c r="C2308" i="1" s="1"/>
  <c r="B2309" i="1"/>
  <c r="C2309" i="1" s="1"/>
  <c r="B2310" i="1"/>
  <c r="C2310" i="1" s="1"/>
  <c r="B2311" i="1"/>
  <c r="C2311" i="1" s="1"/>
  <c r="B2312" i="1"/>
  <c r="C2312" i="1" s="1"/>
  <c r="B2313" i="1"/>
  <c r="C2313" i="1" s="1"/>
  <c r="B2314" i="1"/>
  <c r="C2314" i="1" s="1"/>
  <c r="B2315" i="1"/>
  <c r="C2315" i="1" s="1"/>
  <c r="B2316" i="1"/>
  <c r="C2316" i="1" s="1"/>
  <c r="B2317" i="1"/>
  <c r="C2317" i="1" s="1"/>
  <c r="B2318" i="1"/>
  <c r="C2318" i="1" s="1"/>
  <c r="B2319" i="1"/>
  <c r="C2319" i="1" s="1"/>
  <c r="B2320" i="1"/>
  <c r="C2320" i="1" s="1"/>
  <c r="B2321" i="1"/>
  <c r="C2321" i="1" s="1"/>
  <c r="B2322" i="1"/>
  <c r="C2322" i="1" s="1"/>
  <c r="B2323" i="1"/>
  <c r="C2323" i="1" s="1"/>
  <c r="B2324" i="1"/>
  <c r="C2324" i="1" s="1"/>
  <c r="B2325" i="1"/>
  <c r="C2325" i="1" s="1"/>
  <c r="B2326" i="1"/>
  <c r="C2326" i="1" s="1"/>
  <c r="B2327" i="1"/>
  <c r="C2327" i="1" s="1"/>
  <c r="B2328" i="1"/>
  <c r="C2328" i="1" s="1"/>
  <c r="B2329" i="1"/>
  <c r="C2329" i="1" s="1"/>
  <c r="B2330" i="1"/>
  <c r="C2330" i="1" s="1"/>
  <c r="B2331" i="1"/>
  <c r="C2331" i="1" s="1"/>
  <c r="B2332" i="1"/>
  <c r="C2332" i="1" s="1"/>
  <c r="B2333" i="1"/>
  <c r="C2333" i="1" s="1"/>
  <c r="B2334" i="1"/>
  <c r="C2334" i="1" s="1"/>
  <c r="B2335" i="1"/>
  <c r="C2335" i="1" s="1"/>
  <c r="B2336" i="1"/>
  <c r="C2336" i="1" s="1"/>
  <c r="B2337" i="1"/>
  <c r="C2337" i="1" s="1"/>
  <c r="B2338" i="1"/>
  <c r="C2338" i="1" s="1"/>
  <c r="B2339" i="1"/>
  <c r="C2339" i="1" s="1"/>
  <c r="B2340" i="1"/>
  <c r="C2340" i="1" s="1"/>
  <c r="B2341" i="1"/>
  <c r="C2341" i="1" s="1"/>
  <c r="B2342" i="1"/>
  <c r="C2342" i="1" s="1"/>
  <c r="B2343" i="1"/>
  <c r="C2343" i="1" s="1"/>
  <c r="B2344" i="1"/>
  <c r="C2344" i="1" s="1"/>
  <c r="B2345" i="1"/>
  <c r="C2345" i="1" s="1"/>
  <c r="B2346" i="1"/>
  <c r="C2346" i="1" s="1"/>
  <c r="B2347" i="1"/>
  <c r="C2347" i="1" s="1"/>
  <c r="B2348" i="1"/>
  <c r="C2348" i="1" s="1"/>
  <c r="B2349" i="1"/>
  <c r="C2349" i="1" s="1"/>
  <c r="B2350" i="1"/>
  <c r="C2350" i="1" s="1"/>
  <c r="B2351" i="1"/>
  <c r="C2351" i="1" s="1"/>
  <c r="B2352" i="1"/>
  <c r="C2352" i="1" s="1"/>
  <c r="B2353" i="1"/>
  <c r="C2353" i="1" s="1"/>
  <c r="B2354" i="1"/>
  <c r="C2354" i="1" s="1"/>
  <c r="B2355" i="1"/>
  <c r="C2355" i="1" s="1"/>
  <c r="B2356" i="1"/>
  <c r="C2356" i="1" s="1"/>
  <c r="B2357" i="1"/>
  <c r="C2357" i="1" s="1"/>
  <c r="B2358" i="1"/>
  <c r="C2358" i="1" s="1"/>
  <c r="B2359" i="1"/>
  <c r="C2359" i="1" s="1"/>
  <c r="B2360" i="1"/>
  <c r="C2360" i="1" s="1"/>
  <c r="B2361" i="1"/>
  <c r="C2361" i="1" s="1"/>
  <c r="B2362" i="1"/>
  <c r="C2362" i="1" s="1"/>
  <c r="B2363" i="1"/>
  <c r="C2363" i="1" s="1"/>
  <c r="B2364" i="1"/>
  <c r="C2364" i="1" s="1"/>
  <c r="B2365" i="1"/>
  <c r="C2365" i="1" s="1"/>
  <c r="B2366" i="1"/>
  <c r="C2366" i="1" s="1"/>
  <c r="B2367" i="1"/>
  <c r="C2367" i="1" s="1"/>
  <c r="B2368" i="1"/>
  <c r="C2368" i="1" s="1"/>
  <c r="B2369" i="1"/>
  <c r="C2369" i="1" s="1"/>
  <c r="B2370" i="1"/>
  <c r="C2370" i="1" s="1"/>
  <c r="B2371" i="1"/>
  <c r="C2371" i="1" s="1"/>
  <c r="B2372" i="1"/>
  <c r="C2372" i="1" s="1"/>
  <c r="B2373" i="1"/>
  <c r="C2373" i="1" s="1"/>
  <c r="B2374" i="1"/>
  <c r="C2374" i="1" s="1"/>
  <c r="B2375" i="1"/>
  <c r="C2375" i="1" s="1"/>
  <c r="B2376" i="1"/>
  <c r="C2376" i="1" s="1"/>
  <c r="B2377" i="1"/>
  <c r="C2377" i="1" s="1"/>
  <c r="B2378" i="1"/>
  <c r="C2378" i="1" s="1"/>
  <c r="B2379" i="1"/>
  <c r="C2379" i="1" s="1"/>
  <c r="B2380" i="1"/>
  <c r="C2380" i="1" s="1"/>
  <c r="B2381" i="1"/>
  <c r="C2381" i="1" s="1"/>
  <c r="B2382" i="1"/>
  <c r="C2382" i="1" s="1"/>
  <c r="B2383" i="1"/>
  <c r="C2383" i="1" s="1"/>
  <c r="B2384" i="1"/>
  <c r="C2384" i="1" s="1"/>
  <c r="B2385" i="1"/>
  <c r="C2385" i="1" s="1"/>
  <c r="B2386" i="1"/>
  <c r="C2386" i="1" s="1"/>
  <c r="B2387" i="1"/>
  <c r="C2387" i="1" s="1"/>
  <c r="B2388" i="1"/>
  <c r="C2388" i="1" s="1"/>
  <c r="B2389" i="1"/>
  <c r="C2389" i="1" s="1"/>
  <c r="B2390" i="1"/>
  <c r="C2390" i="1" s="1"/>
  <c r="B2391" i="1"/>
  <c r="C2391" i="1" s="1"/>
  <c r="B2392" i="1"/>
  <c r="C2392" i="1" s="1"/>
  <c r="B2393" i="1"/>
  <c r="C2393" i="1" s="1"/>
  <c r="B2394" i="1"/>
  <c r="C2394" i="1" s="1"/>
  <c r="B2395" i="1"/>
  <c r="C2395" i="1" s="1"/>
  <c r="B2396" i="1"/>
  <c r="C2396" i="1" s="1"/>
  <c r="B2397" i="1"/>
  <c r="C2397" i="1" s="1"/>
  <c r="B2398" i="1"/>
  <c r="C2398" i="1" s="1"/>
  <c r="B2399" i="1"/>
  <c r="C2399" i="1" s="1"/>
  <c r="B2400" i="1"/>
  <c r="C2400" i="1" s="1"/>
  <c r="B2401" i="1"/>
  <c r="C2401" i="1" s="1"/>
  <c r="B2402" i="1"/>
  <c r="C2402" i="1" s="1"/>
  <c r="B2403" i="1"/>
  <c r="C2403" i="1" s="1"/>
  <c r="B2404" i="1"/>
  <c r="C2404" i="1" s="1"/>
  <c r="B2405" i="1"/>
  <c r="C2405" i="1" s="1"/>
  <c r="B2406" i="1"/>
  <c r="C2406" i="1" s="1"/>
  <c r="B2407" i="1"/>
  <c r="C2407" i="1" s="1"/>
  <c r="B2408" i="1"/>
  <c r="C2408" i="1" s="1"/>
  <c r="B2409" i="1"/>
  <c r="C2409" i="1" s="1"/>
  <c r="B2410" i="1"/>
  <c r="C2410" i="1" s="1"/>
  <c r="B2411" i="1"/>
  <c r="C2411" i="1" s="1"/>
  <c r="B2412" i="1"/>
  <c r="C2412" i="1" s="1"/>
  <c r="B2413" i="1"/>
  <c r="C2413" i="1" s="1"/>
  <c r="B2414" i="1"/>
  <c r="C2414" i="1" s="1"/>
  <c r="B2415" i="1"/>
  <c r="C2415" i="1" s="1"/>
  <c r="B2416" i="1"/>
  <c r="C2416" i="1" s="1"/>
  <c r="B2417" i="1"/>
  <c r="C2417" i="1" s="1"/>
  <c r="B2418" i="1"/>
  <c r="C2418" i="1" s="1"/>
  <c r="B2419" i="1"/>
  <c r="C2419" i="1" s="1"/>
  <c r="B2420" i="1"/>
  <c r="C2420" i="1" s="1"/>
  <c r="B2421" i="1"/>
  <c r="C2421" i="1" s="1"/>
  <c r="B2422" i="1"/>
  <c r="C2422" i="1" s="1"/>
  <c r="B2423" i="1"/>
  <c r="C2423" i="1" s="1"/>
  <c r="B2424" i="1"/>
  <c r="C2424" i="1" s="1"/>
  <c r="B2425" i="1"/>
  <c r="C2425" i="1" s="1"/>
  <c r="B2426" i="1"/>
  <c r="C2426" i="1" s="1"/>
  <c r="B2427" i="1"/>
  <c r="C2427" i="1" s="1"/>
  <c r="B2428" i="1"/>
  <c r="C2428" i="1" s="1"/>
  <c r="B2429" i="1"/>
  <c r="C2429" i="1" s="1"/>
  <c r="B2430" i="1"/>
  <c r="C2430" i="1" s="1"/>
  <c r="B2431" i="1"/>
  <c r="C2431" i="1" s="1"/>
  <c r="B2432" i="1"/>
  <c r="C2432" i="1" s="1"/>
  <c r="B2433" i="1"/>
  <c r="C2433" i="1" s="1"/>
  <c r="B2434" i="1"/>
  <c r="C2434" i="1" s="1"/>
  <c r="B2435" i="1"/>
  <c r="C2435" i="1" s="1"/>
  <c r="B2436" i="1"/>
  <c r="C2436" i="1" s="1"/>
  <c r="B2437" i="1"/>
  <c r="C2437" i="1" s="1"/>
  <c r="B2438" i="1"/>
  <c r="C2438" i="1" s="1"/>
  <c r="B2439" i="1"/>
  <c r="C2439" i="1" s="1"/>
  <c r="B2440" i="1"/>
  <c r="C2440" i="1" s="1"/>
  <c r="B2441" i="1"/>
  <c r="C2441" i="1" s="1"/>
  <c r="B2442" i="1"/>
  <c r="C2442" i="1" s="1"/>
  <c r="B2443" i="1"/>
  <c r="C2443" i="1" s="1"/>
  <c r="B2444" i="1"/>
  <c r="C2444" i="1" s="1"/>
  <c r="B2445" i="1"/>
  <c r="C2445" i="1" s="1"/>
  <c r="B2446" i="1"/>
  <c r="C2446" i="1" s="1"/>
  <c r="B2447" i="1"/>
  <c r="C2447" i="1" s="1"/>
  <c r="B2448" i="1"/>
  <c r="C2448" i="1" s="1"/>
  <c r="B2449" i="1"/>
  <c r="C2449" i="1" s="1"/>
  <c r="B2450" i="1"/>
  <c r="C2450" i="1" s="1"/>
  <c r="B2451" i="1"/>
  <c r="C2451" i="1" s="1"/>
  <c r="B2452" i="1"/>
  <c r="C2452" i="1" s="1"/>
  <c r="B2453" i="1"/>
  <c r="C2453" i="1" s="1"/>
  <c r="B2454" i="1"/>
  <c r="C2454" i="1" s="1"/>
  <c r="B2455" i="1"/>
  <c r="C2455" i="1" s="1"/>
  <c r="B2456" i="1"/>
  <c r="C2456" i="1" s="1"/>
  <c r="B2457" i="1"/>
  <c r="C2457" i="1" s="1"/>
  <c r="B2458" i="1"/>
  <c r="C2458" i="1" s="1"/>
  <c r="B2459" i="1"/>
  <c r="C2459" i="1" s="1"/>
  <c r="B2460" i="1"/>
  <c r="C2460" i="1" s="1"/>
  <c r="B2461" i="1"/>
  <c r="C2461" i="1" s="1"/>
  <c r="B2462" i="1"/>
  <c r="C2462" i="1" s="1"/>
  <c r="B2463" i="1"/>
  <c r="C2463" i="1" s="1"/>
  <c r="B2464" i="1"/>
  <c r="C2464" i="1" s="1"/>
  <c r="B2465" i="1"/>
  <c r="C2465" i="1" s="1"/>
  <c r="B2466" i="1"/>
  <c r="C2466" i="1" s="1"/>
  <c r="B2467" i="1"/>
  <c r="C2467" i="1" s="1"/>
  <c r="B2468" i="1"/>
  <c r="C2468" i="1" s="1"/>
  <c r="B2469" i="1"/>
  <c r="C2469" i="1" s="1"/>
  <c r="B2470" i="1"/>
  <c r="C2470" i="1" s="1"/>
  <c r="B2471" i="1"/>
  <c r="C2471" i="1" s="1"/>
  <c r="B2472" i="1"/>
  <c r="C2472" i="1" s="1"/>
  <c r="B2473" i="1"/>
  <c r="C2473" i="1" s="1"/>
  <c r="B2474" i="1"/>
  <c r="C2474" i="1" s="1"/>
  <c r="B2475" i="1"/>
  <c r="C2475" i="1" s="1"/>
  <c r="B2476" i="1"/>
  <c r="C2476" i="1" s="1"/>
  <c r="B2477" i="1"/>
  <c r="C2477" i="1" s="1"/>
  <c r="B2478" i="1"/>
  <c r="C2478" i="1" s="1"/>
  <c r="B2479" i="1"/>
  <c r="C2479" i="1" s="1"/>
  <c r="B2480" i="1"/>
  <c r="C2480" i="1" s="1"/>
  <c r="B2481" i="1"/>
  <c r="C2481" i="1" s="1"/>
  <c r="B2482" i="1"/>
  <c r="C2482" i="1" s="1"/>
  <c r="B2483" i="1"/>
  <c r="C2483" i="1" s="1"/>
  <c r="B2484" i="1"/>
  <c r="C2484" i="1" s="1"/>
  <c r="B2485" i="1"/>
  <c r="C2485" i="1" s="1"/>
  <c r="B2486" i="1"/>
  <c r="C2486" i="1" s="1"/>
  <c r="B2487" i="1"/>
  <c r="C2487" i="1" s="1"/>
  <c r="B2488" i="1"/>
  <c r="C2488" i="1" s="1"/>
  <c r="B2489" i="1"/>
  <c r="C2489" i="1" s="1"/>
  <c r="B2490" i="1"/>
  <c r="C2490" i="1" s="1"/>
  <c r="B2491" i="1"/>
  <c r="C2491" i="1" s="1"/>
  <c r="B2492" i="1"/>
  <c r="C2492" i="1" s="1"/>
  <c r="B2493" i="1"/>
  <c r="C2493" i="1" s="1"/>
  <c r="B2494" i="1"/>
  <c r="C2494" i="1" s="1"/>
  <c r="B2495" i="1"/>
  <c r="C2495" i="1" s="1"/>
  <c r="B2496" i="1"/>
  <c r="C2496" i="1" s="1"/>
  <c r="B2497" i="1"/>
  <c r="C2497" i="1" s="1"/>
  <c r="B2498" i="1"/>
  <c r="C2498" i="1" s="1"/>
  <c r="B2499" i="1"/>
  <c r="C2499" i="1" s="1"/>
  <c r="B2500" i="1"/>
  <c r="C2500" i="1" s="1"/>
  <c r="B2501" i="1"/>
  <c r="C2501" i="1" s="1"/>
  <c r="B2502" i="1"/>
  <c r="C2502" i="1" s="1"/>
  <c r="B2503" i="1"/>
  <c r="C2503" i="1" s="1"/>
  <c r="B2504" i="1"/>
  <c r="C2504" i="1" s="1"/>
  <c r="B2505" i="1"/>
  <c r="C2505" i="1" s="1"/>
  <c r="B2506" i="1"/>
  <c r="C2506" i="1" s="1"/>
  <c r="B2507" i="1"/>
  <c r="C2507" i="1" s="1"/>
  <c r="B2508" i="1"/>
  <c r="C2508" i="1" s="1"/>
  <c r="B2509" i="1"/>
  <c r="C2509" i="1" s="1"/>
  <c r="B2510" i="1"/>
  <c r="C2510" i="1" s="1"/>
  <c r="B2511" i="1"/>
  <c r="C2511" i="1" s="1"/>
  <c r="B2512" i="1"/>
  <c r="C2512" i="1" s="1"/>
  <c r="B2513" i="1"/>
  <c r="C2513" i="1" s="1"/>
  <c r="B2514" i="1"/>
  <c r="C2514" i="1" s="1"/>
  <c r="B2515" i="1"/>
  <c r="C2515" i="1" s="1"/>
  <c r="B2516" i="1"/>
  <c r="C2516" i="1" s="1"/>
  <c r="B2517" i="1"/>
  <c r="C2517" i="1" s="1"/>
  <c r="B2518" i="1"/>
  <c r="C2518" i="1" s="1"/>
  <c r="B2519" i="1"/>
  <c r="C2519" i="1" s="1"/>
  <c r="B2520" i="1"/>
  <c r="C2520" i="1" s="1"/>
  <c r="B2521" i="1"/>
  <c r="C2521" i="1" s="1"/>
  <c r="B2522" i="1"/>
  <c r="C2522" i="1" s="1"/>
  <c r="B2523" i="1"/>
  <c r="C2523" i="1" s="1"/>
  <c r="B2524" i="1"/>
  <c r="C2524" i="1" s="1"/>
  <c r="B2525" i="1"/>
  <c r="C2525" i="1" s="1"/>
  <c r="B2526" i="1"/>
  <c r="C2526" i="1" s="1"/>
  <c r="B2527" i="1"/>
  <c r="C2527" i="1" s="1"/>
  <c r="B2528" i="1"/>
  <c r="C2528" i="1" s="1"/>
  <c r="B2529" i="1"/>
  <c r="C2529" i="1" s="1"/>
  <c r="B2530" i="1"/>
  <c r="C2530" i="1" s="1"/>
  <c r="B2531" i="1"/>
  <c r="C2531" i="1" s="1"/>
  <c r="B2532" i="1"/>
  <c r="C2532" i="1" s="1"/>
  <c r="B2533" i="1"/>
  <c r="C2533" i="1" s="1"/>
  <c r="B2534" i="1"/>
  <c r="C2534" i="1" s="1"/>
  <c r="B2535" i="1"/>
  <c r="C2535" i="1" s="1"/>
  <c r="B2536" i="1"/>
  <c r="C2536" i="1" s="1"/>
  <c r="B2537" i="1"/>
  <c r="C2537" i="1" s="1"/>
  <c r="B2538" i="1"/>
  <c r="C2538" i="1" s="1"/>
  <c r="B2539" i="1"/>
  <c r="C2539" i="1" s="1"/>
  <c r="B2540" i="1"/>
  <c r="C2540" i="1" s="1"/>
  <c r="B2541" i="1"/>
  <c r="C2541" i="1" s="1"/>
  <c r="B2542" i="1"/>
  <c r="C2542" i="1" s="1"/>
  <c r="B2543" i="1"/>
  <c r="C2543" i="1" s="1"/>
  <c r="B2544" i="1"/>
  <c r="C2544" i="1" s="1"/>
  <c r="B2545" i="1"/>
  <c r="C2545" i="1" s="1"/>
  <c r="B2546" i="1"/>
  <c r="C2546" i="1" s="1"/>
  <c r="B2547" i="1"/>
  <c r="C2547" i="1" s="1"/>
  <c r="B2548" i="1"/>
  <c r="C2548" i="1" s="1"/>
  <c r="B2549" i="1"/>
  <c r="C2549" i="1" s="1"/>
  <c r="B2550" i="1"/>
  <c r="C2550" i="1" s="1"/>
  <c r="B2551" i="1"/>
  <c r="C2551" i="1" s="1"/>
  <c r="B2552" i="1"/>
  <c r="C2552" i="1" s="1"/>
  <c r="B2553" i="1"/>
  <c r="C2553" i="1" s="1"/>
  <c r="B2554" i="1"/>
  <c r="C2554" i="1" s="1"/>
  <c r="B2555" i="1"/>
  <c r="C2555" i="1" s="1"/>
  <c r="B2556" i="1"/>
  <c r="C2556" i="1" s="1"/>
  <c r="B2557" i="1"/>
  <c r="C2557" i="1" s="1"/>
  <c r="B2558" i="1"/>
  <c r="C2558" i="1" s="1"/>
  <c r="B2559" i="1"/>
  <c r="C2559" i="1" s="1"/>
  <c r="B2560" i="1"/>
  <c r="C2560" i="1" s="1"/>
  <c r="B2561" i="1"/>
  <c r="C2561" i="1" s="1"/>
  <c r="B2562" i="1"/>
  <c r="C2562" i="1" s="1"/>
  <c r="B2563" i="1"/>
  <c r="C2563" i="1" s="1"/>
  <c r="B2564" i="1"/>
  <c r="C2564" i="1" s="1"/>
  <c r="B2565" i="1"/>
  <c r="C2565" i="1" s="1"/>
  <c r="B2566" i="1"/>
  <c r="C2566" i="1" s="1"/>
  <c r="B2567" i="1"/>
  <c r="C2567" i="1" s="1"/>
  <c r="B2568" i="1"/>
  <c r="C2568" i="1" s="1"/>
  <c r="B2569" i="1"/>
  <c r="C2569" i="1" s="1"/>
  <c r="B2570" i="1"/>
  <c r="C2570" i="1" s="1"/>
  <c r="B2571" i="1"/>
  <c r="C2571" i="1" s="1"/>
  <c r="B2572" i="1"/>
  <c r="C2572" i="1" s="1"/>
  <c r="B2573" i="1"/>
  <c r="C2573" i="1" s="1"/>
  <c r="B2574" i="1"/>
  <c r="C2574" i="1" s="1"/>
  <c r="B2575" i="1"/>
  <c r="C2575" i="1" s="1"/>
  <c r="B2576" i="1"/>
  <c r="C2576" i="1" s="1"/>
  <c r="B2577" i="1"/>
  <c r="C2577" i="1" s="1"/>
  <c r="B2578" i="1"/>
  <c r="C2578" i="1" s="1"/>
  <c r="B2579" i="1"/>
  <c r="C2579" i="1" s="1"/>
  <c r="B2580" i="1"/>
  <c r="C2580" i="1" s="1"/>
  <c r="B2581" i="1"/>
  <c r="C2581" i="1" s="1"/>
  <c r="B2582" i="1"/>
  <c r="C2582" i="1" s="1"/>
  <c r="B2583" i="1"/>
  <c r="C2583" i="1" s="1"/>
  <c r="B2584" i="1"/>
  <c r="C2584" i="1" s="1"/>
  <c r="B2585" i="1"/>
  <c r="C2585" i="1" s="1"/>
  <c r="B2586" i="1"/>
  <c r="C2586" i="1" s="1"/>
  <c r="B2587" i="1"/>
  <c r="C2587" i="1" s="1"/>
  <c r="B2588" i="1"/>
  <c r="C2588" i="1" s="1"/>
  <c r="B2589" i="1"/>
  <c r="C2589" i="1" s="1"/>
  <c r="B2590" i="1"/>
  <c r="C2590" i="1" s="1"/>
  <c r="B2591" i="1"/>
  <c r="C2591" i="1" s="1"/>
  <c r="B2592" i="1"/>
  <c r="C2592" i="1" s="1"/>
  <c r="B2593" i="1"/>
  <c r="C2593" i="1" s="1"/>
  <c r="B2594" i="1"/>
  <c r="C2594" i="1" s="1"/>
  <c r="B2595" i="1"/>
  <c r="C2595" i="1" s="1"/>
  <c r="B2596" i="1"/>
  <c r="C2596" i="1" s="1"/>
  <c r="B2597" i="1"/>
  <c r="C2597" i="1" s="1"/>
  <c r="B2598" i="1"/>
  <c r="C2598" i="1" s="1"/>
  <c r="B2599" i="1"/>
  <c r="C2599" i="1" s="1"/>
  <c r="B2600" i="1"/>
  <c r="C2600" i="1" s="1"/>
  <c r="B2601" i="1"/>
  <c r="C2601" i="1" s="1"/>
  <c r="B2602" i="1"/>
  <c r="C2602" i="1" s="1"/>
  <c r="B2603" i="1"/>
  <c r="C2603" i="1" s="1"/>
  <c r="B2604" i="1"/>
  <c r="C2604" i="1" s="1"/>
  <c r="B2605" i="1"/>
  <c r="C2605" i="1" s="1"/>
  <c r="B2606" i="1"/>
  <c r="C2606" i="1" s="1"/>
  <c r="B2607" i="1"/>
  <c r="C2607" i="1" s="1"/>
  <c r="B2608" i="1"/>
  <c r="C2608" i="1" s="1"/>
  <c r="B2609" i="1"/>
  <c r="C2609" i="1" s="1"/>
  <c r="B2610" i="1"/>
  <c r="C2610" i="1" s="1"/>
  <c r="B2611" i="1"/>
  <c r="C2611" i="1" s="1"/>
  <c r="B2612" i="1"/>
  <c r="C2612" i="1" s="1"/>
  <c r="B2613" i="1"/>
  <c r="C2613" i="1" s="1"/>
  <c r="B2614" i="1"/>
  <c r="C2614" i="1" s="1"/>
  <c r="B2615" i="1"/>
  <c r="C2615" i="1" s="1"/>
  <c r="B2616" i="1"/>
  <c r="C2616" i="1" s="1"/>
  <c r="B2617" i="1"/>
  <c r="C2617" i="1" s="1"/>
  <c r="B2618" i="1"/>
  <c r="C2618" i="1" s="1"/>
  <c r="B2619" i="1"/>
  <c r="C2619" i="1" s="1"/>
  <c r="B2620" i="1"/>
  <c r="C2620" i="1" s="1"/>
  <c r="B2621" i="1"/>
  <c r="C2621" i="1" s="1"/>
  <c r="B2622" i="1"/>
  <c r="C2622" i="1" s="1"/>
  <c r="B2623" i="1"/>
  <c r="C2623" i="1" s="1"/>
  <c r="B2624" i="1"/>
  <c r="C2624" i="1" s="1"/>
  <c r="B2625" i="1"/>
  <c r="C2625" i="1" s="1"/>
  <c r="B2626" i="1"/>
  <c r="C2626" i="1" s="1"/>
  <c r="B2627" i="1"/>
  <c r="C2627" i="1" s="1"/>
  <c r="B2628" i="1"/>
  <c r="C2628" i="1" s="1"/>
  <c r="B2629" i="1"/>
  <c r="C2629" i="1" s="1"/>
  <c r="B2630" i="1"/>
  <c r="C2630" i="1" s="1"/>
  <c r="B2631" i="1"/>
  <c r="C2631" i="1" s="1"/>
  <c r="B2632" i="1"/>
  <c r="C2632" i="1" s="1"/>
  <c r="B2633" i="1"/>
  <c r="C2633" i="1" s="1"/>
  <c r="B2634" i="1"/>
  <c r="C2634" i="1" s="1"/>
  <c r="B2635" i="1"/>
  <c r="C2635" i="1" s="1"/>
  <c r="B2636" i="1"/>
  <c r="C2636" i="1" s="1"/>
  <c r="B2637" i="1"/>
  <c r="C2637" i="1" s="1"/>
  <c r="B2638" i="1"/>
  <c r="C2638" i="1" s="1"/>
  <c r="B2639" i="1"/>
  <c r="C2639" i="1" s="1"/>
  <c r="B2640" i="1"/>
  <c r="C2640" i="1" s="1"/>
  <c r="B2641" i="1"/>
  <c r="C2641" i="1" s="1"/>
  <c r="B2642" i="1"/>
  <c r="C2642" i="1" s="1"/>
  <c r="B2643" i="1"/>
  <c r="C2643" i="1" s="1"/>
  <c r="B2644" i="1"/>
  <c r="C2644" i="1" s="1"/>
  <c r="B2645" i="1"/>
  <c r="C2645" i="1" s="1"/>
  <c r="B2646" i="1"/>
  <c r="C2646" i="1" s="1"/>
  <c r="B2647" i="1"/>
  <c r="C2647" i="1" s="1"/>
  <c r="B2648" i="1"/>
  <c r="C2648" i="1" s="1"/>
  <c r="B2649" i="1"/>
  <c r="C2649" i="1" s="1"/>
  <c r="B2650" i="1"/>
  <c r="C2650" i="1" s="1"/>
  <c r="B2651" i="1"/>
  <c r="C2651" i="1" s="1"/>
  <c r="B2652" i="1"/>
  <c r="C2652" i="1" s="1"/>
  <c r="B2653" i="1"/>
  <c r="C2653" i="1" s="1"/>
  <c r="B2654" i="1"/>
  <c r="C2654" i="1" s="1"/>
  <c r="B2655" i="1"/>
  <c r="C2655" i="1" s="1"/>
  <c r="B2656" i="1"/>
  <c r="C2656" i="1" s="1"/>
  <c r="B2657" i="1"/>
  <c r="C2657" i="1" s="1"/>
  <c r="B2658" i="1"/>
  <c r="C2658" i="1" s="1"/>
  <c r="B2659" i="1"/>
  <c r="C2659" i="1" s="1"/>
  <c r="B2660" i="1"/>
  <c r="C2660" i="1" s="1"/>
  <c r="B2661" i="1"/>
  <c r="C2661" i="1" s="1"/>
  <c r="B2662" i="1"/>
  <c r="C2662" i="1" s="1"/>
  <c r="B2663" i="1"/>
  <c r="C2663" i="1" s="1"/>
  <c r="B2664" i="1"/>
  <c r="C2664" i="1" s="1"/>
  <c r="B2665" i="1"/>
  <c r="C2665" i="1" s="1"/>
  <c r="B2666" i="1"/>
  <c r="C2666" i="1" s="1"/>
  <c r="B2667" i="1"/>
  <c r="C2667" i="1" s="1"/>
  <c r="B2668" i="1"/>
  <c r="C2668" i="1" s="1"/>
  <c r="B2669" i="1"/>
  <c r="C2669" i="1" s="1"/>
  <c r="B2670" i="1"/>
  <c r="C2670" i="1" s="1"/>
  <c r="B2671" i="1"/>
  <c r="C2671" i="1" s="1"/>
  <c r="B2672" i="1"/>
  <c r="C2672" i="1" s="1"/>
  <c r="B2673" i="1"/>
  <c r="C2673" i="1" s="1"/>
  <c r="B2674" i="1"/>
  <c r="C2674" i="1" s="1"/>
  <c r="B2675" i="1"/>
  <c r="C2675" i="1" s="1"/>
  <c r="B2676" i="1"/>
  <c r="C2676" i="1" s="1"/>
  <c r="B2677" i="1"/>
  <c r="C2677" i="1" s="1"/>
  <c r="B2678" i="1"/>
  <c r="C2678" i="1" s="1"/>
  <c r="B2679" i="1"/>
  <c r="C2679" i="1" s="1"/>
  <c r="B2680" i="1"/>
  <c r="C2680" i="1" s="1"/>
  <c r="B2681" i="1"/>
  <c r="C2681" i="1" s="1"/>
  <c r="B2682" i="1"/>
  <c r="C2682" i="1" s="1"/>
  <c r="B2683" i="1"/>
  <c r="C2683" i="1" s="1"/>
  <c r="B2684" i="1"/>
  <c r="C2684" i="1" s="1"/>
  <c r="B2685" i="1"/>
  <c r="C2685" i="1" s="1"/>
  <c r="B2686" i="1"/>
  <c r="C2686" i="1" s="1"/>
  <c r="B2687" i="1"/>
  <c r="C2687" i="1" s="1"/>
  <c r="B2688" i="1"/>
  <c r="C2688" i="1" s="1"/>
  <c r="B2689" i="1"/>
  <c r="C2689" i="1" s="1"/>
  <c r="B2690" i="1"/>
  <c r="C2690" i="1" s="1"/>
  <c r="B2691" i="1"/>
  <c r="C2691" i="1" s="1"/>
  <c r="B2692" i="1"/>
  <c r="C2692" i="1" s="1"/>
  <c r="B2693" i="1"/>
  <c r="C2693" i="1" s="1"/>
  <c r="B2694" i="1"/>
  <c r="C2694" i="1" s="1"/>
  <c r="B2695" i="1"/>
  <c r="C2695" i="1" s="1"/>
  <c r="B2696" i="1"/>
  <c r="C2696" i="1" s="1"/>
  <c r="B2697" i="1"/>
  <c r="C2697" i="1" s="1"/>
  <c r="B2698" i="1"/>
  <c r="C2698" i="1" s="1"/>
  <c r="B2699" i="1"/>
  <c r="C2699" i="1" s="1"/>
  <c r="B2700" i="1"/>
  <c r="C2700" i="1" s="1"/>
  <c r="B2701" i="1"/>
  <c r="C2701" i="1" s="1"/>
  <c r="B2702" i="1"/>
  <c r="C2702" i="1" s="1"/>
  <c r="B2703" i="1"/>
  <c r="C2703" i="1" s="1"/>
  <c r="B2704" i="1"/>
  <c r="C2704" i="1" s="1"/>
  <c r="B2705" i="1"/>
  <c r="C2705" i="1" s="1"/>
  <c r="B2706" i="1"/>
  <c r="C2706" i="1" s="1"/>
  <c r="B2707" i="1"/>
  <c r="C2707" i="1" s="1"/>
  <c r="B2708" i="1"/>
  <c r="C2708" i="1" s="1"/>
  <c r="B2709" i="1"/>
  <c r="C2709" i="1" s="1"/>
  <c r="B2710" i="1"/>
  <c r="C2710" i="1" s="1"/>
  <c r="B2711" i="1"/>
  <c r="C2711" i="1" s="1"/>
  <c r="B2712" i="1"/>
  <c r="C2712" i="1" s="1"/>
  <c r="B2713" i="1"/>
  <c r="C2713" i="1" s="1"/>
  <c r="B2714" i="1"/>
  <c r="C2714" i="1" s="1"/>
  <c r="B2715" i="1"/>
  <c r="C2715" i="1" s="1"/>
  <c r="B2716" i="1"/>
  <c r="C2716" i="1" s="1"/>
  <c r="B2717" i="1"/>
  <c r="C2717" i="1" s="1"/>
  <c r="B2718" i="1"/>
  <c r="C2718" i="1" s="1"/>
  <c r="B2719" i="1"/>
  <c r="C2719" i="1" s="1"/>
  <c r="B2720" i="1"/>
  <c r="C2720" i="1" s="1"/>
  <c r="B2721" i="1"/>
  <c r="C2721" i="1" s="1"/>
  <c r="B2722" i="1"/>
  <c r="C2722" i="1" s="1"/>
  <c r="B2723" i="1"/>
  <c r="C2723" i="1" s="1"/>
  <c r="B2724" i="1"/>
  <c r="C2724" i="1" s="1"/>
  <c r="B2725" i="1"/>
  <c r="C2725" i="1" s="1"/>
  <c r="B2726" i="1"/>
  <c r="C2726" i="1" s="1"/>
  <c r="B2727" i="1"/>
  <c r="C2727" i="1" s="1"/>
  <c r="B2728" i="1"/>
  <c r="C2728" i="1" s="1"/>
  <c r="B2729" i="1"/>
  <c r="C2729" i="1" s="1"/>
  <c r="B2730" i="1"/>
  <c r="C2730" i="1" s="1"/>
  <c r="B2731" i="1"/>
  <c r="C2731" i="1" s="1"/>
  <c r="B2732" i="1"/>
  <c r="C2732" i="1" s="1"/>
  <c r="B2733" i="1"/>
  <c r="C2733" i="1" s="1"/>
  <c r="B2734" i="1"/>
  <c r="C2734" i="1" s="1"/>
  <c r="B2735" i="1"/>
  <c r="C2735" i="1" s="1"/>
  <c r="B2736" i="1"/>
  <c r="C2736" i="1" s="1"/>
  <c r="B2737" i="1"/>
  <c r="C2737" i="1" s="1"/>
  <c r="B2738" i="1"/>
  <c r="C2738" i="1" s="1"/>
  <c r="B2739" i="1"/>
  <c r="C2739" i="1" s="1"/>
  <c r="B2740" i="1"/>
  <c r="C2740" i="1" s="1"/>
  <c r="B2741" i="1"/>
  <c r="C2741" i="1" s="1"/>
  <c r="B2742" i="1"/>
  <c r="C2742" i="1" s="1"/>
  <c r="B2743" i="1"/>
  <c r="C2743" i="1" s="1"/>
  <c r="B2744" i="1"/>
  <c r="C2744" i="1" s="1"/>
  <c r="B2745" i="1"/>
  <c r="C2745" i="1" s="1"/>
  <c r="B2746" i="1"/>
  <c r="C2746" i="1" s="1"/>
  <c r="B2747" i="1"/>
  <c r="C2747" i="1" s="1"/>
  <c r="B2748" i="1"/>
  <c r="C2748" i="1" s="1"/>
  <c r="B2749" i="1"/>
  <c r="C2749" i="1" s="1"/>
  <c r="B2750" i="1"/>
  <c r="C2750" i="1" s="1"/>
  <c r="B2751" i="1"/>
  <c r="C2751" i="1" s="1"/>
  <c r="B2752" i="1"/>
  <c r="C2752" i="1" s="1"/>
  <c r="B2753" i="1"/>
  <c r="C2753" i="1" s="1"/>
  <c r="B2754" i="1"/>
  <c r="C2754" i="1" s="1"/>
  <c r="B2755" i="1"/>
  <c r="C2755" i="1" s="1"/>
  <c r="B2756" i="1"/>
  <c r="C2756" i="1" s="1"/>
  <c r="B2757" i="1"/>
  <c r="C2757" i="1" s="1"/>
  <c r="B2758" i="1"/>
  <c r="C2758" i="1" s="1"/>
  <c r="B2759" i="1"/>
  <c r="C2759" i="1" s="1"/>
  <c r="B2760" i="1"/>
  <c r="C2760" i="1" s="1"/>
  <c r="B2761" i="1"/>
  <c r="C2761" i="1" s="1"/>
  <c r="B2762" i="1"/>
  <c r="C2762" i="1" s="1"/>
  <c r="B2763" i="1"/>
  <c r="C2763" i="1" s="1"/>
  <c r="B2764" i="1"/>
  <c r="C2764" i="1" s="1"/>
  <c r="B2765" i="1"/>
  <c r="C2765" i="1" s="1"/>
  <c r="B2766" i="1"/>
  <c r="C2766" i="1" s="1"/>
  <c r="B2767" i="1"/>
  <c r="C2767" i="1" s="1"/>
  <c r="B2768" i="1"/>
  <c r="C2768" i="1" s="1"/>
  <c r="B2769" i="1"/>
  <c r="C2769" i="1" s="1"/>
  <c r="B2770" i="1"/>
  <c r="C2770" i="1" s="1"/>
  <c r="B2771" i="1"/>
  <c r="C2771" i="1" s="1"/>
  <c r="B2772" i="1"/>
  <c r="C2772" i="1" s="1"/>
  <c r="B2773" i="1"/>
  <c r="C2773" i="1" s="1"/>
  <c r="B2774" i="1"/>
  <c r="C2774" i="1" s="1"/>
  <c r="B2775" i="1"/>
  <c r="C2775" i="1" s="1"/>
  <c r="B2776" i="1"/>
  <c r="C2776" i="1" s="1"/>
  <c r="B2777" i="1"/>
  <c r="C2777" i="1" s="1"/>
  <c r="B2778" i="1"/>
  <c r="C2778" i="1" s="1"/>
  <c r="B2779" i="1"/>
  <c r="C2779" i="1" s="1"/>
  <c r="B2780" i="1"/>
  <c r="C2780" i="1" s="1"/>
  <c r="B2781" i="1"/>
  <c r="C2781" i="1" s="1"/>
  <c r="B2782" i="1"/>
  <c r="C2782" i="1" s="1"/>
  <c r="B2783" i="1"/>
  <c r="C2783" i="1" s="1"/>
  <c r="B2784" i="1"/>
  <c r="C2784" i="1" s="1"/>
  <c r="B2785" i="1"/>
  <c r="C2785" i="1" s="1"/>
  <c r="B2786" i="1"/>
  <c r="C2786" i="1" s="1"/>
  <c r="B2787" i="1"/>
  <c r="C2787" i="1" s="1"/>
  <c r="B2788" i="1"/>
  <c r="C2788" i="1" s="1"/>
  <c r="B2789" i="1"/>
  <c r="C2789" i="1" s="1"/>
  <c r="B2790" i="1"/>
  <c r="C2790" i="1" s="1"/>
  <c r="B2791" i="1"/>
  <c r="C2791" i="1" s="1"/>
  <c r="B2792" i="1"/>
  <c r="C2792" i="1" s="1"/>
  <c r="B2793" i="1"/>
  <c r="C2793" i="1" s="1"/>
  <c r="B2794" i="1"/>
  <c r="C2794" i="1" s="1"/>
  <c r="B2795" i="1"/>
  <c r="C2795" i="1" s="1"/>
  <c r="B2796" i="1"/>
  <c r="C2796" i="1" s="1"/>
  <c r="B2797" i="1"/>
  <c r="C2797" i="1" s="1"/>
  <c r="B2798" i="1"/>
  <c r="C2798" i="1" s="1"/>
  <c r="B2799" i="1"/>
  <c r="C2799" i="1" s="1"/>
  <c r="B2800" i="1"/>
  <c r="C2800" i="1" s="1"/>
  <c r="B2801" i="1"/>
  <c r="C2801" i="1" s="1"/>
  <c r="B2802" i="1"/>
  <c r="C2802" i="1" s="1"/>
  <c r="B2803" i="1"/>
  <c r="C2803" i="1" s="1"/>
  <c r="B2804" i="1"/>
  <c r="C2804" i="1" s="1"/>
  <c r="B2805" i="1"/>
  <c r="C2805" i="1" s="1"/>
  <c r="B2806" i="1"/>
  <c r="C2806" i="1" s="1"/>
  <c r="B2807" i="1"/>
  <c r="C2807" i="1" s="1"/>
  <c r="B2808" i="1"/>
  <c r="C2808" i="1" s="1"/>
  <c r="B2809" i="1"/>
  <c r="C2809" i="1" s="1"/>
  <c r="B2810" i="1"/>
  <c r="C2810" i="1" s="1"/>
  <c r="B2811" i="1"/>
  <c r="C2811" i="1" s="1"/>
  <c r="B2812" i="1"/>
  <c r="C2812" i="1" s="1"/>
  <c r="B2813" i="1"/>
  <c r="C2813" i="1" s="1"/>
  <c r="B2814" i="1"/>
  <c r="C2814" i="1" s="1"/>
  <c r="B2815" i="1"/>
  <c r="C2815" i="1" s="1"/>
  <c r="B2816" i="1"/>
  <c r="C2816" i="1" s="1"/>
  <c r="B2817" i="1"/>
  <c r="C2817" i="1" s="1"/>
  <c r="B2818" i="1"/>
  <c r="C2818" i="1" s="1"/>
  <c r="B2819" i="1"/>
  <c r="C2819" i="1" s="1"/>
  <c r="B2820" i="1"/>
  <c r="C2820" i="1" s="1"/>
  <c r="B2821" i="1"/>
  <c r="C2821" i="1" s="1"/>
  <c r="B2822" i="1"/>
  <c r="C2822" i="1" s="1"/>
  <c r="B2823" i="1"/>
  <c r="C2823" i="1" s="1"/>
  <c r="B2824" i="1"/>
  <c r="C2824" i="1" s="1"/>
  <c r="B2825" i="1"/>
  <c r="C2825" i="1" s="1"/>
  <c r="B2826" i="1"/>
  <c r="C2826" i="1" s="1"/>
  <c r="B2827" i="1"/>
  <c r="C2827" i="1" s="1"/>
  <c r="B2828" i="1"/>
  <c r="C2828" i="1" s="1"/>
  <c r="B2829" i="1"/>
  <c r="C2829" i="1" s="1"/>
  <c r="B2830" i="1"/>
  <c r="C2830" i="1" s="1"/>
  <c r="B2831" i="1"/>
  <c r="C2831" i="1" s="1"/>
  <c r="B2832" i="1"/>
  <c r="C2832" i="1" s="1"/>
  <c r="B2833" i="1"/>
  <c r="C2833" i="1" s="1"/>
  <c r="B2834" i="1"/>
  <c r="C2834" i="1" s="1"/>
  <c r="B2835" i="1"/>
  <c r="C2835" i="1" s="1"/>
  <c r="B2836" i="1"/>
  <c r="C2836" i="1" s="1"/>
  <c r="B2837" i="1"/>
  <c r="C2837" i="1" s="1"/>
  <c r="B2838" i="1"/>
  <c r="C2838" i="1" s="1"/>
  <c r="B2839" i="1"/>
  <c r="C2839" i="1" s="1"/>
  <c r="B2840" i="1"/>
  <c r="C2840" i="1" s="1"/>
  <c r="B2841" i="1"/>
  <c r="C2841" i="1" s="1"/>
  <c r="B2842" i="1"/>
  <c r="C2842" i="1" s="1"/>
  <c r="B2843" i="1"/>
  <c r="C2843" i="1" s="1"/>
  <c r="B2844" i="1"/>
  <c r="C2844" i="1" s="1"/>
  <c r="B2845" i="1"/>
  <c r="C2845" i="1" s="1"/>
  <c r="B2846" i="1"/>
  <c r="C2846" i="1" s="1"/>
  <c r="B2847" i="1"/>
  <c r="C2847" i="1" s="1"/>
  <c r="B2848" i="1"/>
  <c r="C2848" i="1" s="1"/>
  <c r="B2849" i="1"/>
  <c r="C2849" i="1" s="1"/>
  <c r="B2850" i="1"/>
  <c r="C2850" i="1" s="1"/>
  <c r="B2851" i="1"/>
  <c r="C2851" i="1" s="1"/>
  <c r="B2852" i="1"/>
  <c r="C2852" i="1" s="1"/>
  <c r="B2853" i="1"/>
  <c r="C2853" i="1" s="1"/>
  <c r="B2854" i="1"/>
  <c r="C2854" i="1" s="1"/>
  <c r="B2855" i="1"/>
  <c r="C2855" i="1" s="1"/>
  <c r="B2856" i="1"/>
  <c r="C2856" i="1" s="1"/>
  <c r="B2857" i="1"/>
  <c r="C2857" i="1" s="1"/>
  <c r="B2858" i="1"/>
  <c r="C2858" i="1" s="1"/>
  <c r="B2859" i="1"/>
  <c r="C2859" i="1" s="1"/>
  <c r="B2860" i="1"/>
  <c r="C2860" i="1" s="1"/>
  <c r="B2861" i="1"/>
  <c r="C2861" i="1" s="1"/>
  <c r="B2862" i="1"/>
  <c r="C2862" i="1" s="1"/>
  <c r="B2863" i="1"/>
  <c r="C2863" i="1" s="1"/>
  <c r="B2864" i="1"/>
  <c r="C2864" i="1" s="1"/>
  <c r="B2865" i="1"/>
  <c r="C2865" i="1" s="1"/>
  <c r="B2866" i="1"/>
  <c r="C2866" i="1" s="1"/>
  <c r="B2867" i="1"/>
  <c r="C2867" i="1" s="1"/>
  <c r="B2868" i="1"/>
  <c r="C2868" i="1" s="1"/>
  <c r="B2869" i="1"/>
  <c r="C2869" i="1" s="1"/>
  <c r="B2870" i="1"/>
  <c r="C2870" i="1" s="1"/>
  <c r="B2871" i="1"/>
  <c r="C2871" i="1" s="1"/>
  <c r="B2872" i="1"/>
  <c r="C2872" i="1" s="1"/>
  <c r="B2873" i="1"/>
  <c r="C2873" i="1" s="1"/>
  <c r="B2874" i="1"/>
  <c r="C2874" i="1" s="1"/>
  <c r="B2875" i="1"/>
  <c r="C2875" i="1" s="1"/>
  <c r="B2876" i="1"/>
  <c r="C2876" i="1" s="1"/>
  <c r="B2877" i="1"/>
  <c r="C2877" i="1" s="1"/>
  <c r="B2878" i="1"/>
  <c r="C2878" i="1" s="1"/>
  <c r="B2879" i="1"/>
  <c r="C2879" i="1" s="1"/>
  <c r="B2880" i="1"/>
  <c r="C2880" i="1" s="1"/>
  <c r="B2881" i="1"/>
  <c r="C2881" i="1" s="1"/>
  <c r="B2882" i="1"/>
  <c r="C2882" i="1" s="1"/>
  <c r="B2883" i="1"/>
  <c r="C2883" i="1" s="1"/>
  <c r="B2884" i="1"/>
  <c r="C2884" i="1" s="1"/>
  <c r="B2885" i="1"/>
  <c r="C2885" i="1" s="1"/>
  <c r="B2886" i="1"/>
  <c r="C2886" i="1" s="1"/>
  <c r="B2887" i="1"/>
  <c r="C2887" i="1" s="1"/>
  <c r="B2888" i="1"/>
  <c r="C2888" i="1" s="1"/>
  <c r="B2889" i="1"/>
  <c r="C2889" i="1" s="1"/>
  <c r="B2890" i="1"/>
  <c r="C2890" i="1" s="1"/>
  <c r="B2891" i="1"/>
  <c r="C2891" i="1" s="1"/>
  <c r="B2892" i="1"/>
  <c r="C2892" i="1" s="1"/>
  <c r="B2893" i="1"/>
  <c r="C2893" i="1" s="1"/>
  <c r="B2894" i="1"/>
  <c r="C2894" i="1" s="1"/>
  <c r="B2895" i="1"/>
  <c r="C2895" i="1" s="1"/>
  <c r="B2896" i="1"/>
  <c r="C2896" i="1" s="1"/>
  <c r="B2897" i="1"/>
  <c r="C2897" i="1" s="1"/>
  <c r="B2898" i="1"/>
  <c r="C2898" i="1" s="1"/>
  <c r="B2899" i="1"/>
  <c r="C2899" i="1" s="1"/>
  <c r="B2900" i="1"/>
  <c r="C2900" i="1" s="1"/>
  <c r="B2901" i="1"/>
  <c r="C2901" i="1" s="1"/>
  <c r="B2902" i="1"/>
  <c r="C2902" i="1" s="1"/>
  <c r="B2903" i="1"/>
  <c r="C2903" i="1" s="1"/>
  <c r="B2904" i="1"/>
  <c r="C2904" i="1" s="1"/>
  <c r="B2905" i="1"/>
  <c r="C2905" i="1" s="1"/>
  <c r="B2906" i="1"/>
  <c r="C2906" i="1" s="1"/>
  <c r="B2907" i="1"/>
  <c r="C2907" i="1" s="1"/>
  <c r="B2908" i="1"/>
  <c r="C2908" i="1" s="1"/>
  <c r="B2909" i="1"/>
  <c r="C2909" i="1" s="1"/>
  <c r="B2910" i="1"/>
  <c r="C2910" i="1" s="1"/>
  <c r="B2911" i="1"/>
  <c r="C2911" i="1" s="1"/>
  <c r="B2912" i="1"/>
  <c r="C2912" i="1" s="1"/>
  <c r="B2913" i="1"/>
  <c r="C2913" i="1" s="1"/>
  <c r="B2914" i="1"/>
  <c r="C2914" i="1" s="1"/>
  <c r="B2915" i="1"/>
  <c r="C2915" i="1" s="1"/>
  <c r="B2916" i="1"/>
  <c r="C2916" i="1" s="1"/>
  <c r="B2917" i="1"/>
  <c r="C2917" i="1" s="1"/>
  <c r="B2918" i="1"/>
  <c r="C2918" i="1" s="1"/>
  <c r="B2919" i="1"/>
  <c r="C2919" i="1" s="1"/>
  <c r="B2920" i="1"/>
  <c r="C2920" i="1" s="1"/>
  <c r="B2921" i="1"/>
  <c r="C2921" i="1" s="1"/>
  <c r="B2922" i="1"/>
  <c r="C2922" i="1" s="1"/>
  <c r="B2923" i="1"/>
  <c r="C2923" i="1" s="1"/>
  <c r="B2924" i="1"/>
  <c r="C2924" i="1" s="1"/>
  <c r="B2925" i="1"/>
  <c r="C2925" i="1" s="1"/>
  <c r="B2926" i="1"/>
  <c r="C2926" i="1" s="1"/>
  <c r="B2927" i="1"/>
  <c r="C2927" i="1" s="1"/>
  <c r="B2928" i="1"/>
  <c r="C2928" i="1" s="1"/>
  <c r="B2929" i="1"/>
  <c r="C2929" i="1" s="1"/>
  <c r="B2930" i="1"/>
  <c r="C2930" i="1" s="1"/>
  <c r="B2931" i="1"/>
  <c r="C2931" i="1" s="1"/>
  <c r="B2932" i="1"/>
  <c r="C2932" i="1" s="1"/>
  <c r="B2933" i="1"/>
  <c r="C2933" i="1" s="1"/>
  <c r="B2934" i="1"/>
  <c r="C2934" i="1" s="1"/>
  <c r="B2935" i="1"/>
  <c r="C2935" i="1" s="1"/>
  <c r="B2936" i="1"/>
  <c r="C2936" i="1" s="1"/>
  <c r="B2937" i="1"/>
  <c r="C2937" i="1" s="1"/>
  <c r="B2938" i="1"/>
  <c r="C2938" i="1" s="1"/>
  <c r="B2939" i="1"/>
  <c r="C2939" i="1" s="1"/>
  <c r="B2940" i="1"/>
  <c r="C2940" i="1" s="1"/>
  <c r="B2941" i="1"/>
  <c r="C2941" i="1" s="1"/>
  <c r="B2942" i="1"/>
  <c r="C2942" i="1" s="1"/>
  <c r="B2943" i="1"/>
  <c r="C2943" i="1" s="1"/>
  <c r="B2944" i="1"/>
  <c r="C2944" i="1" s="1"/>
  <c r="B2945" i="1"/>
  <c r="C2945" i="1" s="1"/>
  <c r="B2946" i="1"/>
  <c r="C2946" i="1" s="1"/>
  <c r="B2947" i="1"/>
  <c r="C2947" i="1" s="1"/>
  <c r="B2948" i="1"/>
  <c r="C2948" i="1" s="1"/>
  <c r="B2949" i="1"/>
  <c r="C2949" i="1" s="1"/>
  <c r="B2950" i="1"/>
  <c r="C2950" i="1" s="1"/>
  <c r="B2951" i="1"/>
  <c r="C2951" i="1" s="1"/>
  <c r="B2952" i="1"/>
  <c r="C2952" i="1" s="1"/>
  <c r="B2953" i="1"/>
  <c r="C2953" i="1" s="1"/>
  <c r="B2954" i="1"/>
  <c r="C2954" i="1" s="1"/>
  <c r="B2955" i="1"/>
  <c r="C2955" i="1" s="1"/>
  <c r="B2956" i="1"/>
  <c r="C2956" i="1" s="1"/>
  <c r="B2957" i="1"/>
  <c r="C2957" i="1" s="1"/>
  <c r="B2958" i="1"/>
  <c r="C2958" i="1" s="1"/>
  <c r="B2959" i="1"/>
  <c r="C2959" i="1" s="1"/>
  <c r="B2960" i="1"/>
  <c r="C2960" i="1" s="1"/>
  <c r="B2961" i="1"/>
  <c r="C2961" i="1" s="1"/>
  <c r="B2962" i="1"/>
  <c r="C2962" i="1" s="1"/>
  <c r="B2963" i="1"/>
  <c r="C2963" i="1" s="1"/>
  <c r="B2964" i="1"/>
  <c r="C2964" i="1" s="1"/>
  <c r="B2965" i="1"/>
  <c r="C2965" i="1" s="1"/>
  <c r="B2966" i="1"/>
  <c r="C2966" i="1" s="1"/>
  <c r="B2967" i="1"/>
  <c r="C2967" i="1" s="1"/>
  <c r="B2968" i="1"/>
  <c r="C2968" i="1" s="1"/>
  <c r="B2969" i="1"/>
  <c r="C2969" i="1" s="1"/>
  <c r="B2970" i="1"/>
  <c r="C2970" i="1" s="1"/>
  <c r="B2971" i="1"/>
  <c r="C2971" i="1" s="1"/>
  <c r="B2972" i="1"/>
  <c r="C2972" i="1" s="1"/>
  <c r="B2973" i="1"/>
  <c r="C2973" i="1" s="1"/>
  <c r="B2974" i="1"/>
  <c r="C2974" i="1" s="1"/>
  <c r="B2975" i="1"/>
  <c r="C2975" i="1" s="1"/>
  <c r="B2976" i="1"/>
  <c r="C2976" i="1" s="1"/>
  <c r="B2977" i="1"/>
  <c r="C2977" i="1" s="1"/>
  <c r="B2978" i="1"/>
  <c r="C2978" i="1" s="1"/>
  <c r="B2979" i="1"/>
  <c r="C2979" i="1" s="1"/>
  <c r="B2980" i="1"/>
  <c r="C2980" i="1" s="1"/>
  <c r="B2981" i="1"/>
  <c r="C2981" i="1" s="1"/>
  <c r="B2982" i="1"/>
  <c r="C2982" i="1" s="1"/>
  <c r="B2983" i="1"/>
  <c r="C2983" i="1" s="1"/>
  <c r="B2984" i="1"/>
  <c r="C2984" i="1" s="1"/>
  <c r="B2985" i="1"/>
  <c r="C2985" i="1" s="1"/>
  <c r="B2986" i="1"/>
  <c r="C2986" i="1" s="1"/>
  <c r="B2987" i="1"/>
  <c r="C2987" i="1" s="1"/>
  <c r="B2988" i="1"/>
  <c r="C2988" i="1" s="1"/>
  <c r="B2989" i="1"/>
  <c r="C2989" i="1" s="1"/>
  <c r="B2990" i="1"/>
  <c r="C2990" i="1" s="1"/>
  <c r="B2991" i="1"/>
  <c r="C2991" i="1" s="1"/>
  <c r="B2992" i="1"/>
  <c r="C2992" i="1" s="1"/>
  <c r="B2993" i="1"/>
  <c r="C2993" i="1" s="1"/>
  <c r="B2994" i="1"/>
  <c r="C2994" i="1" s="1"/>
  <c r="B2995" i="1"/>
  <c r="C2995" i="1" s="1"/>
  <c r="B2996" i="1"/>
  <c r="C2996" i="1" s="1"/>
  <c r="B2997" i="1"/>
  <c r="C2997" i="1" s="1"/>
  <c r="B2998" i="1"/>
  <c r="C2998" i="1" s="1"/>
  <c r="B2999" i="1"/>
  <c r="C2999" i="1" s="1"/>
  <c r="B3000" i="1"/>
  <c r="C3000" i="1" s="1"/>
  <c r="B3001" i="1"/>
  <c r="C3001" i="1" s="1"/>
  <c r="B3002" i="1"/>
  <c r="C3002" i="1" s="1"/>
  <c r="B3003" i="1"/>
  <c r="C3003" i="1" s="1"/>
  <c r="B3004" i="1"/>
  <c r="C3004" i="1" s="1"/>
  <c r="B3005" i="1"/>
  <c r="C3005" i="1" s="1"/>
  <c r="B3006" i="1"/>
  <c r="C3006" i="1" s="1"/>
  <c r="B3007" i="1"/>
  <c r="C3007" i="1" s="1"/>
  <c r="B3008" i="1"/>
  <c r="C3008" i="1" s="1"/>
  <c r="B3009" i="1"/>
  <c r="C3009" i="1" s="1"/>
  <c r="B3010" i="1"/>
  <c r="C3010" i="1" s="1"/>
  <c r="B3011" i="1"/>
  <c r="C3011" i="1" s="1"/>
  <c r="B3012" i="1"/>
  <c r="C3012" i="1" s="1"/>
  <c r="B3013" i="1"/>
  <c r="C3013" i="1" s="1"/>
  <c r="B3014" i="1"/>
  <c r="C3014" i="1" s="1"/>
  <c r="B3015" i="1"/>
  <c r="C3015" i="1" s="1"/>
  <c r="B3016" i="1"/>
  <c r="C3016" i="1" s="1"/>
  <c r="B3017" i="1"/>
  <c r="C3017" i="1" s="1"/>
  <c r="B3018" i="1"/>
  <c r="C3018" i="1" s="1"/>
  <c r="B3019" i="1"/>
  <c r="C3019" i="1" s="1"/>
  <c r="B3020" i="1"/>
  <c r="C3020" i="1" s="1"/>
  <c r="B3021" i="1"/>
  <c r="C3021" i="1" s="1"/>
  <c r="B3022" i="1"/>
  <c r="C3022" i="1" s="1"/>
  <c r="B3023" i="1"/>
  <c r="C3023" i="1" s="1"/>
  <c r="B3024" i="1"/>
  <c r="C3024" i="1" s="1"/>
  <c r="B3025" i="1"/>
  <c r="C3025" i="1" s="1"/>
  <c r="B3026" i="1"/>
  <c r="C3026" i="1" s="1"/>
  <c r="B3027" i="1"/>
  <c r="C3027" i="1" s="1"/>
  <c r="B3028" i="1"/>
  <c r="C3028" i="1" s="1"/>
  <c r="B3029" i="1"/>
  <c r="C3029" i="1" s="1"/>
  <c r="B3030" i="1"/>
  <c r="C3030" i="1" s="1"/>
  <c r="B3031" i="1"/>
  <c r="C3031" i="1" s="1"/>
  <c r="B3032" i="1"/>
  <c r="C3032" i="1" s="1"/>
  <c r="B3033" i="1"/>
  <c r="C3033" i="1" s="1"/>
  <c r="B3034" i="1"/>
  <c r="C3034" i="1" s="1"/>
  <c r="B3035" i="1"/>
  <c r="C3035" i="1" s="1"/>
  <c r="B3036" i="1"/>
  <c r="C3036" i="1" s="1"/>
  <c r="B3037" i="1"/>
  <c r="C3037" i="1" s="1"/>
  <c r="B3038" i="1"/>
  <c r="C3038" i="1" s="1"/>
  <c r="B3039" i="1"/>
  <c r="C3039" i="1" s="1"/>
  <c r="B3040" i="1"/>
  <c r="C3040" i="1" s="1"/>
  <c r="B3041" i="1"/>
  <c r="C3041" i="1" s="1"/>
  <c r="B3042" i="1"/>
  <c r="C3042" i="1" s="1"/>
  <c r="B3043" i="1"/>
  <c r="C3043" i="1" s="1"/>
  <c r="B3044" i="1"/>
  <c r="C3044" i="1" s="1"/>
  <c r="B3045" i="1"/>
  <c r="C3045" i="1" s="1"/>
  <c r="B3046" i="1"/>
  <c r="C3046" i="1" s="1"/>
  <c r="B3047" i="1"/>
  <c r="C3047" i="1" s="1"/>
  <c r="B3048" i="1"/>
  <c r="C3048" i="1" s="1"/>
  <c r="B3049" i="1"/>
  <c r="C3049" i="1" s="1"/>
  <c r="B3050" i="1"/>
  <c r="C3050" i="1" s="1"/>
  <c r="B3051" i="1"/>
  <c r="C3051" i="1" s="1"/>
  <c r="B3052" i="1"/>
  <c r="C3052" i="1" s="1"/>
  <c r="B3053" i="1"/>
  <c r="C3053" i="1" s="1"/>
  <c r="B3054" i="1"/>
  <c r="C3054" i="1" s="1"/>
  <c r="B3055" i="1"/>
  <c r="C3055" i="1" s="1"/>
  <c r="B3056" i="1"/>
  <c r="C3056" i="1" s="1"/>
  <c r="B3057" i="1"/>
  <c r="C3057" i="1" s="1"/>
  <c r="B3058" i="1"/>
  <c r="C3058" i="1" s="1"/>
  <c r="B3059" i="1"/>
  <c r="C3059" i="1" s="1"/>
  <c r="B3060" i="1"/>
  <c r="C3060" i="1" s="1"/>
  <c r="B3061" i="1"/>
  <c r="C3061" i="1" s="1"/>
  <c r="B3062" i="1"/>
  <c r="C3062" i="1" s="1"/>
  <c r="B3063" i="1"/>
  <c r="C3063" i="1" s="1"/>
  <c r="B3064" i="1"/>
  <c r="C3064" i="1" s="1"/>
  <c r="B3065" i="1"/>
  <c r="C3065" i="1" s="1"/>
  <c r="B3066" i="1"/>
  <c r="C3066" i="1" s="1"/>
  <c r="B3067" i="1"/>
  <c r="C3067" i="1" s="1"/>
  <c r="B3068" i="1"/>
  <c r="C3068" i="1" s="1"/>
  <c r="B3069" i="1"/>
  <c r="C3069" i="1" s="1"/>
  <c r="B3070" i="1"/>
  <c r="C3070" i="1" s="1"/>
  <c r="B3071" i="1"/>
  <c r="C3071" i="1" s="1"/>
  <c r="B3072" i="1"/>
  <c r="C3072" i="1" s="1"/>
  <c r="B3073" i="1"/>
  <c r="C3073" i="1" s="1"/>
  <c r="B3074" i="1"/>
  <c r="C3074" i="1" s="1"/>
  <c r="B3075" i="1"/>
  <c r="C3075" i="1" s="1"/>
  <c r="B3076" i="1"/>
  <c r="C3076" i="1" s="1"/>
  <c r="B3077" i="1"/>
  <c r="C3077" i="1" s="1"/>
  <c r="B3078" i="1"/>
  <c r="C3078" i="1" s="1"/>
  <c r="B3079" i="1"/>
  <c r="C3079" i="1" s="1"/>
  <c r="B3080" i="1"/>
  <c r="C3080" i="1" s="1"/>
  <c r="B3081" i="1"/>
  <c r="C3081" i="1" s="1"/>
  <c r="B3082" i="1"/>
  <c r="C3082" i="1" s="1"/>
  <c r="B3083" i="1"/>
  <c r="C3083" i="1" s="1"/>
  <c r="B3084" i="1"/>
  <c r="C3084" i="1" s="1"/>
  <c r="B3085" i="1"/>
  <c r="C3085" i="1" s="1"/>
  <c r="B3086" i="1"/>
  <c r="C3086" i="1" s="1"/>
  <c r="B3087" i="1"/>
  <c r="C3087" i="1" s="1"/>
  <c r="B3088" i="1"/>
  <c r="C3088" i="1" s="1"/>
  <c r="B3089" i="1"/>
  <c r="C3089" i="1" s="1"/>
  <c r="B3090" i="1"/>
  <c r="C3090" i="1" s="1"/>
  <c r="B3091" i="1"/>
  <c r="C3091" i="1" s="1"/>
  <c r="B3092" i="1"/>
  <c r="C3092" i="1" s="1"/>
  <c r="B3093" i="1"/>
  <c r="C3093" i="1" s="1"/>
  <c r="B3094" i="1"/>
  <c r="C3094" i="1" s="1"/>
  <c r="B3095" i="1"/>
  <c r="C3095" i="1" s="1"/>
  <c r="B3096" i="1"/>
  <c r="C3096" i="1" s="1"/>
  <c r="B3097" i="1"/>
  <c r="C3097" i="1" s="1"/>
  <c r="B3098" i="1"/>
  <c r="C3098" i="1" s="1"/>
  <c r="B3099" i="1"/>
  <c r="C3099" i="1" s="1"/>
  <c r="B3100" i="1"/>
  <c r="C3100" i="1" s="1"/>
  <c r="B3101" i="1"/>
  <c r="C3101" i="1" s="1"/>
  <c r="B3102" i="1"/>
  <c r="C3102" i="1" s="1"/>
  <c r="B3103" i="1"/>
  <c r="C3103" i="1" s="1"/>
  <c r="B3104" i="1"/>
  <c r="C3104" i="1" s="1"/>
  <c r="B3105" i="1"/>
  <c r="C3105" i="1" s="1"/>
  <c r="B3106" i="1"/>
  <c r="C3106" i="1" s="1"/>
  <c r="B3107" i="1"/>
  <c r="C3107" i="1" s="1"/>
  <c r="B3108" i="1"/>
  <c r="C3108" i="1" s="1"/>
  <c r="B3109" i="1"/>
  <c r="C3109" i="1" s="1"/>
  <c r="B3110" i="1"/>
  <c r="C3110" i="1" s="1"/>
  <c r="B3111" i="1"/>
  <c r="C3111" i="1" s="1"/>
  <c r="B3112" i="1"/>
  <c r="C3112" i="1" s="1"/>
  <c r="B3113" i="1"/>
  <c r="C3113" i="1" s="1"/>
  <c r="B3114" i="1"/>
  <c r="C3114" i="1" s="1"/>
  <c r="B3115" i="1"/>
  <c r="C3115" i="1" s="1"/>
  <c r="B3116" i="1"/>
  <c r="C3116" i="1" s="1"/>
  <c r="B3117" i="1"/>
  <c r="C3117" i="1" s="1"/>
  <c r="B3118" i="1"/>
  <c r="C3118" i="1" s="1"/>
  <c r="B3119" i="1"/>
  <c r="C3119" i="1" s="1"/>
  <c r="B3120" i="1"/>
  <c r="C3120" i="1" s="1"/>
  <c r="B3121" i="1"/>
  <c r="C3121" i="1" s="1"/>
  <c r="B3122" i="1"/>
  <c r="C3122" i="1" s="1"/>
  <c r="B3123" i="1"/>
  <c r="C3123" i="1" s="1"/>
  <c r="B3124" i="1"/>
  <c r="C3124" i="1" s="1"/>
  <c r="B3125" i="1"/>
  <c r="C3125" i="1" s="1"/>
  <c r="B3126" i="1"/>
  <c r="C3126" i="1" s="1"/>
  <c r="B3127" i="1"/>
  <c r="C3127" i="1" s="1"/>
  <c r="B3128" i="1"/>
  <c r="C3128" i="1" s="1"/>
  <c r="B3129" i="1"/>
  <c r="C3129" i="1" s="1"/>
  <c r="B3130" i="1"/>
  <c r="C3130" i="1" s="1"/>
  <c r="B3131" i="1"/>
  <c r="C3131" i="1" s="1"/>
  <c r="B3132" i="1"/>
  <c r="C3132" i="1" s="1"/>
  <c r="B3133" i="1"/>
  <c r="C3133" i="1" s="1"/>
  <c r="B3134" i="1"/>
  <c r="C3134" i="1" s="1"/>
  <c r="B3135" i="1"/>
  <c r="C3135" i="1" s="1"/>
  <c r="B3136" i="1"/>
  <c r="C3136" i="1" s="1"/>
  <c r="B3137" i="1"/>
  <c r="C3137" i="1" s="1"/>
  <c r="B3138" i="1"/>
  <c r="C3138" i="1" s="1"/>
  <c r="B3139" i="1"/>
  <c r="C3139" i="1" s="1"/>
  <c r="B3140" i="1"/>
  <c r="C3140" i="1" s="1"/>
  <c r="B3141" i="1"/>
  <c r="C3141" i="1" s="1"/>
  <c r="B3142" i="1"/>
  <c r="C3142" i="1" s="1"/>
  <c r="B3143" i="1"/>
  <c r="C3143" i="1" s="1"/>
  <c r="B3144" i="1"/>
  <c r="C3144" i="1" s="1"/>
  <c r="B3145" i="1"/>
  <c r="C3145" i="1" s="1"/>
  <c r="B3146" i="1"/>
  <c r="C3146" i="1" s="1"/>
  <c r="B3147" i="1"/>
  <c r="C3147" i="1" s="1"/>
  <c r="B3148" i="1"/>
  <c r="C3148" i="1" s="1"/>
  <c r="B3149" i="1"/>
  <c r="C3149" i="1" s="1"/>
  <c r="B3150" i="1"/>
  <c r="C3150" i="1" s="1"/>
  <c r="B3151" i="1"/>
  <c r="C3151" i="1" s="1"/>
  <c r="B3152" i="1"/>
  <c r="C3152" i="1" s="1"/>
  <c r="B3153" i="1"/>
  <c r="C3153" i="1" s="1"/>
  <c r="B3154" i="1"/>
  <c r="C3154" i="1" s="1"/>
  <c r="B3155" i="1"/>
  <c r="C3155" i="1" s="1"/>
  <c r="B3156" i="1"/>
  <c r="C3156" i="1" s="1"/>
  <c r="B3157" i="1"/>
  <c r="C3157" i="1" s="1"/>
  <c r="B3158" i="1"/>
  <c r="C3158" i="1" s="1"/>
  <c r="B3159" i="1"/>
  <c r="C3159" i="1" s="1"/>
  <c r="B3160" i="1"/>
  <c r="C3160" i="1" s="1"/>
  <c r="B3161" i="1"/>
  <c r="C3161" i="1" s="1"/>
  <c r="B3162" i="1"/>
  <c r="C3162" i="1" s="1"/>
  <c r="B3163" i="1"/>
  <c r="C3163" i="1" s="1"/>
  <c r="B3164" i="1"/>
  <c r="C3164" i="1" s="1"/>
  <c r="B3165" i="1"/>
  <c r="C3165" i="1" s="1"/>
  <c r="B3166" i="1"/>
  <c r="C3166" i="1" s="1"/>
  <c r="B3167" i="1"/>
  <c r="C3167" i="1" s="1"/>
  <c r="B3168" i="1"/>
  <c r="C3168" i="1" s="1"/>
  <c r="B3169" i="1"/>
  <c r="C3169" i="1" s="1"/>
  <c r="B3170" i="1"/>
  <c r="C3170" i="1" s="1"/>
  <c r="B3171" i="1"/>
  <c r="C3171" i="1" s="1"/>
  <c r="B3172" i="1"/>
  <c r="C3172" i="1" s="1"/>
  <c r="B3173" i="1"/>
  <c r="C3173" i="1" s="1"/>
  <c r="B3174" i="1"/>
  <c r="C3174" i="1" s="1"/>
  <c r="B3175" i="1"/>
  <c r="C3175" i="1" s="1"/>
  <c r="B3176" i="1"/>
  <c r="C3176" i="1" s="1"/>
  <c r="B3177" i="1"/>
  <c r="C3177" i="1" s="1"/>
  <c r="B3178" i="1"/>
  <c r="C3178" i="1" s="1"/>
  <c r="B3179" i="1"/>
  <c r="C3179" i="1" s="1"/>
  <c r="B3180" i="1"/>
  <c r="C3180" i="1" s="1"/>
  <c r="B3181" i="1"/>
  <c r="C3181" i="1" s="1"/>
  <c r="B3182" i="1"/>
  <c r="C3182" i="1" s="1"/>
  <c r="B3183" i="1"/>
  <c r="C3183" i="1" s="1"/>
  <c r="B3184" i="1"/>
  <c r="C3184" i="1" s="1"/>
  <c r="B3185" i="1"/>
  <c r="C3185" i="1" s="1"/>
  <c r="B3186" i="1"/>
  <c r="C3186" i="1" s="1"/>
  <c r="B3187" i="1"/>
  <c r="C3187" i="1" s="1"/>
  <c r="B3188" i="1"/>
  <c r="C3188" i="1" s="1"/>
  <c r="B3189" i="1"/>
  <c r="C3189" i="1" s="1"/>
  <c r="B3190" i="1"/>
  <c r="C3190" i="1" s="1"/>
  <c r="B3191" i="1"/>
  <c r="C3191" i="1" s="1"/>
  <c r="B3192" i="1"/>
  <c r="C3192" i="1" s="1"/>
  <c r="B3193" i="1"/>
  <c r="C3193" i="1" s="1"/>
  <c r="B3194" i="1"/>
  <c r="C3194" i="1" s="1"/>
  <c r="B3195" i="1"/>
  <c r="C3195" i="1" s="1"/>
  <c r="B3196" i="1"/>
  <c r="C3196" i="1" s="1"/>
  <c r="B3197" i="1"/>
  <c r="C3197" i="1" s="1"/>
  <c r="B3198" i="1"/>
  <c r="C3198" i="1" s="1"/>
  <c r="B3199" i="1"/>
  <c r="C3199" i="1" s="1"/>
  <c r="B3200" i="1"/>
  <c r="C3200" i="1" s="1"/>
  <c r="B3201" i="1"/>
  <c r="C3201" i="1" s="1"/>
  <c r="B3202" i="1"/>
  <c r="C3202" i="1" s="1"/>
  <c r="B3203" i="1"/>
  <c r="C3203" i="1" s="1"/>
  <c r="B3204" i="1"/>
  <c r="C3204" i="1" s="1"/>
  <c r="B3205" i="1"/>
  <c r="C3205" i="1" s="1"/>
  <c r="B3206" i="1"/>
  <c r="C3206" i="1" s="1"/>
  <c r="B3207" i="1"/>
  <c r="C3207" i="1" s="1"/>
  <c r="B3208" i="1"/>
  <c r="C3208" i="1" s="1"/>
  <c r="B3209" i="1"/>
  <c r="C3209" i="1" s="1"/>
  <c r="B3210" i="1"/>
  <c r="C3210" i="1" s="1"/>
  <c r="B3211" i="1"/>
  <c r="C3211" i="1" s="1"/>
  <c r="B2" i="1"/>
  <c r="C2" i="1" s="1"/>
  <c r="R20" i="7"/>
  <c r="R21" i="7"/>
  <c r="R22" i="7"/>
  <c r="R23" i="7"/>
  <c r="R24" i="7"/>
  <c r="R25" i="7"/>
  <c r="R26" i="7"/>
  <c r="R27" i="7"/>
  <c r="R28" i="7"/>
  <c r="R29" i="7"/>
  <c r="R30" i="7"/>
  <c r="T20" i="7"/>
  <c r="T21" i="7"/>
  <c r="T22" i="7"/>
  <c r="T23" i="7"/>
  <c r="T24" i="7"/>
  <c r="T25" i="7"/>
  <c r="T26" i="7"/>
  <c r="T27" i="7"/>
  <c r="T28" i="7"/>
  <c r="T29" i="7"/>
  <c r="T30" i="7"/>
  <c r="T19" i="7"/>
  <c r="D3141" i="1"/>
  <c r="E3141" i="1" s="1"/>
  <c r="D3" i="1"/>
  <c r="E3" i="1" s="1"/>
  <c r="J30" i="7"/>
  <c r="K30" i="7"/>
  <c r="L30" i="7"/>
  <c r="M30" i="7"/>
  <c r="N30" i="7"/>
  <c r="J29" i="7"/>
  <c r="K29" i="7"/>
  <c r="L29" i="7"/>
  <c r="M29" i="7"/>
  <c r="N29" i="7"/>
  <c r="J28" i="7"/>
  <c r="K28" i="7"/>
  <c r="L28" i="7"/>
  <c r="M28" i="7"/>
  <c r="N28" i="7"/>
  <c r="J27" i="7"/>
  <c r="K27" i="7"/>
  <c r="L27" i="7"/>
  <c r="M27" i="7"/>
  <c r="N27" i="7"/>
  <c r="J26" i="7"/>
  <c r="K26" i="7"/>
  <c r="L26" i="7"/>
  <c r="M26" i="7"/>
  <c r="N26" i="7"/>
  <c r="J25" i="7"/>
  <c r="K25" i="7"/>
  <c r="L25" i="7"/>
  <c r="M25" i="7"/>
  <c r="N25" i="7"/>
  <c r="J24" i="7"/>
  <c r="K24" i="7"/>
  <c r="L24" i="7"/>
  <c r="M24" i="7"/>
  <c r="N24" i="7"/>
  <c r="J23" i="7"/>
  <c r="K23" i="7"/>
  <c r="L23" i="7"/>
  <c r="M23" i="7"/>
  <c r="N23" i="7"/>
  <c r="J22" i="7"/>
  <c r="K22" i="7"/>
  <c r="L22" i="7"/>
  <c r="M22" i="7"/>
  <c r="N22" i="7"/>
  <c r="J21" i="7"/>
  <c r="K21" i="7"/>
  <c r="L21" i="7"/>
  <c r="M21" i="7"/>
  <c r="N21" i="7"/>
  <c r="J20" i="7"/>
  <c r="K20" i="7"/>
  <c r="L20" i="7"/>
  <c r="M20" i="7"/>
  <c r="N20" i="7"/>
  <c r="J19" i="7"/>
  <c r="K19" i="7"/>
  <c r="L19" i="7"/>
  <c r="M19" i="7"/>
  <c r="N19" i="7"/>
  <c r="A3" i="3"/>
  <c r="A4" i="3" l="1"/>
  <c r="I31" i="7"/>
  <c r="O20" i="7"/>
  <c r="P20" i="7" s="1"/>
  <c r="U20" i="7" s="1"/>
  <c r="O24" i="7"/>
  <c r="P24" i="7" s="1"/>
  <c r="U24" i="7" s="1"/>
  <c r="O28" i="7"/>
  <c r="P28" i="7" s="1"/>
  <c r="U28" i="7" s="1"/>
  <c r="O21" i="7"/>
  <c r="P21" i="7" s="1"/>
  <c r="U21" i="7" s="1"/>
  <c r="O25" i="7"/>
  <c r="P25" i="7" s="1"/>
  <c r="U25" i="7" s="1"/>
  <c r="O29" i="7"/>
  <c r="P29" i="7" s="1"/>
  <c r="U29" i="7" s="1"/>
  <c r="K31" i="7"/>
  <c r="O22" i="7"/>
  <c r="P22" i="7" s="1"/>
  <c r="U22" i="7" s="1"/>
  <c r="J31" i="7"/>
  <c r="O23" i="7"/>
  <c r="P23" i="7" s="1"/>
  <c r="U23" i="7" s="1"/>
  <c r="O26" i="7"/>
  <c r="P26" i="7" s="1"/>
  <c r="U26" i="7" s="1"/>
  <c r="O27" i="7"/>
  <c r="P27" i="7" s="1"/>
  <c r="U27" i="7" s="1"/>
  <c r="O30" i="7"/>
  <c r="P30" i="7" s="1"/>
  <c r="U30" i="7" s="1"/>
  <c r="N31" i="7"/>
  <c r="M31" i="7"/>
  <c r="L31" i="7"/>
  <c r="O19" i="7"/>
  <c r="A5" i="3" l="1"/>
  <c r="D259" i="1"/>
  <c r="E259" i="1" s="1"/>
  <c r="O31" i="7"/>
  <c r="P19" i="7"/>
  <c r="A6" i="3" l="1"/>
  <c r="D978" i="1"/>
  <c r="E978" i="1" s="1"/>
  <c r="P31" i="7"/>
  <c r="U19" i="7"/>
  <c r="U31" i="7" s="1"/>
  <c r="A7" i="3" l="1"/>
  <c r="D2846" i="1"/>
  <c r="E2846" i="1" s="1"/>
  <c r="A8" i="3" l="1"/>
  <c r="D1051" i="1"/>
  <c r="E1051" i="1" s="1"/>
  <c r="D394" i="1"/>
  <c r="E394" i="1" s="1"/>
  <c r="A9" i="3" l="1"/>
  <c r="A10" i="3" l="1"/>
  <c r="D1506" i="1"/>
  <c r="E1506" i="1" s="1"/>
  <c r="D186" i="1"/>
  <c r="E186" i="1" s="1"/>
  <c r="A11" i="3" l="1"/>
  <c r="A12" i="3" l="1"/>
  <c r="A13" i="3" l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579" i="3" s="1"/>
  <c r="A1580" i="3" s="1"/>
  <c r="A1581" i="3" s="1"/>
  <c r="A1582" i="3" s="1"/>
  <c r="A1583" i="3" s="1"/>
  <c r="A1584" i="3" s="1"/>
  <c r="A1585" i="3" s="1"/>
  <c r="A1586" i="3" s="1"/>
  <c r="A1587" i="3" s="1"/>
  <c r="A1588" i="3" s="1"/>
  <c r="A1589" i="3" s="1"/>
  <c r="A1590" i="3" s="1"/>
  <c r="A1591" i="3" s="1"/>
  <c r="A1592" i="3" s="1"/>
  <c r="A1593" i="3" s="1"/>
  <c r="A1594" i="3" s="1"/>
  <c r="A1595" i="3" s="1"/>
  <c r="A1596" i="3" s="1"/>
  <c r="A1597" i="3" s="1"/>
  <c r="A1598" i="3" s="1"/>
  <c r="A1599" i="3" s="1"/>
  <c r="A1600" i="3" s="1"/>
  <c r="A1601" i="3" s="1"/>
  <c r="A1602" i="3" s="1"/>
  <c r="A1603" i="3" s="1"/>
  <c r="A1604" i="3" s="1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A1729" i="3" s="1"/>
  <c r="A1730" i="3" s="1"/>
  <c r="A1731" i="3" s="1"/>
  <c r="A1732" i="3" s="1"/>
  <c r="A1733" i="3" s="1"/>
  <c r="A1734" i="3" s="1"/>
  <c r="A1735" i="3" s="1"/>
  <c r="A1736" i="3" s="1"/>
  <c r="A1737" i="3" s="1"/>
  <c r="A1738" i="3" s="1"/>
  <c r="A1739" i="3" s="1"/>
  <c r="A1740" i="3" s="1"/>
  <c r="A1741" i="3" s="1"/>
  <c r="A1742" i="3" s="1"/>
  <c r="A1743" i="3" s="1"/>
  <c r="A1744" i="3" s="1"/>
  <c r="A1745" i="3" s="1"/>
  <c r="A1746" i="3" s="1"/>
  <c r="A1747" i="3" s="1"/>
  <c r="A1748" i="3" s="1"/>
  <c r="A1749" i="3" s="1"/>
  <c r="A1750" i="3" s="1"/>
  <c r="A1751" i="3" s="1"/>
  <c r="A1752" i="3" s="1"/>
  <c r="A1753" i="3" s="1"/>
  <c r="A1754" i="3" s="1"/>
  <c r="A1755" i="3" s="1"/>
  <c r="A1756" i="3" s="1"/>
  <c r="A1757" i="3" s="1"/>
  <c r="A1758" i="3" s="1"/>
  <c r="A1759" i="3" s="1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780" i="3" s="1"/>
  <c r="A1781" i="3" s="1"/>
  <c r="A1782" i="3" s="1"/>
  <c r="A1783" i="3" s="1"/>
  <c r="A1784" i="3" s="1"/>
  <c r="A1785" i="3" s="1"/>
  <c r="A1786" i="3" s="1"/>
  <c r="A1787" i="3" s="1"/>
  <c r="A1788" i="3" s="1"/>
  <c r="A1789" i="3" s="1"/>
  <c r="A1790" i="3" s="1"/>
  <c r="A1791" i="3" s="1"/>
  <c r="A1792" i="3" s="1"/>
  <c r="A1793" i="3" s="1"/>
  <c r="A1794" i="3" s="1"/>
  <c r="A1795" i="3" s="1"/>
  <c r="A1796" i="3" s="1"/>
  <c r="A1797" i="3" s="1"/>
  <c r="A1798" i="3" s="1"/>
  <c r="A1799" i="3" s="1"/>
  <c r="A1800" i="3" s="1"/>
  <c r="A1801" i="3" s="1"/>
  <c r="A1802" i="3" s="1"/>
  <c r="A1803" i="3" s="1"/>
  <c r="A1804" i="3" s="1"/>
  <c r="A1805" i="3" s="1"/>
  <c r="A1806" i="3" s="1"/>
  <c r="A1807" i="3" s="1"/>
  <c r="A1808" i="3" s="1"/>
  <c r="A1809" i="3" s="1"/>
  <c r="A1810" i="3" s="1"/>
  <c r="A1811" i="3" s="1"/>
  <c r="A1812" i="3" s="1"/>
  <c r="A1813" i="3" s="1"/>
  <c r="A1814" i="3" s="1"/>
  <c r="A1815" i="3" s="1"/>
  <c r="A1816" i="3" s="1"/>
  <c r="A1817" i="3" s="1"/>
  <c r="A1818" i="3" s="1"/>
  <c r="A1819" i="3" s="1"/>
  <c r="A1820" i="3" s="1"/>
  <c r="A1821" i="3" s="1"/>
  <c r="A1822" i="3" s="1"/>
  <c r="A1823" i="3" s="1"/>
  <c r="A1824" i="3" s="1"/>
  <c r="A1825" i="3" s="1"/>
  <c r="A1826" i="3" s="1"/>
  <c r="A1827" i="3" s="1"/>
  <c r="A1828" i="3" s="1"/>
  <c r="A1829" i="3" s="1"/>
  <c r="A1830" i="3" s="1"/>
  <c r="A1831" i="3" s="1"/>
  <c r="A1832" i="3" s="1"/>
  <c r="A1833" i="3" s="1"/>
  <c r="A1834" i="3" s="1"/>
  <c r="A1835" i="3" s="1"/>
  <c r="A1836" i="3" s="1"/>
  <c r="A1837" i="3" s="1"/>
  <c r="A1838" i="3" s="1"/>
  <c r="A1839" i="3" s="1"/>
  <c r="A1840" i="3" s="1"/>
  <c r="A1841" i="3" s="1"/>
  <c r="A1842" i="3" s="1"/>
  <c r="A1843" i="3" s="1"/>
  <c r="A1844" i="3" s="1"/>
  <c r="A1845" i="3" s="1"/>
  <c r="A1846" i="3" s="1"/>
  <c r="A1847" i="3" s="1"/>
  <c r="A1848" i="3" s="1"/>
  <c r="A1849" i="3" s="1"/>
  <c r="A1850" i="3" s="1"/>
  <c r="A1851" i="3" s="1"/>
  <c r="A1852" i="3" s="1"/>
  <c r="A1853" i="3" s="1"/>
  <c r="A1854" i="3" s="1"/>
  <c r="A1855" i="3" s="1"/>
  <c r="A1856" i="3" s="1"/>
  <c r="A1857" i="3" s="1"/>
  <c r="A1858" i="3" s="1"/>
  <c r="A1859" i="3" s="1"/>
  <c r="A1860" i="3" s="1"/>
  <c r="A1861" i="3" s="1"/>
  <c r="A1862" i="3" s="1"/>
  <c r="A1863" i="3" s="1"/>
  <c r="A1864" i="3" s="1"/>
  <c r="A1865" i="3" s="1"/>
  <c r="A1866" i="3" s="1"/>
  <c r="A1867" i="3" s="1"/>
  <c r="A1868" i="3" s="1"/>
  <c r="A1869" i="3" s="1"/>
  <c r="A1870" i="3" s="1"/>
  <c r="A1871" i="3" s="1"/>
  <c r="A1872" i="3" s="1"/>
  <c r="A1873" i="3" s="1"/>
  <c r="A1874" i="3" s="1"/>
  <c r="A1875" i="3" s="1"/>
  <c r="A1876" i="3" s="1"/>
  <c r="A1877" i="3" s="1"/>
  <c r="A1878" i="3" s="1"/>
  <c r="A1879" i="3" s="1"/>
  <c r="A1880" i="3" s="1"/>
  <c r="A1881" i="3" s="1"/>
  <c r="A1882" i="3" s="1"/>
  <c r="A1883" i="3" s="1"/>
  <c r="A1884" i="3" s="1"/>
  <c r="A1885" i="3" s="1"/>
  <c r="A1886" i="3" s="1"/>
  <c r="A1887" i="3" s="1"/>
  <c r="A1888" i="3" s="1"/>
  <c r="A1889" i="3" s="1"/>
  <c r="A1890" i="3" s="1"/>
  <c r="A1891" i="3" s="1"/>
  <c r="A1892" i="3" s="1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938" i="3" s="1"/>
  <c r="A1939" i="3" s="1"/>
  <c r="A1940" i="3" s="1"/>
  <c r="A1941" i="3" s="1"/>
  <c r="A1942" i="3" s="1"/>
  <c r="A1943" i="3" s="1"/>
  <c r="A1944" i="3" s="1"/>
  <c r="A1945" i="3" s="1"/>
  <c r="A1946" i="3" s="1"/>
  <c r="A1947" i="3" s="1"/>
  <c r="A1948" i="3" s="1"/>
  <c r="A1949" i="3" s="1"/>
  <c r="A1950" i="3" s="1"/>
  <c r="A1951" i="3" s="1"/>
  <c r="A1952" i="3" s="1"/>
  <c r="A1953" i="3" s="1"/>
  <c r="A1954" i="3" s="1"/>
  <c r="A1955" i="3" s="1"/>
  <c r="A1956" i="3" s="1"/>
  <c r="A1957" i="3" s="1"/>
  <c r="A1958" i="3" s="1"/>
  <c r="A1959" i="3" s="1"/>
  <c r="A1960" i="3" s="1"/>
  <c r="A1961" i="3" s="1"/>
  <c r="A1962" i="3" s="1"/>
  <c r="A1963" i="3" s="1"/>
  <c r="A1964" i="3" s="1"/>
  <c r="A1965" i="3" s="1"/>
  <c r="A1966" i="3" s="1"/>
  <c r="A1967" i="3" s="1"/>
  <c r="A1968" i="3" s="1"/>
  <c r="A1969" i="3" s="1"/>
  <c r="A1970" i="3" s="1"/>
  <c r="A1971" i="3" s="1"/>
  <c r="A1972" i="3" s="1"/>
  <c r="A1973" i="3" s="1"/>
  <c r="A1974" i="3" s="1"/>
  <c r="A1975" i="3" s="1"/>
  <c r="A1976" i="3" s="1"/>
  <c r="A1977" i="3" s="1"/>
  <c r="A1978" i="3" s="1"/>
  <c r="A1979" i="3" s="1"/>
  <c r="A1980" i="3" s="1"/>
  <c r="A1981" i="3" s="1"/>
  <c r="A1982" i="3" s="1"/>
  <c r="A1983" i="3" s="1"/>
  <c r="A1984" i="3" s="1"/>
  <c r="A1985" i="3" s="1"/>
  <c r="A1986" i="3" s="1"/>
  <c r="A1987" i="3" s="1"/>
  <c r="A1988" i="3" s="1"/>
  <c r="A1989" i="3" s="1"/>
  <c r="A1990" i="3" s="1"/>
  <c r="A1991" i="3" s="1"/>
  <c r="A1992" i="3" s="1"/>
  <c r="A1993" i="3" s="1"/>
  <c r="A1994" i="3" s="1"/>
  <c r="A1995" i="3" s="1"/>
  <c r="A1996" i="3" s="1"/>
  <c r="A1997" i="3" s="1"/>
  <c r="A1998" i="3" s="1"/>
  <c r="A1999" i="3" s="1"/>
  <c r="A2000" i="3" s="1"/>
  <c r="A2001" i="3" s="1"/>
  <c r="A2002" i="3" s="1"/>
  <c r="A2003" i="3" s="1"/>
  <c r="A2004" i="3" s="1"/>
  <c r="A2005" i="3" s="1"/>
  <c r="A2006" i="3" s="1"/>
  <c r="A2007" i="3" s="1"/>
  <c r="A2008" i="3" s="1"/>
  <c r="A2009" i="3" s="1"/>
  <c r="A2010" i="3" s="1"/>
  <c r="A2011" i="3" s="1"/>
  <c r="A2012" i="3" s="1"/>
  <c r="A2013" i="3" s="1"/>
  <c r="A2014" i="3" s="1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A2025" i="3" s="1"/>
  <c r="A2026" i="3" s="1"/>
  <c r="A2027" i="3" s="1"/>
  <c r="A2028" i="3" s="1"/>
  <c r="A2029" i="3" s="1"/>
  <c r="A2030" i="3" s="1"/>
  <c r="A2031" i="3" s="1"/>
  <c r="A2032" i="3" s="1"/>
  <c r="A2033" i="3" s="1"/>
  <c r="A2034" i="3" s="1"/>
  <c r="A2035" i="3" s="1"/>
  <c r="A2036" i="3" s="1"/>
  <c r="A2037" i="3" s="1"/>
  <c r="A2038" i="3" s="1"/>
  <c r="A2039" i="3" s="1"/>
  <c r="A2040" i="3" s="1"/>
  <c r="A2041" i="3" s="1"/>
  <c r="A2042" i="3" s="1"/>
  <c r="A2043" i="3" s="1"/>
  <c r="A2044" i="3" s="1"/>
  <c r="A2045" i="3" s="1"/>
  <c r="A2046" i="3" s="1"/>
  <c r="A2047" i="3" s="1"/>
  <c r="A2048" i="3" s="1"/>
  <c r="A2049" i="3" s="1"/>
  <c r="A2050" i="3" s="1"/>
  <c r="A2051" i="3" s="1"/>
  <c r="A2052" i="3" s="1"/>
  <c r="A2053" i="3" s="1"/>
  <c r="A2054" i="3" s="1"/>
  <c r="A2055" i="3" s="1"/>
  <c r="A2056" i="3" s="1"/>
  <c r="A2057" i="3" s="1"/>
  <c r="A2058" i="3" s="1"/>
  <c r="A2059" i="3" s="1"/>
  <c r="A2060" i="3" s="1"/>
  <c r="A2061" i="3" s="1"/>
  <c r="A2062" i="3" s="1"/>
  <c r="A2063" i="3" s="1"/>
  <c r="A2064" i="3" s="1"/>
  <c r="A2065" i="3" s="1"/>
  <c r="A2066" i="3" s="1"/>
  <c r="A2067" i="3" s="1"/>
  <c r="A2068" i="3" s="1"/>
  <c r="A2069" i="3" s="1"/>
  <c r="A2070" i="3" s="1"/>
  <c r="A2071" i="3" s="1"/>
  <c r="A2072" i="3" s="1"/>
  <c r="A2073" i="3" s="1"/>
  <c r="A2074" i="3" s="1"/>
  <c r="A2075" i="3" s="1"/>
  <c r="A2076" i="3" s="1"/>
  <c r="A2077" i="3" s="1"/>
  <c r="A2078" i="3" s="1"/>
  <c r="A2079" i="3" s="1"/>
  <c r="A2080" i="3" s="1"/>
  <c r="A2081" i="3" s="1"/>
  <c r="A2082" i="3" s="1"/>
  <c r="A2083" i="3" s="1"/>
  <c r="A2084" i="3" s="1"/>
  <c r="A2085" i="3" s="1"/>
  <c r="A2086" i="3" s="1"/>
  <c r="A2087" i="3" s="1"/>
  <c r="A2088" i="3" s="1"/>
  <c r="A2089" i="3" s="1"/>
  <c r="A2090" i="3" s="1"/>
  <c r="A2091" i="3" s="1"/>
  <c r="A2092" i="3" s="1"/>
  <c r="A2093" i="3" s="1"/>
  <c r="A2094" i="3" s="1"/>
  <c r="A2095" i="3" s="1"/>
  <c r="A2096" i="3" s="1"/>
  <c r="A2097" i="3" s="1"/>
  <c r="A2098" i="3" s="1"/>
  <c r="A2099" i="3" s="1"/>
  <c r="A2100" i="3" s="1"/>
  <c r="A2101" i="3" s="1"/>
  <c r="A2102" i="3" s="1"/>
  <c r="A2103" i="3" s="1"/>
  <c r="A2104" i="3" s="1"/>
  <c r="A2105" i="3" s="1"/>
  <c r="A2106" i="3" s="1"/>
  <c r="A2107" i="3" s="1"/>
  <c r="A2108" i="3" s="1"/>
  <c r="A2109" i="3" s="1"/>
  <c r="A2110" i="3" s="1"/>
  <c r="A2111" i="3" s="1"/>
  <c r="A2112" i="3" s="1"/>
  <c r="A2113" i="3" s="1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A2151" i="3" s="1"/>
  <c r="A2152" i="3" s="1"/>
  <c r="A2153" i="3" s="1"/>
  <c r="A2154" i="3" s="1"/>
  <c r="A2155" i="3" s="1"/>
  <c r="A2156" i="3" s="1"/>
  <c r="A2157" i="3" s="1"/>
  <c r="A2158" i="3" s="1"/>
  <c r="A2159" i="3" s="1"/>
  <c r="A2160" i="3" s="1"/>
  <c r="A2161" i="3" s="1"/>
  <c r="A2162" i="3" s="1"/>
  <c r="A2163" i="3" s="1"/>
  <c r="A2164" i="3" s="1"/>
  <c r="A2165" i="3" s="1"/>
  <c r="A2166" i="3" s="1"/>
  <c r="A2167" i="3" s="1"/>
  <c r="A2168" i="3" s="1"/>
  <c r="A2169" i="3" s="1"/>
  <c r="A2170" i="3" s="1"/>
  <c r="A2171" i="3" s="1"/>
  <c r="A2172" i="3" s="1"/>
  <c r="A2173" i="3" s="1"/>
  <c r="A2174" i="3" s="1"/>
  <c r="A2175" i="3" s="1"/>
  <c r="A2176" i="3" s="1"/>
  <c r="A2177" i="3" s="1"/>
  <c r="A2178" i="3" s="1"/>
  <c r="A2179" i="3" s="1"/>
  <c r="A2180" i="3" s="1"/>
  <c r="A2181" i="3" s="1"/>
  <c r="A2182" i="3" s="1"/>
  <c r="A2183" i="3" s="1"/>
  <c r="A2184" i="3" s="1"/>
  <c r="A2185" i="3" s="1"/>
  <c r="A2186" i="3" s="1"/>
  <c r="A2187" i="3" s="1"/>
  <c r="A2188" i="3" s="1"/>
  <c r="A2189" i="3" s="1"/>
  <c r="A2190" i="3" s="1"/>
  <c r="A2191" i="3" s="1"/>
  <c r="A2192" i="3" s="1"/>
  <c r="A2193" i="3" s="1"/>
  <c r="A2194" i="3" s="1"/>
  <c r="A2195" i="3" s="1"/>
  <c r="A2196" i="3" s="1"/>
  <c r="A2197" i="3" s="1"/>
  <c r="A2198" i="3" s="1"/>
  <c r="A2199" i="3" s="1"/>
  <c r="A2200" i="3" s="1"/>
  <c r="A2201" i="3" s="1"/>
  <c r="A2202" i="3" s="1"/>
  <c r="A2203" i="3" s="1"/>
  <c r="A2204" i="3" s="1"/>
  <c r="A2205" i="3" s="1"/>
  <c r="A2206" i="3" s="1"/>
  <c r="A2207" i="3" s="1"/>
  <c r="A2208" i="3" s="1"/>
  <c r="A2209" i="3" s="1"/>
  <c r="A2210" i="3" s="1"/>
  <c r="A2211" i="3" s="1"/>
  <c r="A2212" i="3" s="1"/>
  <c r="A2213" i="3" s="1"/>
  <c r="A2214" i="3" s="1"/>
  <c r="A2215" i="3" s="1"/>
  <c r="A2216" i="3" s="1"/>
  <c r="A2217" i="3" s="1"/>
  <c r="A2218" i="3" s="1"/>
  <c r="A2219" i="3" s="1"/>
  <c r="A2220" i="3" s="1"/>
  <c r="A2221" i="3" s="1"/>
  <c r="A2222" i="3" s="1"/>
  <c r="A2223" i="3" s="1"/>
  <c r="A2224" i="3" s="1"/>
  <c r="A2225" i="3" s="1"/>
  <c r="A2226" i="3" s="1"/>
  <c r="A2227" i="3" s="1"/>
  <c r="A2228" i="3" s="1"/>
  <c r="A2229" i="3" s="1"/>
  <c r="A2230" i="3" s="1"/>
  <c r="A2231" i="3" s="1"/>
  <c r="A2232" i="3" s="1"/>
  <c r="A2233" i="3" s="1"/>
  <c r="A2234" i="3" s="1"/>
  <c r="A2235" i="3" s="1"/>
  <c r="A2236" i="3" s="1"/>
  <c r="A2237" i="3" s="1"/>
  <c r="A2238" i="3" s="1"/>
  <c r="A2239" i="3" s="1"/>
  <c r="A2240" i="3" s="1"/>
  <c r="A2241" i="3" s="1"/>
  <c r="A2242" i="3" s="1"/>
  <c r="A2243" i="3" s="1"/>
  <c r="A2244" i="3" s="1"/>
  <c r="A2245" i="3" s="1"/>
  <c r="A2246" i="3" s="1"/>
  <c r="A2247" i="3" s="1"/>
  <c r="A2248" i="3" s="1"/>
  <c r="A2249" i="3" s="1"/>
  <c r="A2250" i="3" s="1"/>
  <c r="A2251" i="3" s="1"/>
  <c r="A2252" i="3" s="1"/>
  <c r="A2253" i="3" s="1"/>
  <c r="A2254" i="3" s="1"/>
  <c r="A2255" i="3" s="1"/>
  <c r="A2256" i="3" s="1"/>
  <c r="A2257" i="3" s="1"/>
  <c r="A2258" i="3" s="1"/>
  <c r="A2259" i="3" s="1"/>
  <c r="A2260" i="3" s="1"/>
  <c r="A2261" i="3" s="1"/>
  <c r="A2262" i="3" s="1"/>
  <c r="A2263" i="3" s="1"/>
  <c r="A2264" i="3" s="1"/>
  <c r="A2265" i="3" s="1"/>
  <c r="A2266" i="3" s="1"/>
  <c r="A2267" i="3" s="1"/>
  <c r="A2268" i="3" s="1"/>
  <c r="A2269" i="3" s="1"/>
  <c r="A2270" i="3" s="1"/>
  <c r="A2271" i="3" s="1"/>
  <c r="A2272" i="3" s="1"/>
  <c r="A2273" i="3" s="1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A2303" i="3" s="1"/>
  <c r="A2304" i="3" s="1"/>
  <c r="A2305" i="3" s="1"/>
  <c r="A2306" i="3" s="1"/>
  <c r="A2307" i="3" s="1"/>
  <c r="A2308" i="3" s="1"/>
  <c r="A2309" i="3" s="1"/>
  <c r="A2310" i="3" s="1"/>
  <c r="A2311" i="3" s="1"/>
  <c r="A2312" i="3" s="1"/>
  <c r="A2313" i="3" s="1"/>
  <c r="A2314" i="3" s="1"/>
  <c r="A2315" i="3" s="1"/>
  <c r="A2316" i="3" s="1"/>
  <c r="A2317" i="3" s="1"/>
  <c r="A2318" i="3" s="1"/>
  <c r="A2319" i="3" s="1"/>
  <c r="A2320" i="3" s="1"/>
  <c r="A2321" i="3" s="1"/>
  <c r="A2322" i="3" s="1"/>
  <c r="A2323" i="3" s="1"/>
  <c r="A2324" i="3" s="1"/>
  <c r="A2325" i="3" s="1"/>
  <c r="A2326" i="3" s="1"/>
  <c r="A2327" i="3" s="1"/>
  <c r="A2328" i="3" s="1"/>
  <c r="A2329" i="3" s="1"/>
  <c r="A2330" i="3" s="1"/>
  <c r="A2331" i="3" s="1"/>
  <c r="A2332" i="3" s="1"/>
  <c r="A2333" i="3" s="1"/>
  <c r="A2334" i="3" s="1"/>
  <c r="A2335" i="3" s="1"/>
  <c r="A2336" i="3" s="1"/>
  <c r="A2337" i="3" s="1"/>
  <c r="A2338" i="3" s="1"/>
  <c r="A2339" i="3" s="1"/>
  <c r="A2340" i="3" s="1"/>
  <c r="A2341" i="3" s="1"/>
  <c r="A2342" i="3" s="1"/>
  <c r="A2343" i="3" s="1"/>
  <c r="A2344" i="3" s="1"/>
  <c r="A2345" i="3" s="1"/>
  <c r="A2346" i="3" s="1"/>
  <c r="A2347" i="3" s="1"/>
  <c r="A2348" i="3" s="1"/>
  <c r="A2349" i="3" s="1"/>
  <c r="A2350" i="3" s="1"/>
  <c r="A2351" i="3" s="1"/>
  <c r="A2352" i="3" s="1"/>
  <c r="A2353" i="3" s="1"/>
  <c r="A2354" i="3" s="1"/>
  <c r="A2355" i="3" s="1"/>
  <c r="A2356" i="3" s="1"/>
  <c r="A2357" i="3" s="1"/>
  <c r="A2358" i="3" s="1"/>
  <c r="A2359" i="3" s="1"/>
  <c r="A2360" i="3" s="1"/>
  <c r="A2361" i="3" s="1"/>
  <c r="A2362" i="3" s="1"/>
  <c r="A2363" i="3" s="1"/>
  <c r="A2364" i="3" s="1"/>
  <c r="A2365" i="3" s="1"/>
  <c r="A2366" i="3" s="1"/>
  <c r="A2367" i="3" s="1"/>
  <c r="A2368" i="3" s="1"/>
  <c r="A2369" i="3" s="1"/>
  <c r="A2370" i="3" s="1"/>
  <c r="A2371" i="3" s="1"/>
  <c r="A2372" i="3" s="1"/>
  <c r="A2373" i="3" s="1"/>
  <c r="A2374" i="3" s="1"/>
  <c r="A2375" i="3" s="1"/>
  <c r="A2376" i="3" s="1"/>
  <c r="A2377" i="3" s="1"/>
  <c r="A2378" i="3" s="1"/>
  <c r="A2379" i="3" s="1"/>
  <c r="A2380" i="3" s="1"/>
  <c r="A2381" i="3" s="1"/>
  <c r="A2382" i="3" s="1"/>
  <c r="A2383" i="3" s="1"/>
  <c r="A2384" i="3" s="1"/>
  <c r="A2385" i="3" s="1"/>
  <c r="A2386" i="3" s="1"/>
  <c r="A2387" i="3" s="1"/>
  <c r="A2388" i="3" s="1"/>
  <c r="A2389" i="3" s="1"/>
  <c r="A2390" i="3" s="1"/>
  <c r="A2391" i="3" s="1"/>
  <c r="A2392" i="3" s="1"/>
  <c r="A2393" i="3" s="1"/>
  <c r="A2394" i="3" s="1"/>
  <c r="A2395" i="3" s="1"/>
  <c r="A2396" i="3" s="1"/>
  <c r="A2397" i="3" s="1"/>
  <c r="A2398" i="3" s="1"/>
  <c r="A2399" i="3" s="1"/>
  <c r="A2400" i="3" s="1"/>
  <c r="A2401" i="3" s="1"/>
  <c r="A2402" i="3" s="1"/>
  <c r="A2403" i="3" s="1"/>
  <c r="A2404" i="3" s="1"/>
  <c r="A2405" i="3" s="1"/>
  <c r="A2406" i="3" s="1"/>
  <c r="A2407" i="3" s="1"/>
  <c r="A2408" i="3" s="1"/>
  <c r="A2409" i="3" s="1"/>
  <c r="A2410" i="3" s="1"/>
  <c r="A2411" i="3" s="1"/>
  <c r="A2412" i="3" s="1"/>
  <c r="A2413" i="3" s="1"/>
  <c r="A2414" i="3" s="1"/>
  <c r="A2415" i="3" s="1"/>
  <c r="A2416" i="3" s="1"/>
  <c r="A2417" i="3" s="1"/>
  <c r="A2418" i="3" s="1"/>
  <c r="A2419" i="3" s="1"/>
  <c r="A2420" i="3" s="1"/>
  <c r="A2421" i="3" s="1"/>
  <c r="A2422" i="3" s="1"/>
  <c r="A2423" i="3" s="1"/>
  <c r="A2424" i="3" s="1"/>
  <c r="A2425" i="3" s="1"/>
  <c r="A2426" i="3" s="1"/>
  <c r="A2427" i="3" s="1"/>
  <c r="A2428" i="3" s="1"/>
  <c r="A2429" i="3" s="1"/>
  <c r="A2430" i="3" s="1"/>
  <c r="A2431" i="3" s="1"/>
  <c r="A2432" i="3" s="1"/>
  <c r="A2433" i="3" s="1"/>
  <c r="A2434" i="3" s="1"/>
  <c r="A2435" i="3" s="1"/>
  <c r="A2436" i="3" s="1"/>
  <c r="A2437" i="3" s="1"/>
  <c r="A2438" i="3" s="1"/>
  <c r="A2439" i="3" s="1"/>
  <c r="A2440" i="3" s="1"/>
  <c r="A2441" i="3" s="1"/>
  <c r="A2442" i="3" s="1"/>
  <c r="A2443" i="3" s="1"/>
  <c r="A2444" i="3" s="1"/>
  <c r="A2445" i="3" s="1"/>
  <c r="A2446" i="3" s="1"/>
  <c r="A2447" i="3" s="1"/>
  <c r="A2448" i="3" s="1"/>
  <c r="A2449" i="3" s="1"/>
  <c r="A2450" i="3" s="1"/>
  <c r="A2451" i="3" s="1"/>
  <c r="A2452" i="3" s="1"/>
  <c r="A2453" i="3" s="1"/>
  <c r="A2454" i="3" s="1"/>
  <c r="A2455" i="3" s="1"/>
  <c r="A2456" i="3" s="1"/>
  <c r="A2457" i="3" s="1"/>
  <c r="A2458" i="3" s="1"/>
  <c r="A2459" i="3" s="1"/>
  <c r="A2460" i="3" s="1"/>
  <c r="A2461" i="3" s="1"/>
  <c r="A2462" i="3" s="1"/>
  <c r="A2463" i="3" s="1"/>
  <c r="A2464" i="3" s="1"/>
  <c r="A2465" i="3" s="1"/>
  <c r="A2466" i="3" s="1"/>
  <c r="A2467" i="3" s="1"/>
  <c r="A2468" i="3" s="1"/>
  <c r="A2469" i="3" s="1"/>
  <c r="A2470" i="3" s="1"/>
  <c r="A2471" i="3" s="1"/>
  <c r="A2472" i="3" s="1"/>
  <c r="A2473" i="3" s="1"/>
  <c r="A2474" i="3" s="1"/>
  <c r="A2475" i="3" s="1"/>
  <c r="A2476" i="3" s="1"/>
  <c r="A2477" i="3" s="1"/>
  <c r="A2478" i="3" s="1"/>
  <c r="A2479" i="3" s="1"/>
  <c r="A2480" i="3" s="1"/>
  <c r="A2481" i="3" s="1"/>
  <c r="A2482" i="3" s="1"/>
  <c r="A2483" i="3" s="1"/>
  <c r="A2484" i="3" s="1"/>
  <c r="A2485" i="3" s="1"/>
  <c r="A2486" i="3" s="1"/>
  <c r="A2487" i="3" s="1"/>
  <c r="A2488" i="3" s="1"/>
  <c r="A2489" i="3" s="1"/>
  <c r="A2490" i="3" s="1"/>
  <c r="A2491" i="3" s="1"/>
  <c r="A2492" i="3" s="1"/>
  <c r="A2493" i="3" s="1"/>
  <c r="A2494" i="3" s="1"/>
  <c r="A2495" i="3" s="1"/>
  <c r="A2496" i="3" s="1"/>
  <c r="A2497" i="3" s="1"/>
  <c r="A2498" i="3" s="1"/>
  <c r="A2499" i="3" s="1"/>
  <c r="A2500" i="3" s="1"/>
  <c r="A2501" i="3" s="1"/>
  <c r="A2502" i="3" s="1"/>
  <c r="A2503" i="3" s="1"/>
  <c r="A2504" i="3" s="1"/>
  <c r="A2505" i="3" s="1"/>
  <c r="A2506" i="3" s="1"/>
  <c r="A2507" i="3" s="1"/>
  <c r="A2508" i="3" s="1"/>
  <c r="A2509" i="3" s="1"/>
  <c r="A2510" i="3" s="1"/>
  <c r="A2511" i="3" s="1"/>
  <c r="A2512" i="3" s="1"/>
  <c r="A2513" i="3" s="1"/>
  <c r="A2514" i="3" s="1"/>
  <c r="A2515" i="3" s="1"/>
  <c r="A2516" i="3" s="1"/>
  <c r="A2517" i="3" s="1"/>
  <c r="A2518" i="3" s="1"/>
  <c r="A2519" i="3" s="1"/>
  <c r="A2520" i="3" s="1"/>
  <c r="A2521" i="3" s="1"/>
  <c r="A2522" i="3" s="1"/>
  <c r="A2523" i="3" s="1"/>
  <c r="A2524" i="3" s="1"/>
  <c r="A2525" i="3" s="1"/>
  <c r="A2526" i="3" s="1"/>
  <c r="A2527" i="3" s="1"/>
  <c r="A2528" i="3" s="1"/>
  <c r="A2529" i="3" s="1"/>
  <c r="A2530" i="3" s="1"/>
  <c r="A2531" i="3" s="1"/>
  <c r="A2532" i="3" s="1"/>
  <c r="A2533" i="3" s="1"/>
  <c r="A2534" i="3" s="1"/>
  <c r="A2535" i="3" s="1"/>
  <c r="A2536" i="3" s="1"/>
  <c r="A2537" i="3" s="1"/>
  <c r="A2538" i="3" s="1"/>
  <c r="A2539" i="3" s="1"/>
  <c r="A2540" i="3" s="1"/>
  <c r="A2541" i="3" s="1"/>
  <c r="A2542" i="3" s="1"/>
  <c r="A2543" i="3" s="1"/>
  <c r="A2544" i="3" s="1"/>
  <c r="A2545" i="3" s="1"/>
  <c r="A2546" i="3" s="1"/>
  <c r="A2547" i="3" s="1"/>
  <c r="A2548" i="3" s="1"/>
  <c r="A2549" i="3" s="1"/>
  <c r="A2550" i="3" s="1"/>
  <c r="A2551" i="3" s="1"/>
  <c r="A2552" i="3" s="1"/>
  <c r="A2553" i="3" s="1"/>
  <c r="A2554" i="3" s="1"/>
  <c r="A2555" i="3" s="1"/>
  <c r="A2556" i="3" s="1"/>
  <c r="A2557" i="3" s="1"/>
  <c r="A2558" i="3" s="1"/>
  <c r="A2559" i="3" s="1"/>
  <c r="A2560" i="3" s="1"/>
  <c r="A2561" i="3" s="1"/>
  <c r="A2562" i="3" s="1"/>
  <c r="A2563" i="3" s="1"/>
  <c r="A2564" i="3" s="1"/>
  <c r="A2565" i="3" s="1"/>
  <c r="A2566" i="3" s="1"/>
  <c r="A2567" i="3" s="1"/>
  <c r="A2568" i="3" s="1"/>
  <c r="A2569" i="3" s="1"/>
  <c r="A2570" i="3" s="1"/>
  <c r="A2571" i="3" s="1"/>
  <c r="A2572" i="3" s="1"/>
  <c r="A2573" i="3" s="1"/>
  <c r="A2574" i="3" s="1"/>
  <c r="A2575" i="3" s="1"/>
  <c r="A2576" i="3" s="1"/>
  <c r="A2577" i="3" s="1"/>
  <c r="A2578" i="3" s="1"/>
  <c r="A2579" i="3" s="1"/>
  <c r="A2580" i="3" s="1"/>
  <c r="A2581" i="3" s="1"/>
  <c r="A2582" i="3" s="1"/>
  <c r="A2583" i="3" s="1"/>
  <c r="A2584" i="3" s="1"/>
  <c r="A2585" i="3" s="1"/>
  <c r="A2586" i="3" s="1"/>
  <c r="A2587" i="3" s="1"/>
  <c r="A2588" i="3" s="1"/>
  <c r="A2589" i="3" s="1"/>
  <c r="A2590" i="3" s="1"/>
  <c r="A2591" i="3" s="1"/>
  <c r="A2592" i="3" s="1"/>
  <c r="A2593" i="3" s="1"/>
  <c r="A2594" i="3" s="1"/>
  <c r="A2595" i="3" s="1"/>
  <c r="A2596" i="3" s="1"/>
  <c r="A2597" i="3" s="1"/>
  <c r="A2598" i="3" s="1"/>
  <c r="A2599" i="3" s="1"/>
  <c r="A2600" i="3" s="1"/>
  <c r="A2601" i="3" s="1"/>
  <c r="A2602" i="3" s="1"/>
  <c r="A2603" i="3" s="1"/>
  <c r="A2604" i="3" s="1"/>
  <c r="A2605" i="3" s="1"/>
  <c r="A2606" i="3" s="1"/>
  <c r="A2607" i="3" s="1"/>
  <c r="A2608" i="3" s="1"/>
  <c r="A2609" i="3" s="1"/>
  <c r="A2610" i="3" s="1"/>
  <c r="A2611" i="3" s="1"/>
  <c r="A2612" i="3" s="1"/>
  <c r="A2613" i="3" s="1"/>
  <c r="A2614" i="3" s="1"/>
  <c r="A2615" i="3" s="1"/>
  <c r="A2616" i="3" s="1"/>
  <c r="A2617" i="3" s="1"/>
  <c r="A2618" i="3" s="1"/>
  <c r="A2619" i="3" s="1"/>
  <c r="A2620" i="3" s="1"/>
  <c r="A2621" i="3" s="1"/>
  <c r="A2622" i="3" s="1"/>
  <c r="A2623" i="3" s="1"/>
  <c r="A2624" i="3" s="1"/>
  <c r="A2625" i="3" s="1"/>
  <c r="A2626" i="3" s="1"/>
  <c r="A2627" i="3" s="1"/>
  <c r="A2628" i="3" s="1"/>
  <c r="A2629" i="3" s="1"/>
  <c r="A2630" i="3" s="1"/>
  <c r="A2631" i="3" s="1"/>
  <c r="A2632" i="3" s="1"/>
  <c r="A2633" i="3" s="1"/>
  <c r="A2634" i="3" s="1"/>
  <c r="A2635" i="3" s="1"/>
  <c r="A2636" i="3" s="1"/>
  <c r="A2637" i="3" s="1"/>
  <c r="A2638" i="3" s="1"/>
  <c r="A2639" i="3" s="1"/>
  <c r="A2640" i="3" s="1"/>
  <c r="A2641" i="3" s="1"/>
  <c r="A2642" i="3" s="1"/>
  <c r="A2643" i="3" s="1"/>
  <c r="A2644" i="3" s="1"/>
  <c r="A2645" i="3" s="1"/>
  <c r="A2646" i="3" s="1"/>
  <c r="A2647" i="3" s="1"/>
  <c r="A2648" i="3" s="1"/>
  <c r="A2649" i="3" s="1"/>
  <c r="A2650" i="3" s="1"/>
  <c r="A2651" i="3" s="1"/>
  <c r="A2652" i="3" s="1"/>
  <c r="A2653" i="3" s="1"/>
  <c r="A2654" i="3" s="1"/>
  <c r="A2655" i="3" s="1"/>
  <c r="A2656" i="3" s="1"/>
  <c r="A2657" i="3" s="1"/>
  <c r="A2658" i="3" s="1"/>
  <c r="A2659" i="3" s="1"/>
  <c r="A2660" i="3" s="1"/>
  <c r="A2661" i="3" s="1"/>
  <c r="A2662" i="3" s="1"/>
  <c r="A2663" i="3" s="1"/>
  <c r="A2664" i="3" s="1"/>
  <c r="A2665" i="3" s="1"/>
  <c r="A2666" i="3" s="1"/>
  <c r="A2667" i="3" s="1"/>
  <c r="A2668" i="3" s="1"/>
  <c r="A2669" i="3" s="1"/>
  <c r="A2670" i="3" s="1"/>
  <c r="A2671" i="3" s="1"/>
  <c r="A2672" i="3" s="1"/>
  <c r="A2673" i="3" s="1"/>
  <c r="A2674" i="3" s="1"/>
  <c r="A2675" i="3" s="1"/>
  <c r="A2676" i="3" s="1"/>
  <c r="A2677" i="3" s="1"/>
  <c r="A2678" i="3" s="1"/>
  <c r="A2679" i="3" s="1"/>
  <c r="A2680" i="3" s="1"/>
  <c r="A2681" i="3" s="1"/>
  <c r="A2682" i="3" s="1"/>
  <c r="A2683" i="3" s="1"/>
  <c r="A2684" i="3" s="1"/>
  <c r="A2685" i="3" s="1"/>
  <c r="A2686" i="3" s="1"/>
  <c r="A2687" i="3" s="1"/>
  <c r="A2688" i="3" s="1"/>
  <c r="A2689" i="3" s="1"/>
  <c r="A2690" i="3" s="1"/>
  <c r="A2691" i="3" s="1"/>
  <c r="A2692" i="3" s="1"/>
  <c r="A2693" i="3" s="1"/>
  <c r="A2694" i="3" s="1"/>
  <c r="A2695" i="3" s="1"/>
  <c r="A2696" i="3" s="1"/>
  <c r="A2697" i="3" s="1"/>
  <c r="A2698" i="3" s="1"/>
  <c r="A2699" i="3" s="1"/>
  <c r="A2700" i="3" s="1"/>
  <c r="A2701" i="3" s="1"/>
  <c r="A2702" i="3" s="1"/>
  <c r="A2703" i="3" s="1"/>
  <c r="A2704" i="3" s="1"/>
  <c r="A2705" i="3" s="1"/>
  <c r="A2706" i="3" s="1"/>
  <c r="A2707" i="3" s="1"/>
  <c r="A2708" i="3" s="1"/>
  <c r="A2709" i="3" s="1"/>
  <c r="A2710" i="3" s="1"/>
  <c r="A2711" i="3" s="1"/>
  <c r="A2712" i="3" s="1"/>
  <c r="A2713" i="3" s="1"/>
  <c r="A2714" i="3" s="1"/>
  <c r="A2715" i="3" s="1"/>
  <c r="A2716" i="3" s="1"/>
  <c r="A2717" i="3" s="1"/>
  <c r="A2718" i="3" s="1"/>
  <c r="A2719" i="3" s="1"/>
  <c r="A2720" i="3" s="1"/>
  <c r="A2721" i="3" s="1"/>
  <c r="A2722" i="3" s="1"/>
  <c r="A2723" i="3" s="1"/>
  <c r="A2724" i="3" s="1"/>
  <c r="A2725" i="3" s="1"/>
  <c r="A2726" i="3" s="1"/>
  <c r="A2727" i="3" s="1"/>
  <c r="A2728" i="3" s="1"/>
  <c r="A2729" i="3" s="1"/>
  <c r="A2730" i="3" s="1"/>
  <c r="A2731" i="3" s="1"/>
  <c r="A2732" i="3" s="1"/>
  <c r="A2733" i="3" s="1"/>
  <c r="A2734" i="3" s="1"/>
  <c r="A2735" i="3" s="1"/>
  <c r="A2736" i="3" s="1"/>
  <c r="A2737" i="3" s="1"/>
  <c r="A2738" i="3" s="1"/>
  <c r="A2739" i="3" s="1"/>
  <c r="A2740" i="3" s="1"/>
  <c r="A2741" i="3" s="1"/>
  <c r="A2742" i="3" s="1"/>
  <c r="A2743" i="3" s="1"/>
  <c r="A2744" i="3" s="1"/>
  <c r="A2745" i="3" s="1"/>
  <c r="A2746" i="3" s="1"/>
  <c r="A2747" i="3" s="1"/>
  <c r="A2748" i="3" s="1"/>
  <c r="A2749" i="3" s="1"/>
  <c r="A2750" i="3" s="1"/>
  <c r="A2751" i="3" s="1"/>
  <c r="A2752" i="3" s="1"/>
  <c r="A2753" i="3" s="1"/>
  <c r="A2754" i="3" s="1"/>
  <c r="A2755" i="3" s="1"/>
  <c r="A2756" i="3" s="1"/>
  <c r="A2757" i="3" s="1"/>
  <c r="A2758" i="3" s="1"/>
  <c r="A2759" i="3" s="1"/>
  <c r="A2760" i="3" s="1"/>
  <c r="A2761" i="3" s="1"/>
  <c r="A2762" i="3" s="1"/>
  <c r="A2763" i="3" s="1"/>
  <c r="A2764" i="3" s="1"/>
  <c r="A2765" i="3" s="1"/>
  <c r="A2766" i="3" s="1"/>
  <c r="A2767" i="3" s="1"/>
  <c r="A2768" i="3" s="1"/>
  <c r="A2769" i="3" s="1"/>
  <c r="A2770" i="3" s="1"/>
  <c r="A2771" i="3" s="1"/>
  <c r="A2772" i="3" s="1"/>
  <c r="A2773" i="3" s="1"/>
  <c r="A2774" i="3" s="1"/>
  <c r="A2775" i="3" s="1"/>
  <c r="A2776" i="3" s="1"/>
  <c r="A2777" i="3" s="1"/>
  <c r="A2778" i="3" s="1"/>
  <c r="A2779" i="3" s="1"/>
  <c r="A2780" i="3" s="1"/>
  <c r="A2781" i="3" s="1"/>
  <c r="A2782" i="3" s="1"/>
  <c r="A2783" i="3" s="1"/>
  <c r="A2784" i="3" s="1"/>
  <c r="A2785" i="3" s="1"/>
  <c r="A2786" i="3" s="1"/>
  <c r="A2787" i="3" s="1"/>
  <c r="A2788" i="3" s="1"/>
  <c r="A2789" i="3" s="1"/>
  <c r="A2790" i="3" s="1"/>
  <c r="A2791" i="3" s="1"/>
  <c r="A2792" i="3" s="1"/>
  <c r="A2793" i="3" s="1"/>
  <c r="A2794" i="3" s="1"/>
  <c r="A2795" i="3" s="1"/>
  <c r="A2796" i="3" s="1"/>
  <c r="A2797" i="3" s="1"/>
  <c r="A2798" i="3" s="1"/>
  <c r="A2799" i="3" s="1"/>
  <c r="A2800" i="3" s="1"/>
  <c r="A2801" i="3" s="1"/>
  <c r="A2802" i="3" s="1"/>
  <c r="A2803" i="3" s="1"/>
  <c r="A2804" i="3" s="1"/>
  <c r="A2805" i="3" s="1"/>
  <c r="A2806" i="3" s="1"/>
  <c r="A2807" i="3" s="1"/>
  <c r="A2808" i="3" s="1"/>
  <c r="A2809" i="3" s="1"/>
  <c r="A2810" i="3" s="1"/>
  <c r="A2811" i="3" s="1"/>
  <c r="A2812" i="3" s="1"/>
  <c r="A2813" i="3" s="1"/>
  <c r="A2814" i="3" s="1"/>
  <c r="A2815" i="3" s="1"/>
  <c r="A2816" i="3" s="1"/>
  <c r="A2817" i="3" s="1"/>
  <c r="A2818" i="3" s="1"/>
  <c r="A2819" i="3" s="1"/>
  <c r="A2820" i="3" s="1"/>
  <c r="A2821" i="3" s="1"/>
  <c r="A2822" i="3" s="1"/>
  <c r="A2823" i="3" s="1"/>
  <c r="A2824" i="3" s="1"/>
  <c r="A2825" i="3" s="1"/>
  <c r="A2826" i="3" s="1"/>
  <c r="A2827" i="3" s="1"/>
  <c r="A2828" i="3" s="1"/>
  <c r="A2829" i="3" s="1"/>
  <c r="A2830" i="3" s="1"/>
  <c r="A2831" i="3" s="1"/>
  <c r="A2832" i="3" s="1"/>
  <c r="A2833" i="3" s="1"/>
  <c r="A2834" i="3" s="1"/>
  <c r="A2835" i="3" s="1"/>
  <c r="A2836" i="3" s="1"/>
  <c r="A2837" i="3" s="1"/>
  <c r="A2838" i="3" s="1"/>
  <c r="A2839" i="3" s="1"/>
  <c r="A2840" i="3" s="1"/>
  <c r="A2841" i="3" s="1"/>
  <c r="A2842" i="3" s="1"/>
  <c r="A2843" i="3" s="1"/>
  <c r="A2844" i="3" s="1"/>
  <c r="A2845" i="3" s="1"/>
  <c r="A2846" i="3" s="1"/>
  <c r="A2847" i="3" s="1"/>
  <c r="A2848" i="3" s="1"/>
  <c r="A2849" i="3" s="1"/>
  <c r="A2850" i="3" s="1"/>
  <c r="A2851" i="3" s="1"/>
  <c r="A2852" i="3" s="1"/>
  <c r="A2853" i="3" s="1"/>
  <c r="A2854" i="3" s="1"/>
  <c r="A2855" i="3" s="1"/>
  <c r="A2856" i="3" s="1"/>
  <c r="A2857" i="3" s="1"/>
  <c r="A2858" i="3" s="1"/>
  <c r="A2859" i="3" s="1"/>
  <c r="A2860" i="3" s="1"/>
  <c r="A2861" i="3" s="1"/>
  <c r="A2862" i="3" s="1"/>
  <c r="A2863" i="3" s="1"/>
  <c r="A2864" i="3" s="1"/>
  <c r="A2865" i="3" s="1"/>
  <c r="A2866" i="3" s="1"/>
  <c r="A2867" i="3" s="1"/>
  <c r="A2868" i="3" s="1"/>
  <c r="A2869" i="3" s="1"/>
  <c r="A2870" i="3" s="1"/>
  <c r="A2871" i="3" s="1"/>
  <c r="A2872" i="3" s="1"/>
  <c r="A2873" i="3" s="1"/>
  <c r="A2874" i="3" s="1"/>
  <c r="A2875" i="3" s="1"/>
  <c r="A2876" i="3" s="1"/>
  <c r="A2877" i="3" s="1"/>
  <c r="A2878" i="3" s="1"/>
  <c r="A2879" i="3" s="1"/>
  <c r="A2880" i="3" s="1"/>
  <c r="A2881" i="3" s="1"/>
  <c r="A2882" i="3" s="1"/>
  <c r="A2883" i="3" s="1"/>
  <c r="A2884" i="3" s="1"/>
  <c r="A2885" i="3" s="1"/>
  <c r="A2886" i="3" s="1"/>
  <c r="A2887" i="3" s="1"/>
  <c r="A2888" i="3" s="1"/>
  <c r="A2889" i="3" s="1"/>
  <c r="A2890" i="3" s="1"/>
  <c r="A2891" i="3" s="1"/>
  <c r="A2892" i="3" s="1"/>
  <c r="A2893" i="3" s="1"/>
  <c r="A2894" i="3" s="1"/>
  <c r="A2895" i="3" s="1"/>
  <c r="A2896" i="3" s="1"/>
  <c r="A2897" i="3" s="1"/>
  <c r="A2898" i="3" s="1"/>
  <c r="A2899" i="3" s="1"/>
  <c r="A2900" i="3" s="1"/>
  <c r="A2901" i="3" s="1"/>
  <c r="A2902" i="3" s="1"/>
  <c r="A2903" i="3" s="1"/>
  <c r="A2904" i="3" s="1"/>
  <c r="A2905" i="3" s="1"/>
  <c r="A2906" i="3" s="1"/>
  <c r="A2907" i="3" s="1"/>
  <c r="A2908" i="3" s="1"/>
  <c r="A2909" i="3" s="1"/>
  <c r="A2910" i="3" s="1"/>
  <c r="A2911" i="3" s="1"/>
  <c r="A2912" i="3" s="1"/>
  <c r="A2913" i="3" s="1"/>
  <c r="A2914" i="3" s="1"/>
  <c r="A2915" i="3" s="1"/>
  <c r="A2916" i="3" s="1"/>
  <c r="A2917" i="3" s="1"/>
  <c r="A2918" i="3" s="1"/>
  <c r="A2919" i="3" s="1"/>
  <c r="A2920" i="3" s="1"/>
  <c r="A2921" i="3" s="1"/>
  <c r="A2922" i="3" s="1"/>
  <c r="A2923" i="3" s="1"/>
  <c r="A2924" i="3" s="1"/>
  <c r="A2925" i="3" s="1"/>
  <c r="A2926" i="3" s="1"/>
  <c r="A2927" i="3" s="1"/>
  <c r="A2928" i="3" s="1"/>
  <c r="A2929" i="3" s="1"/>
  <c r="A2930" i="3" s="1"/>
  <c r="A2931" i="3" s="1"/>
  <c r="A2932" i="3" s="1"/>
  <c r="A2933" i="3" s="1"/>
  <c r="A2934" i="3" s="1"/>
  <c r="A2935" i="3" s="1"/>
  <c r="A2936" i="3" s="1"/>
  <c r="A2937" i="3" s="1"/>
  <c r="A2938" i="3" s="1"/>
  <c r="A2939" i="3" s="1"/>
  <c r="A2940" i="3" s="1"/>
  <c r="A2941" i="3" s="1"/>
  <c r="A2942" i="3" s="1"/>
  <c r="A2943" i="3" s="1"/>
  <c r="A2944" i="3" s="1"/>
  <c r="A2945" i="3" s="1"/>
  <c r="A2946" i="3" s="1"/>
  <c r="A2947" i="3" s="1"/>
  <c r="A2948" i="3" s="1"/>
  <c r="A2949" i="3" s="1"/>
  <c r="A2950" i="3" s="1"/>
  <c r="A2951" i="3" s="1"/>
  <c r="A2952" i="3" s="1"/>
  <c r="A2953" i="3" s="1"/>
  <c r="A2954" i="3" s="1"/>
  <c r="A2955" i="3" s="1"/>
  <c r="A2956" i="3" s="1"/>
  <c r="A2957" i="3" s="1"/>
  <c r="A2958" i="3" s="1"/>
  <c r="A2959" i="3" s="1"/>
  <c r="A2960" i="3" s="1"/>
  <c r="A2961" i="3" s="1"/>
  <c r="A2962" i="3" s="1"/>
  <c r="A2963" i="3" s="1"/>
  <c r="A2964" i="3" s="1"/>
  <c r="A2965" i="3" s="1"/>
  <c r="A2966" i="3" s="1"/>
  <c r="A2967" i="3" s="1"/>
  <c r="A2968" i="3" s="1"/>
  <c r="A2969" i="3" s="1"/>
  <c r="A2970" i="3" s="1"/>
  <c r="A2971" i="3" s="1"/>
  <c r="A2972" i="3" s="1"/>
  <c r="A2973" i="3" s="1"/>
  <c r="A2974" i="3" s="1"/>
  <c r="A2975" i="3" s="1"/>
  <c r="A2976" i="3" s="1"/>
  <c r="A2977" i="3" s="1"/>
  <c r="A2978" i="3" s="1"/>
  <c r="A2979" i="3" s="1"/>
  <c r="A2980" i="3" s="1"/>
  <c r="A2981" i="3" s="1"/>
  <c r="A2982" i="3" s="1"/>
  <c r="A2983" i="3" s="1"/>
  <c r="A2984" i="3" s="1"/>
  <c r="A2985" i="3" s="1"/>
  <c r="A2986" i="3" s="1"/>
  <c r="A2987" i="3" s="1"/>
  <c r="A2988" i="3" s="1"/>
  <c r="A2989" i="3" s="1"/>
  <c r="A2990" i="3" s="1"/>
  <c r="A2991" i="3" s="1"/>
  <c r="A2992" i="3" s="1"/>
  <c r="A2993" i="3" s="1"/>
  <c r="A2994" i="3" s="1"/>
  <c r="A2995" i="3" s="1"/>
  <c r="A2996" i="3" s="1"/>
  <c r="A2997" i="3" s="1"/>
  <c r="A2998" i="3" s="1"/>
  <c r="A2999" i="3" s="1"/>
  <c r="A3000" i="3" s="1"/>
  <c r="A3001" i="3" s="1"/>
  <c r="A3002" i="3" s="1"/>
  <c r="A3003" i="3" s="1"/>
  <c r="A3004" i="3" s="1"/>
  <c r="A3005" i="3" s="1"/>
  <c r="A3006" i="3" s="1"/>
  <c r="A3007" i="3" s="1"/>
  <c r="A3008" i="3" s="1"/>
  <c r="A3009" i="3" s="1"/>
  <c r="A3010" i="3" s="1"/>
  <c r="A3011" i="3" s="1"/>
  <c r="A3012" i="3" s="1"/>
  <c r="A3013" i="3" s="1"/>
  <c r="A3014" i="3" s="1"/>
  <c r="A3015" i="3" s="1"/>
  <c r="A3016" i="3" s="1"/>
  <c r="A3017" i="3" s="1"/>
  <c r="A3018" i="3" s="1"/>
  <c r="A3019" i="3" s="1"/>
  <c r="A3020" i="3" s="1"/>
  <c r="A3021" i="3" s="1"/>
  <c r="A3022" i="3" s="1"/>
  <c r="A3023" i="3" s="1"/>
  <c r="A3024" i="3" s="1"/>
  <c r="A3025" i="3" s="1"/>
  <c r="A3026" i="3" s="1"/>
  <c r="A3027" i="3" s="1"/>
  <c r="A3028" i="3" s="1"/>
  <c r="A3029" i="3" s="1"/>
  <c r="A3030" i="3" s="1"/>
  <c r="A3031" i="3" s="1"/>
  <c r="A3032" i="3" s="1"/>
  <c r="A3033" i="3" s="1"/>
  <c r="A3034" i="3" s="1"/>
  <c r="A3035" i="3" s="1"/>
  <c r="A3036" i="3" s="1"/>
  <c r="A3037" i="3" s="1"/>
  <c r="A3038" i="3" s="1"/>
  <c r="A3039" i="3" s="1"/>
  <c r="A3040" i="3" s="1"/>
  <c r="A3041" i="3" s="1"/>
  <c r="A3042" i="3" s="1"/>
  <c r="A3043" i="3" s="1"/>
  <c r="A3044" i="3" s="1"/>
  <c r="A3045" i="3" s="1"/>
  <c r="A3046" i="3" s="1"/>
  <c r="A3047" i="3" s="1"/>
  <c r="A3048" i="3" s="1"/>
  <c r="A3049" i="3" s="1"/>
  <c r="A3050" i="3" s="1"/>
  <c r="A3051" i="3" s="1"/>
  <c r="A3052" i="3" s="1"/>
  <c r="A3053" i="3" s="1"/>
  <c r="A3054" i="3" s="1"/>
  <c r="A3055" i="3" s="1"/>
  <c r="A3056" i="3" s="1"/>
  <c r="A3057" i="3" s="1"/>
  <c r="A3058" i="3" s="1"/>
  <c r="A3059" i="3" s="1"/>
  <c r="A3060" i="3" s="1"/>
  <c r="A3061" i="3" s="1"/>
  <c r="A3062" i="3" s="1"/>
  <c r="A3063" i="3" s="1"/>
  <c r="A3064" i="3" s="1"/>
  <c r="A3065" i="3" s="1"/>
  <c r="A3066" i="3" s="1"/>
  <c r="A3067" i="3" s="1"/>
  <c r="A3068" i="3" s="1"/>
  <c r="A3069" i="3" s="1"/>
  <c r="A3070" i="3" s="1"/>
  <c r="A3071" i="3" s="1"/>
  <c r="A3072" i="3" s="1"/>
  <c r="A3073" i="3" s="1"/>
  <c r="A3074" i="3" s="1"/>
  <c r="A3075" i="3" s="1"/>
  <c r="A3076" i="3" s="1"/>
  <c r="A3077" i="3" s="1"/>
  <c r="A3078" i="3" s="1"/>
  <c r="A3079" i="3" s="1"/>
  <c r="A3080" i="3" s="1"/>
  <c r="A3081" i="3" s="1"/>
  <c r="A3082" i="3" s="1"/>
  <c r="A3083" i="3" s="1"/>
  <c r="A3084" i="3" s="1"/>
  <c r="A3085" i="3" s="1"/>
  <c r="A3086" i="3" s="1"/>
  <c r="A3087" i="3" s="1"/>
  <c r="A3088" i="3" s="1"/>
  <c r="A3089" i="3" s="1"/>
  <c r="A3090" i="3" s="1"/>
  <c r="A3091" i="3" s="1"/>
  <c r="A3092" i="3" s="1"/>
  <c r="A3093" i="3" s="1"/>
  <c r="A3094" i="3" s="1"/>
  <c r="A3095" i="3" s="1"/>
  <c r="A3096" i="3" s="1"/>
  <c r="A3097" i="3" s="1"/>
  <c r="A3098" i="3" s="1"/>
  <c r="A3099" i="3" s="1"/>
  <c r="A3100" i="3" s="1"/>
  <c r="A3101" i="3" s="1"/>
  <c r="A3102" i="3" s="1"/>
  <c r="A3103" i="3" s="1"/>
  <c r="A3104" i="3" s="1"/>
  <c r="A3105" i="3" s="1"/>
  <c r="A3106" i="3" s="1"/>
  <c r="A3107" i="3" s="1"/>
  <c r="A3108" i="3" s="1"/>
  <c r="A3109" i="3" s="1"/>
  <c r="A3110" i="3" s="1"/>
  <c r="A3111" i="3" s="1"/>
  <c r="A3112" i="3" s="1"/>
  <c r="A3113" i="3" s="1"/>
  <c r="A3114" i="3" s="1"/>
  <c r="A3115" i="3" s="1"/>
  <c r="A3116" i="3" s="1"/>
  <c r="A3117" i="3" s="1"/>
  <c r="A3118" i="3" s="1"/>
  <c r="A3119" i="3" s="1"/>
  <c r="A3120" i="3" s="1"/>
  <c r="A3121" i="3" s="1"/>
  <c r="A3122" i="3" s="1"/>
  <c r="A3123" i="3" s="1"/>
  <c r="A3124" i="3" s="1"/>
  <c r="A3125" i="3" s="1"/>
  <c r="A3126" i="3" s="1"/>
  <c r="A3127" i="3" s="1"/>
  <c r="A3128" i="3" s="1"/>
  <c r="A3129" i="3" s="1"/>
  <c r="A3130" i="3" s="1"/>
  <c r="A3131" i="3" s="1"/>
  <c r="A3132" i="3" s="1"/>
  <c r="A3133" i="3" s="1"/>
  <c r="A3134" i="3" s="1"/>
  <c r="A3135" i="3" s="1"/>
  <c r="A3136" i="3" s="1"/>
  <c r="A3137" i="3" s="1"/>
  <c r="A3138" i="3" s="1"/>
  <c r="A3139" i="3" s="1"/>
  <c r="A3140" i="3" s="1"/>
  <c r="A3141" i="3" s="1"/>
  <c r="A3142" i="3" s="1"/>
  <c r="A3143" i="3" s="1"/>
  <c r="A3144" i="3" s="1"/>
  <c r="A3145" i="3" s="1"/>
  <c r="A3146" i="3" s="1"/>
  <c r="A3147" i="3" s="1"/>
  <c r="A3148" i="3" s="1"/>
  <c r="A3149" i="3" s="1"/>
  <c r="A3150" i="3" s="1"/>
  <c r="A3151" i="3" s="1"/>
  <c r="A3152" i="3" s="1"/>
  <c r="A3153" i="3" s="1"/>
  <c r="A3154" i="3" s="1"/>
  <c r="A3155" i="3" s="1"/>
  <c r="A3156" i="3" s="1"/>
  <c r="A3157" i="3" s="1"/>
  <c r="A3158" i="3" s="1"/>
  <c r="A3159" i="3" s="1"/>
  <c r="A3160" i="3" s="1"/>
  <c r="A3161" i="3" s="1"/>
  <c r="A3162" i="3" s="1"/>
  <c r="A3163" i="3" s="1"/>
  <c r="A3164" i="3" s="1"/>
  <c r="A3165" i="3" s="1"/>
  <c r="A3166" i="3" s="1"/>
  <c r="A3167" i="3" s="1"/>
  <c r="A3168" i="3" s="1"/>
  <c r="A3169" i="3" s="1"/>
  <c r="A3170" i="3" s="1"/>
  <c r="A3171" i="3" s="1"/>
  <c r="A3172" i="3" s="1"/>
  <c r="A3173" i="3" s="1"/>
  <c r="A3174" i="3" s="1"/>
  <c r="A3175" i="3" s="1"/>
  <c r="A3176" i="3" s="1"/>
  <c r="A3177" i="3" s="1"/>
  <c r="A3178" i="3" s="1"/>
  <c r="A3179" i="3" s="1"/>
  <c r="A3180" i="3" s="1"/>
  <c r="A3181" i="3" s="1"/>
  <c r="A3182" i="3" s="1"/>
  <c r="A3183" i="3" s="1"/>
  <c r="A3184" i="3" s="1"/>
  <c r="A3185" i="3" s="1"/>
  <c r="A3186" i="3" s="1"/>
  <c r="A3187" i="3" s="1"/>
  <c r="A3188" i="3" s="1"/>
  <c r="A3189" i="3" s="1"/>
  <c r="A3190" i="3" s="1"/>
  <c r="A3191" i="3" s="1"/>
  <c r="A3192" i="3" s="1"/>
  <c r="A3193" i="3" s="1"/>
  <c r="A3194" i="3" s="1"/>
  <c r="A3195" i="3" s="1"/>
  <c r="A3196" i="3" s="1"/>
  <c r="A3197" i="3" s="1"/>
  <c r="A3198" i="3" s="1"/>
  <c r="A3199" i="3" s="1"/>
  <c r="A3200" i="3" s="1"/>
  <c r="A3201" i="3" s="1"/>
  <c r="A3202" i="3" s="1"/>
  <c r="A3203" i="3" s="1"/>
  <c r="A3204" i="3" s="1"/>
  <c r="A3205" i="3" s="1"/>
  <c r="A3206" i="3" s="1"/>
  <c r="A3207" i="3" s="1"/>
  <c r="A3208" i="3" s="1"/>
  <c r="A3209" i="3" s="1"/>
  <c r="A3210" i="3" s="1"/>
  <c r="A3211" i="3" s="1"/>
  <c r="D1468" i="1" l="1"/>
  <c r="E1468" i="1" s="1"/>
  <c r="D2790" i="1"/>
  <c r="E2790" i="1" s="1"/>
  <c r="D736" i="1"/>
  <c r="E736" i="1" s="1"/>
  <c r="D2798" i="1"/>
  <c r="E2798" i="1" s="1"/>
  <c r="D1856" i="1"/>
  <c r="E1856" i="1" s="1"/>
  <c r="D411" i="1"/>
  <c r="E411" i="1" s="1"/>
  <c r="D799" i="1"/>
  <c r="E799" i="1" s="1"/>
  <c r="D2335" i="1"/>
  <c r="E2335" i="1" s="1"/>
  <c r="D2341" i="1"/>
  <c r="E2341" i="1" s="1"/>
  <c r="D802" i="1"/>
  <c r="E802" i="1" s="1"/>
  <c r="D3209" i="1"/>
  <c r="E3209" i="1" s="1"/>
  <c r="D1608" i="1"/>
  <c r="E1608" i="1" s="1"/>
  <c r="D1274" i="1"/>
  <c r="E1274" i="1" s="1"/>
  <c r="D2993" i="1"/>
  <c r="E2993" i="1" s="1"/>
  <c r="D347" i="1"/>
  <c r="E347" i="1" s="1"/>
  <c r="D841" i="1"/>
  <c r="E841" i="1" s="1"/>
  <c r="D529" i="1"/>
  <c r="E529" i="1" s="1"/>
  <c r="D2393" i="1"/>
  <c r="E2393" i="1" s="1"/>
  <c r="D2622" i="1"/>
  <c r="E2622" i="1" s="1"/>
  <c r="D2700" i="1"/>
  <c r="E2700" i="1" s="1"/>
  <c r="D1757" i="1"/>
  <c r="E1757" i="1" s="1"/>
  <c r="D1320" i="1"/>
  <c r="E1320" i="1" s="1"/>
  <c r="D3041" i="1"/>
  <c r="E3041" i="1" s="1"/>
  <c r="D615" i="1"/>
  <c r="E615" i="1" s="1"/>
  <c r="D1768" i="1"/>
  <c r="E1768" i="1" s="1"/>
  <c r="D1290" i="1"/>
  <c r="E1290" i="1" s="1"/>
  <c r="D2294" i="1"/>
  <c r="E2294" i="1" s="1"/>
  <c r="D458" i="1"/>
  <c r="E458" i="1" s="1"/>
  <c r="D1645" i="1"/>
  <c r="E1645" i="1" s="1"/>
  <c r="D519" i="1"/>
  <c r="E519" i="1" s="1"/>
  <c r="D2951" i="1"/>
  <c r="E2951" i="1" s="1"/>
  <c r="D1100" i="1"/>
  <c r="E1100" i="1" s="1"/>
  <c r="D2466" i="1"/>
  <c r="E2466" i="1" s="1"/>
  <c r="D1251" i="1"/>
  <c r="E1251" i="1" s="1"/>
  <c r="D2222" i="1"/>
  <c r="E2222" i="1" s="1"/>
  <c r="D940" i="1"/>
  <c r="E940" i="1" s="1"/>
  <c r="D1413" i="1"/>
  <c r="E1413" i="1" s="1"/>
  <c r="D1014" i="1"/>
  <c r="E1014" i="1" s="1"/>
  <c r="D1578" i="1"/>
  <c r="E1578" i="1" s="1"/>
  <c r="D2213" i="1"/>
  <c r="E2213" i="1" s="1"/>
  <c r="D410" i="1"/>
  <c r="E410" i="1" s="1"/>
  <c r="D931" i="1"/>
  <c r="E931" i="1" s="1"/>
  <c r="D762" i="1"/>
  <c r="E762" i="1" s="1"/>
  <c r="D2811" i="1"/>
  <c r="E2811" i="1" s="1"/>
  <c r="D2671" i="1"/>
  <c r="E2671" i="1" s="1"/>
  <c r="D2253" i="1"/>
  <c r="E2253" i="1" s="1"/>
  <c r="D2505" i="1"/>
  <c r="E2505" i="1" s="1"/>
  <c r="D2998" i="1"/>
  <c r="E2998" i="1" s="1"/>
  <c r="D1518" i="1"/>
  <c r="E1518" i="1" s="1"/>
  <c r="D1421" i="1"/>
  <c r="E1421" i="1" s="1"/>
  <c r="D1282" i="1"/>
  <c r="E1282" i="1" s="1"/>
  <c r="D1510" i="1"/>
  <c r="E1510" i="1" s="1"/>
  <c r="D1588" i="1"/>
  <c r="E1588" i="1" s="1"/>
  <c r="D1165" i="1"/>
  <c r="E1165" i="1" s="1"/>
  <c r="D323" i="1"/>
  <c r="E323" i="1" s="1"/>
  <c r="D289" i="1"/>
  <c r="E289" i="1" s="1"/>
  <c r="D1121" i="1"/>
  <c r="E1121" i="1" s="1"/>
  <c r="D761" i="1"/>
  <c r="E761" i="1" s="1"/>
  <c r="D472" i="1"/>
  <c r="E472" i="1" s="1"/>
  <c r="D2359" i="1"/>
  <c r="E2359" i="1" s="1"/>
  <c r="D1499" i="1"/>
  <c r="E1499" i="1" s="1"/>
  <c r="D1211" i="1"/>
  <c r="E1211" i="1" s="1"/>
  <c r="D2995" i="1"/>
  <c r="E2995" i="1" s="1"/>
  <c r="D624" i="1"/>
  <c r="E624" i="1" s="1"/>
  <c r="D2524" i="1"/>
  <c r="E2524" i="1" s="1"/>
  <c r="D1863" i="1"/>
  <c r="E1863" i="1" s="1"/>
  <c r="D1188" i="1"/>
  <c r="E1188" i="1" s="1"/>
  <c r="D1090" i="1"/>
  <c r="E1090" i="1" s="1"/>
  <c r="D1717" i="1"/>
  <c r="E1717" i="1" s="1"/>
  <c r="D3033" i="1"/>
  <c r="E3033" i="1" s="1"/>
  <c r="D2487" i="1"/>
  <c r="E2487" i="1" s="1"/>
  <c r="D882" i="1"/>
  <c r="E882" i="1" s="1"/>
  <c r="D140" i="1"/>
  <c r="E140" i="1" s="1"/>
  <c r="D1676" i="1"/>
  <c r="E1676" i="1" s="1"/>
  <c r="D908" i="1"/>
  <c r="E908" i="1" s="1"/>
  <c r="D2412" i="1"/>
  <c r="E2412" i="1" s="1"/>
  <c r="D2137" i="1"/>
  <c r="E2137" i="1" s="1"/>
  <c r="D1958" i="1"/>
  <c r="E1958" i="1" s="1"/>
  <c r="D1470" i="1"/>
  <c r="E1470" i="1" s="1"/>
  <c r="D1700" i="1"/>
  <c r="E1700" i="1" s="1"/>
  <c r="D1696" i="1"/>
  <c r="E1696" i="1" s="1"/>
  <c r="D2498" i="1"/>
  <c r="E2498" i="1" s="1"/>
  <c r="D1096" i="1"/>
  <c r="E1096" i="1" s="1"/>
  <c r="D1972" i="1"/>
  <c r="E1972" i="1" s="1"/>
  <c r="D499" i="1"/>
  <c r="E499" i="1" s="1"/>
  <c r="D3194" i="1"/>
  <c r="E3194" i="1" s="1"/>
  <c r="D2971" i="1"/>
  <c r="E2971" i="1" s="1"/>
  <c r="D1169" i="1"/>
  <c r="E1169" i="1" s="1"/>
  <c r="D457" i="1"/>
  <c r="E457" i="1" s="1"/>
  <c r="D2280" i="1"/>
  <c r="E2280" i="1" s="1"/>
  <c r="D2232" i="1"/>
  <c r="E2232" i="1" s="1"/>
  <c r="D1422" i="1"/>
  <c r="E1422" i="1" s="1"/>
  <c r="D1348" i="1"/>
  <c r="E1348" i="1" s="1"/>
  <c r="D3056" i="1"/>
  <c r="E3056" i="1" s="1"/>
  <c r="D3030" i="1"/>
  <c r="E3030" i="1" s="1"/>
  <c r="D774" i="1"/>
  <c r="E774" i="1" s="1"/>
  <c r="D145" i="1"/>
  <c r="E145" i="1" s="1"/>
  <c r="D895" i="1"/>
  <c r="E895" i="1" s="1"/>
  <c r="D1339" i="1"/>
  <c r="E1339" i="1" s="1"/>
  <c r="D1635" i="1"/>
  <c r="E1635" i="1" s="1"/>
  <c r="D3054" i="1"/>
  <c r="E3054" i="1" s="1"/>
  <c r="D3064" i="1"/>
  <c r="E3064" i="1" s="1"/>
  <c r="D807" i="1"/>
  <c r="E807" i="1" s="1"/>
  <c r="D2318" i="1"/>
  <c r="E2318" i="1" s="1"/>
  <c r="D2892" i="1"/>
  <c r="E2892" i="1" s="1"/>
  <c r="D1101" i="1"/>
  <c r="E1101" i="1" s="1"/>
  <c r="D1361" i="1"/>
  <c r="E1361" i="1" s="1"/>
  <c r="D2130" i="1"/>
  <c r="E2130" i="1" s="1"/>
  <c r="D2934" i="1"/>
  <c r="E2934" i="1" s="1"/>
  <c r="D2384" i="1"/>
  <c r="E2384" i="1" s="1"/>
  <c r="D1351" i="1"/>
  <c r="E1351" i="1" s="1"/>
  <c r="D2898" i="1"/>
  <c r="E2898" i="1" s="1"/>
  <c r="D916" i="1"/>
  <c r="E916" i="1" s="1"/>
  <c r="D2425" i="1"/>
  <c r="E2425" i="1" s="1"/>
  <c r="D2187" i="1"/>
  <c r="E2187" i="1" s="1"/>
  <c r="D2784" i="1"/>
  <c r="E2784" i="1" s="1"/>
  <c r="D711" i="1"/>
  <c r="E711" i="1" s="1"/>
  <c r="D605" i="1"/>
  <c r="E605" i="1" s="1"/>
  <c r="D1839" i="1"/>
  <c r="E1839" i="1" s="1"/>
  <c r="D1943" i="1"/>
  <c r="E1943" i="1" s="1"/>
  <c r="D1650" i="1"/>
  <c r="E1650" i="1" s="1"/>
  <c r="D3163" i="1"/>
  <c r="E3163" i="1" s="1"/>
  <c r="D2738" i="1"/>
  <c r="E2738" i="1" s="1"/>
  <c r="D3127" i="1"/>
  <c r="E3127" i="1" s="1"/>
  <c r="D379" i="1"/>
  <c r="E379" i="1" s="1"/>
  <c r="D698" i="1"/>
  <c r="E698" i="1" s="1"/>
  <c r="D1313" i="1"/>
  <c r="E1313" i="1" s="1"/>
  <c r="D2918" i="1"/>
  <c r="E2918" i="1" s="1"/>
  <c r="D1935" i="1"/>
  <c r="E1935" i="1" s="1"/>
  <c r="D510" i="1"/>
  <c r="E510" i="1" s="1"/>
  <c r="D2517" i="1"/>
  <c r="E2517" i="1" s="1"/>
  <c r="D970" i="1"/>
  <c r="E970" i="1" s="1"/>
  <c r="D1764" i="1"/>
  <c r="E1764" i="1" s="1"/>
  <c r="D1324" i="1"/>
  <c r="E1324" i="1" s="1"/>
  <c r="D2570" i="1"/>
  <c r="E2570" i="1" s="1"/>
  <c r="D1950" i="1"/>
  <c r="E1950" i="1" s="1"/>
  <c r="D896" i="1"/>
  <c r="E896" i="1" s="1"/>
  <c r="D829" i="1"/>
  <c r="E829" i="1" s="1"/>
  <c r="D2507" i="1"/>
  <c r="E2507" i="1" s="1"/>
  <c r="D2105" i="1"/>
  <c r="E2105" i="1" s="1"/>
  <c r="D1477" i="1"/>
  <c r="E1477" i="1" s="1"/>
  <c r="D2862" i="1"/>
  <c r="E2862" i="1" s="1"/>
  <c r="D628" i="1"/>
  <c r="E628" i="1" s="1"/>
  <c r="D651" i="1"/>
  <c r="E651" i="1" s="1"/>
  <c r="D2878" i="1"/>
  <c r="E2878" i="1" s="1"/>
  <c r="D1300" i="1"/>
  <c r="E1300" i="1" s="1"/>
  <c r="D2814" i="1"/>
  <c r="E2814" i="1" s="1"/>
  <c r="D1378" i="1"/>
  <c r="E1378" i="1" s="1"/>
  <c r="D195" i="1"/>
  <c r="E195" i="1" s="1"/>
  <c r="D897" i="1"/>
  <c r="E897" i="1" s="1"/>
  <c r="D2374" i="1"/>
  <c r="E2374" i="1" s="1"/>
  <c r="D2225" i="1"/>
  <c r="E2225" i="1" s="1"/>
  <c r="D1330" i="1"/>
  <c r="E1330" i="1" s="1"/>
  <c r="D1115" i="1"/>
  <c r="E1115" i="1" s="1"/>
  <c r="D24" i="1"/>
  <c r="E24" i="1" s="1"/>
  <c r="D1124" i="1"/>
  <c r="E1124" i="1" s="1"/>
  <c r="D3009" i="1"/>
  <c r="E3009" i="1" s="1"/>
  <c r="D1613" i="1"/>
  <c r="E1613" i="1" s="1"/>
  <c r="D1270" i="1"/>
  <c r="E1270" i="1" s="1"/>
  <c r="D1906" i="1"/>
  <c r="E1906" i="1" s="1"/>
  <c r="D2274" i="1"/>
  <c r="E2274" i="1" s="1"/>
  <c r="D1968" i="1"/>
  <c r="E1968" i="1" s="1"/>
  <c r="D1098" i="1"/>
  <c r="E1098" i="1" s="1"/>
  <c r="D1429" i="1"/>
  <c r="E1429" i="1" s="1"/>
  <c r="D891" i="1"/>
  <c r="E891" i="1" s="1"/>
  <c r="D1792" i="1"/>
  <c r="E1792" i="1" s="1"/>
  <c r="D2813" i="1"/>
  <c r="E2813" i="1" s="1"/>
  <c r="D2361" i="1"/>
  <c r="E2361" i="1" s="1"/>
  <c r="D969" i="1"/>
  <c r="E969" i="1" s="1"/>
  <c r="D1525" i="1"/>
  <c r="E1525" i="1" s="1"/>
  <c r="D1147" i="1"/>
  <c r="E1147" i="1" s="1"/>
  <c r="D2082" i="1"/>
  <c r="E2082" i="1" s="1"/>
  <c r="D2714" i="1"/>
  <c r="E2714" i="1" s="1"/>
  <c r="D3055" i="1"/>
  <c r="E3055" i="1" s="1"/>
  <c r="D2501" i="1"/>
  <c r="E2501" i="1" s="1"/>
  <c r="D1883" i="1"/>
  <c r="E1883" i="1" s="1"/>
  <c r="D404" i="1"/>
  <c r="E404" i="1" s="1"/>
  <c r="D1105" i="1"/>
  <c r="E1105" i="1" s="1"/>
  <c r="D2256" i="1"/>
  <c r="E2256" i="1" s="1"/>
  <c r="D646" i="1"/>
  <c r="E646" i="1" s="1"/>
  <c r="D132" i="1"/>
  <c r="E132" i="1" s="1"/>
  <c r="D915" i="1"/>
  <c r="E915" i="1" s="1"/>
  <c r="D3037" i="1"/>
  <c r="E3037" i="1" s="1"/>
  <c r="D538" i="1"/>
  <c r="E538" i="1" s="1"/>
  <c r="D1941" i="1"/>
  <c r="E1941" i="1" s="1"/>
  <c r="D2399" i="1"/>
  <c r="E2399" i="1" s="1"/>
  <c r="D2435" i="1"/>
  <c r="E2435" i="1" s="1"/>
  <c r="D578" i="1"/>
  <c r="E578" i="1" s="1"/>
  <c r="D1092" i="1"/>
  <c r="E1092" i="1" s="1"/>
  <c r="D1221" i="1"/>
  <c r="E1221" i="1" s="1"/>
  <c r="D1699" i="1"/>
  <c r="E1699" i="1" s="1"/>
  <c r="D3045" i="1"/>
  <c r="E3045" i="1" s="1"/>
  <c r="D1610" i="1"/>
  <c r="E1610" i="1" s="1"/>
  <c r="D3067" i="1"/>
  <c r="E3067" i="1" s="1"/>
  <c r="D3024" i="1"/>
  <c r="E3024" i="1" s="1"/>
  <c r="D1182" i="1"/>
  <c r="E1182" i="1" s="1"/>
  <c r="D1030" i="1"/>
  <c r="E1030" i="1" s="1"/>
  <c r="D957" i="1"/>
  <c r="E957" i="1" s="1"/>
  <c r="D3003" i="1"/>
  <c r="E3003" i="1" s="1"/>
  <c r="D342" i="1"/>
  <c r="E342" i="1" s="1"/>
  <c r="D2577" i="1"/>
  <c r="E2577" i="1" s="1"/>
  <c r="D1609" i="1"/>
  <c r="E1609" i="1" s="1"/>
  <c r="D1179" i="1"/>
  <c r="E1179" i="1" s="1"/>
  <c r="D2261" i="1"/>
  <c r="E2261" i="1" s="1"/>
  <c r="D2193" i="1"/>
  <c r="E2193" i="1" s="1"/>
  <c r="D395" i="1"/>
  <c r="E395" i="1" s="1"/>
  <c r="D987" i="1"/>
  <c r="E987" i="1" s="1"/>
  <c r="D2801" i="1"/>
  <c r="E2801" i="1" s="1"/>
  <c r="D2789" i="1"/>
  <c r="E2789" i="1" s="1"/>
  <c r="D2049" i="1"/>
  <c r="E2049" i="1" s="1"/>
  <c r="D2420" i="1"/>
  <c r="E2420" i="1" s="1"/>
  <c r="D1295" i="1"/>
  <c r="E1295" i="1" s="1"/>
  <c r="D2195" i="1"/>
  <c r="E2195" i="1" s="1"/>
  <c r="D1129" i="1"/>
  <c r="E1129" i="1" s="1"/>
  <c r="D3119" i="1"/>
  <c r="E3119" i="1" s="1"/>
  <c r="D1000" i="1"/>
  <c r="E1000" i="1" s="1"/>
  <c r="D1587" i="1"/>
  <c r="E1587" i="1" s="1"/>
  <c r="D1258" i="1"/>
  <c r="E1258" i="1" s="1"/>
  <c r="D322" i="1"/>
  <c r="E322" i="1" s="1"/>
  <c r="D2794" i="1"/>
  <c r="E2794" i="1" s="1"/>
  <c r="D1104" i="1"/>
  <c r="E1104" i="1" s="1"/>
  <c r="D337" i="1"/>
  <c r="E337" i="1" s="1"/>
  <c r="D290" i="1"/>
  <c r="E290" i="1" s="1"/>
  <c r="D3007" i="1"/>
  <c r="E3007" i="1" s="1"/>
  <c r="D87" i="1"/>
  <c r="E87" i="1" s="1"/>
  <c r="D2944" i="1"/>
  <c r="E2944" i="1" s="1"/>
  <c r="D1072" i="1"/>
  <c r="E1072" i="1" s="1"/>
  <c r="D1840" i="1"/>
  <c r="E1840" i="1" s="1"/>
  <c r="D37" i="1"/>
  <c r="E37" i="1" s="1"/>
  <c r="D2131" i="1"/>
  <c r="E2131" i="1" s="1"/>
  <c r="D742" i="1"/>
  <c r="E742" i="1" s="1"/>
  <c r="D1658" i="1"/>
  <c r="E1658" i="1" s="1"/>
  <c r="D1126" i="1"/>
  <c r="E1126" i="1" s="1"/>
  <c r="D687" i="1"/>
  <c r="E687" i="1" s="1"/>
  <c r="D1602" i="1"/>
  <c r="E1602" i="1" s="1"/>
  <c r="D325" i="1"/>
  <c r="E325" i="1" s="1"/>
  <c r="D1081" i="1"/>
  <c r="E1081" i="1" s="1"/>
  <c r="D2145" i="1"/>
  <c r="E2145" i="1" s="1"/>
  <c r="D453" i="1"/>
  <c r="E453" i="1" s="1"/>
  <c r="D2748" i="1"/>
  <c r="E2748" i="1" s="1"/>
  <c r="D1795" i="1"/>
  <c r="E1795" i="1" s="1"/>
  <c r="D1667" i="1"/>
  <c r="E1667" i="1" s="1"/>
  <c r="D853" i="1"/>
  <c r="E853" i="1" s="1"/>
  <c r="D275" i="1"/>
  <c r="E275" i="1" s="1"/>
  <c r="D2209" i="1"/>
  <c r="E2209" i="1" s="1"/>
  <c r="D397" i="1"/>
  <c r="E397" i="1" s="1"/>
  <c r="D1508" i="1"/>
  <c r="E1508" i="1" s="1"/>
  <c r="D599" i="1"/>
  <c r="E599" i="1" s="1"/>
  <c r="D1293" i="1"/>
  <c r="E1293" i="1" s="1"/>
  <c r="D1773" i="1"/>
  <c r="E1773" i="1" s="1"/>
  <c r="D834" i="1"/>
  <c r="E834" i="1" s="1"/>
  <c r="D1086" i="1"/>
  <c r="E1086" i="1" s="1"/>
  <c r="D1079" i="1"/>
  <c r="E1079" i="1" s="1"/>
  <c r="D2497" i="1"/>
  <c r="E2497" i="1" s="1"/>
  <c r="D1504" i="1"/>
  <c r="E1504" i="1" s="1"/>
  <c r="D240" i="1"/>
  <c r="E240" i="1" s="1"/>
  <c r="D1340" i="1"/>
  <c r="E1340" i="1" s="1"/>
  <c r="D1873" i="1"/>
  <c r="E1873" i="1" s="1"/>
  <c r="D2471" i="1"/>
  <c r="E2471" i="1" s="1"/>
  <c r="D2243" i="1"/>
  <c r="E2243" i="1" s="1"/>
  <c r="D1019" i="1"/>
  <c r="E1019" i="1" s="1"/>
  <c r="D837" i="1"/>
  <c r="E837" i="1" s="1"/>
  <c r="D3161" i="1"/>
  <c r="E3161" i="1" s="1"/>
  <c r="D2985" i="1"/>
  <c r="E2985" i="1" s="1"/>
  <c r="D3082" i="1"/>
  <c r="E3082" i="1" s="1"/>
  <c r="D709" i="1"/>
  <c r="E709" i="1" s="1"/>
  <c r="D681" i="1"/>
  <c r="E681" i="1" s="1"/>
  <c r="D877" i="1"/>
  <c r="E877" i="1" s="1"/>
  <c r="D383" i="1"/>
  <c r="E383" i="1" s="1"/>
  <c r="D1703" i="1"/>
  <c r="E1703" i="1" s="1"/>
  <c r="D2990" i="1"/>
  <c r="E2990" i="1" s="1"/>
  <c r="D2245" i="1"/>
  <c r="E2245" i="1" s="1"/>
  <c r="D1120" i="1"/>
  <c r="E1120" i="1" s="1"/>
  <c r="D1655" i="1"/>
  <c r="E1655" i="1" s="1"/>
  <c r="D117" i="1"/>
  <c r="E117" i="1" s="1"/>
  <c r="D713" i="1"/>
  <c r="E713" i="1" s="1"/>
  <c r="D1554" i="1"/>
  <c r="E1554" i="1" s="1"/>
  <c r="D662" i="1"/>
  <c r="E662" i="1" s="1"/>
  <c r="D1733" i="1"/>
  <c r="E1733" i="1" s="1"/>
  <c r="D813" i="1"/>
  <c r="E813" i="1" s="1"/>
  <c r="D700" i="1"/>
  <c r="E700" i="1" s="1"/>
  <c r="D2930" i="1"/>
  <c r="E2930" i="1" s="1"/>
  <c r="D910" i="1"/>
  <c r="E910" i="1" s="1"/>
  <c r="D2768" i="1"/>
  <c r="E2768" i="1" s="1"/>
  <c r="D1541" i="1"/>
  <c r="E1541" i="1" s="1"/>
  <c r="D2629" i="1"/>
  <c r="E2629" i="1" s="1"/>
  <c r="D3035" i="1"/>
  <c r="E3035" i="1" s="1"/>
  <c r="D2554" i="1"/>
  <c r="E2554" i="1" s="1"/>
  <c r="D3081" i="1"/>
  <c r="E3081" i="1" s="1"/>
  <c r="D641" i="1"/>
  <c r="E641" i="1" s="1"/>
  <c r="D1695" i="1"/>
  <c r="E1695" i="1" s="1"/>
  <c r="D919" i="1"/>
  <c r="E919" i="1" s="1"/>
  <c r="D3112" i="1"/>
  <c r="E3112" i="1" s="1"/>
  <c r="D421" i="1"/>
  <c r="E421" i="1" s="1"/>
  <c r="D1522" i="1"/>
  <c r="E1522" i="1" s="1"/>
  <c r="D2059" i="1"/>
  <c r="E2059" i="1" s="1"/>
  <c r="D1985" i="1"/>
  <c r="E1985" i="1" s="1"/>
  <c r="D1345" i="1"/>
  <c r="E1345" i="1" s="1"/>
  <c r="D1833" i="1"/>
  <c r="E1833" i="1" s="1"/>
  <c r="D941" i="1"/>
  <c r="E941" i="1" s="1"/>
  <c r="D1662" i="1"/>
  <c r="E1662" i="1" s="1"/>
  <c r="D1302" i="1"/>
  <c r="E1302" i="1" s="1"/>
  <c r="D1524" i="1"/>
  <c r="E1524" i="1" s="1"/>
  <c r="D477" i="1"/>
  <c r="E477" i="1" s="1"/>
  <c r="D1142" i="1"/>
  <c r="E1142" i="1" s="1"/>
  <c r="D1567" i="1"/>
  <c r="E1567" i="1" s="1"/>
  <c r="D2545" i="1"/>
  <c r="E2545" i="1" s="1"/>
  <c r="D2585" i="1"/>
  <c r="E2585" i="1" s="1"/>
  <c r="D144" i="1"/>
  <c r="E144" i="1" s="1"/>
  <c r="D2734" i="1"/>
  <c r="E2734" i="1" s="1"/>
  <c r="D2942" i="1"/>
  <c r="E2942" i="1" s="1"/>
  <c r="D1398" i="1"/>
  <c r="E1398" i="1" s="1"/>
  <c r="D842" i="1"/>
  <c r="E842" i="1" s="1"/>
  <c r="D2451" i="1"/>
  <c r="E2451" i="1" s="1"/>
  <c r="D454" i="1"/>
  <c r="E454" i="1" s="1"/>
  <c r="D2754" i="1"/>
  <c r="E2754" i="1" s="1"/>
  <c r="D2492" i="1"/>
  <c r="E2492" i="1" s="1"/>
  <c r="D1177" i="1"/>
  <c r="E1177" i="1" s="1"/>
  <c r="D2518" i="1"/>
  <c r="E2518" i="1" s="1"/>
  <c r="D630" i="1"/>
  <c r="E630" i="1" s="1"/>
  <c r="D496" i="1"/>
  <c r="E496" i="1" s="1"/>
  <c r="D604" i="1"/>
  <c r="E604" i="1" s="1"/>
  <c r="D753" i="1"/>
  <c r="E753" i="1" s="1"/>
  <c r="D2564" i="1"/>
  <c r="E2564" i="1" s="1"/>
  <c r="D2313" i="1"/>
  <c r="E2313" i="1" s="1"/>
  <c r="D2742" i="1"/>
  <c r="E2742" i="1" s="1"/>
  <c r="D238" i="1"/>
  <c r="E238" i="1" s="1"/>
  <c r="D481" i="1"/>
  <c r="E481" i="1" s="1"/>
  <c r="D3125" i="1"/>
  <c r="E3125" i="1" s="1"/>
  <c r="D2394" i="1"/>
  <c r="E2394" i="1" s="1"/>
  <c r="D3080" i="1"/>
  <c r="E3080" i="1" s="1"/>
  <c r="D534" i="1"/>
  <c r="E534" i="1" s="1"/>
  <c r="D1426" i="1"/>
  <c r="E1426" i="1" s="1"/>
  <c r="D1571" i="1"/>
  <c r="E1571" i="1" s="1"/>
  <c r="D1627" i="1"/>
  <c r="E1627" i="1" s="1"/>
  <c r="D1637" i="1"/>
  <c r="E1637" i="1" s="1"/>
  <c r="D480" i="1"/>
  <c r="E480" i="1" s="1"/>
  <c r="D2908" i="1"/>
  <c r="E2908" i="1" s="1"/>
  <c r="D301" i="1"/>
  <c r="E301" i="1" s="1"/>
  <c r="D2547" i="1"/>
  <c r="E2547" i="1" s="1"/>
  <c r="D344" i="1"/>
  <c r="E344" i="1" s="1"/>
  <c r="D1653" i="1"/>
  <c r="E1653" i="1" s="1"/>
  <c r="D1419" i="1"/>
  <c r="E1419" i="1" s="1"/>
  <c r="D63" i="1"/>
  <c r="E63" i="1" s="1"/>
  <c r="D1983" i="1"/>
  <c r="E1983" i="1" s="1"/>
  <c r="D2402" i="1"/>
  <c r="E2402" i="1" s="1"/>
  <c r="D1226" i="1"/>
  <c r="E1226" i="1" s="1"/>
  <c r="D1306" i="1"/>
  <c r="E1306" i="1" s="1"/>
  <c r="D1296" i="1"/>
  <c r="E1296" i="1" s="1"/>
  <c r="D894" i="1"/>
  <c r="E894" i="1" s="1"/>
  <c r="D1692" i="1"/>
  <c r="E1692" i="1" s="1"/>
  <c r="D148" i="1"/>
  <c r="E148" i="1" s="1"/>
  <c r="D922" i="1"/>
  <c r="E922" i="1" s="1"/>
  <c r="D999" i="1"/>
  <c r="E999" i="1" s="1"/>
  <c r="D870" i="1"/>
  <c r="E870" i="1" s="1"/>
  <c r="D568" i="1"/>
  <c r="E568" i="1" s="1"/>
  <c r="D2338" i="1"/>
  <c r="E2338" i="1" s="1"/>
  <c r="D2291" i="1"/>
  <c r="E2291" i="1" s="1"/>
  <c r="D1846" i="1"/>
  <c r="E1846" i="1" s="1"/>
  <c r="D561" i="1"/>
  <c r="E561" i="1" s="1"/>
  <c r="D46" i="1"/>
  <c r="E46" i="1" s="1"/>
  <c r="D2233" i="1"/>
  <c r="E2233" i="1" s="1"/>
  <c r="D1737" i="1"/>
  <c r="E1737" i="1" s="1"/>
  <c r="D2537" i="1"/>
  <c r="E2537" i="1" s="1"/>
  <c r="D2368" i="1"/>
  <c r="E2368" i="1" s="1"/>
  <c r="D2887" i="1"/>
  <c r="E2887" i="1" s="1"/>
  <c r="D1344" i="1"/>
  <c r="E1344" i="1" s="1"/>
  <c r="D2189" i="1"/>
  <c r="E2189" i="1" s="1"/>
  <c r="D2277" i="1"/>
  <c r="E2277" i="1" s="1"/>
  <c r="D469" i="1"/>
  <c r="E469" i="1" s="1"/>
  <c r="D1600" i="1"/>
  <c r="E1600" i="1" s="1"/>
  <c r="D1292" i="1"/>
  <c r="E1292" i="1" s="1"/>
  <c r="D904" i="1"/>
  <c r="E904" i="1" s="1"/>
  <c r="D1216" i="1"/>
  <c r="E1216" i="1" s="1"/>
  <c r="D1174" i="1"/>
  <c r="E1174" i="1" s="1"/>
  <c r="D1651" i="1"/>
  <c r="E1651" i="1" s="1"/>
  <c r="D1185" i="1"/>
  <c r="E1185" i="1" s="1"/>
  <c r="D643" i="1"/>
  <c r="E643" i="1" s="1"/>
  <c r="D2025" i="1"/>
  <c r="E2025" i="1" s="1"/>
  <c r="D2114" i="1"/>
  <c r="E2114" i="1" s="1"/>
  <c r="D777" i="1"/>
  <c r="E777" i="1" s="1"/>
  <c r="D2553" i="1"/>
  <c r="E2553" i="1" s="1"/>
  <c r="D694" i="1"/>
  <c r="E694" i="1" s="1"/>
  <c r="D836" i="1"/>
  <c r="E836" i="1" s="1"/>
  <c r="D2264" i="1"/>
  <c r="E2264" i="1" s="1"/>
  <c r="D268" i="1"/>
  <c r="E268" i="1" s="1"/>
  <c r="D224" i="1"/>
  <c r="E224" i="1" s="1"/>
  <c r="D1788" i="1"/>
  <c r="E1788" i="1" s="1"/>
  <c r="D2567" i="1"/>
  <c r="E2567" i="1" s="1"/>
  <c r="D997" i="1"/>
  <c r="E997" i="1" s="1"/>
  <c r="D1234" i="1"/>
  <c r="E1234" i="1" s="1"/>
  <c r="D2638" i="1"/>
  <c r="E2638" i="1" s="1"/>
  <c r="D200" i="1"/>
  <c r="E200" i="1" s="1"/>
  <c r="D2782" i="1"/>
  <c r="E2782" i="1" s="1"/>
  <c r="D2310" i="1"/>
  <c r="E2310" i="1" s="1"/>
  <c r="D955" i="1"/>
  <c r="E955" i="1" s="1"/>
  <c r="D3172" i="1"/>
  <c r="E3172" i="1" s="1"/>
  <c r="D2640" i="1"/>
  <c r="E2640" i="1" s="1"/>
  <c r="D637" i="1"/>
  <c r="E637" i="1" s="1"/>
  <c r="D1325" i="1"/>
  <c r="E1325" i="1" s="1"/>
  <c r="D2897" i="1"/>
  <c r="E2897" i="1" s="1"/>
  <c r="D398" i="1"/>
  <c r="E398" i="1" s="1"/>
  <c r="D2628" i="1"/>
  <c r="E2628" i="1" s="1"/>
  <c r="D2271" i="1"/>
  <c r="E2271" i="1" s="1"/>
  <c r="D685" i="1"/>
  <c r="E685" i="1" s="1"/>
  <c r="D2395" i="1"/>
  <c r="E2395" i="1" s="1"/>
  <c r="D562" i="1"/>
  <c r="E562" i="1" s="1"/>
  <c r="D2040" i="1"/>
  <c r="E2040" i="1" s="1"/>
  <c r="D2496" i="1"/>
  <c r="E2496" i="1" s="1"/>
  <c r="D1370" i="1"/>
  <c r="E1370" i="1" s="1"/>
  <c r="D879" i="1"/>
  <c r="E879" i="1" s="1"/>
  <c r="D493" i="1"/>
  <c r="E493" i="1" s="1"/>
  <c r="D2607" i="1"/>
  <c r="E2607" i="1" s="1"/>
  <c r="D2600" i="1"/>
  <c r="E2600" i="1" s="1"/>
  <c r="D788" i="1"/>
  <c r="E788" i="1" s="1"/>
  <c r="D1334" i="1"/>
  <c r="E1334" i="1" s="1"/>
  <c r="D2859" i="1"/>
  <c r="E2859" i="1" s="1"/>
  <c r="D2469" i="1"/>
  <c r="E2469" i="1" s="1"/>
  <c r="D1785" i="1"/>
  <c r="E1785" i="1" s="1"/>
  <c r="D1428" i="1"/>
  <c r="E1428" i="1" s="1"/>
  <c r="D2873" i="1"/>
  <c r="E2873" i="1" s="1"/>
  <c r="D1227" i="1"/>
  <c r="E1227" i="1" s="1"/>
  <c r="D1261" i="1"/>
  <c r="E1261" i="1" s="1"/>
  <c r="D1192" i="1"/>
  <c r="E1192" i="1" s="1"/>
  <c r="D1218" i="1"/>
  <c r="E1218" i="1" s="1"/>
  <c r="D1848" i="1"/>
  <c r="E1848" i="1" s="1"/>
  <c r="D2989" i="1"/>
  <c r="E2989" i="1" s="1"/>
  <c r="D2967" i="1"/>
  <c r="E2967" i="1" s="1"/>
  <c r="D355" i="1"/>
  <c r="E355" i="1" s="1"/>
  <c r="D1228" i="1"/>
  <c r="E1228" i="1" s="1"/>
  <c r="D3072" i="1"/>
  <c r="E3072" i="1" s="1"/>
  <c r="D1388" i="1"/>
  <c r="E1388" i="1" s="1"/>
  <c r="D2066" i="1"/>
  <c r="E2066" i="1" s="1"/>
  <c r="D682" i="1"/>
  <c r="E682" i="1" s="1"/>
  <c r="D2050" i="1"/>
  <c r="E2050" i="1" s="1"/>
  <c r="D2156" i="1"/>
  <c r="E2156" i="1" s="1"/>
  <c r="D1145" i="1"/>
  <c r="E1145" i="1" s="1"/>
  <c r="D2657" i="1"/>
  <c r="E2657" i="1" s="1"/>
  <c r="D3137" i="1"/>
  <c r="E3137" i="1" s="1"/>
  <c r="D974" i="1"/>
  <c r="E974" i="1" s="1"/>
  <c r="D1286" i="1"/>
  <c r="E1286" i="1" s="1"/>
  <c r="D1438" i="1"/>
  <c r="E1438" i="1" s="1"/>
  <c r="D1566" i="1"/>
  <c r="E1566" i="1" s="1"/>
  <c r="D2437" i="1"/>
  <c r="E2437" i="1" s="1"/>
  <c r="D296" i="1"/>
  <c r="E296" i="1" s="1"/>
  <c r="D1934" i="1"/>
  <c r="E1934" i="1" s="1"/>
  <c r="D1536" i="1"/>
  <c r="E1536" i="1" s="1"/>
  <c r="D2107" i="1"/>
  <c r="E2107" i="1" s="1"/>
  <c r="D2632" i="1"/>
  <c r="E2632" i="1" s="1"/>
  <c r="D221" i="1"/>
  <c r="E221" i="1" s="1"/>
  <c r="D1198" i="1"/>
  <c r="E1198" i="1" s="1"/>
  <c r="D583" i="1"/>
  <c r="E583" i="1" s="1"/>
  <c r="D749" i="1"/>
  <c r="E749" i="1" s="1"/>
  <c r="D2181" i="1"/>
  <c r="E2181" i="1" s="1"/>
  <c r="D1397" i="1"/>
  <c r="E1397" i="1" s="1"/>
  <c r="D1117" i="1"/>
  <c r="E1117" i="1" s="1"/>
  <c r="D459" i="1"/>
  <c r="E459" i="1" s="1"/>
  <c r="D2723" i="1"/>
  <c r="E2723" i="1" s="1"/>
  <c r="D763" i="1"/>
  <c r="E763" i="1" s="1"/>
  <c r="D2573" i="1"/>
  <c r="E2573" i="1" s="1"/>
  <c r="D2044" i="1"/>
  <c r="E2044" i="1" s="1"/>
  <c r="D176" i="1"/>
  <c r="E176" i="1" s="1"/>
  <c r="D1384" i="1"/>
  <c r="E1384" i="1" s="1"/>
  <c r="D2729" i="1"/>
  <c r="E2729" i="1" s="1"/>
  <c r="D2205" i="1"/>
  <c r="E2205" i="1" s="1"/>
  <c r="D164" i="1"/>
  <c r="E164" i="1" s="1"/>
  <c r="D26" i="1"/>
  <c r="E26" i="1" s="1"/>
  <c r="D3118" i="1"/>
  <c r="E3118" i="1" s="1"/>
  <c r="D1094" i="1"/>
  <c r="E1094" i="1" s="1"/>
  <c r="D886" i="1"/>
  <c r="E886" i="1" s="1"/>
  <c r="D517" i="1"/>
  <c r="E517" i="1" s="1"/>
  <c r="D1408" i="1"/>
  <c r="E1408" i="1" s="1"/>
  <c r="D343" i="1"/>
  <c r="E343" i="1" s="1"/>
  <c r="D366" i="1"/>
  <c r="E366" i="1" s="1"/>
  <c r="D1949" i="1"/>
  <c r="E1949" i="1" s="1"/>
  <c r="D153" i="1"/>
  <c r="E153" i="1" s="1"/>
  <c r="D654" i="1"/>
  <c r="E654" i="1" s="1"/>
  <c r="D856" i="1"/>
  <c r="E856" i="1" s="1"/>
  <c r="D1446" i="1"/>
  <c r="E1446" i="1" s="1"/>
  <c r="D2370" i="1"/>
  <c r="E2370" i="1" s="1"/>
  <c r="D2122" i="1"/>
  <c r="E2122" i="1" s="1"/>
  <c r="D2458" i="1"/>
  <c r="E2458" i="1" s="1"/>
  <c r="D2184" i="1"/>
  <c r="E2184" i="1" s="1"/>
  <c r="D601" i="1"/>
  <c r="E601" i="1" s="1"/>
  <c r="D5" i="1"/>
  <c r="E5" i="1" s="1"/>
  <c r="D2375" i="1"/>
  <c r="E2375" i="1" s="1"/>
  <c r="D2969" i="1"/>
  <c r="E2969" i="1" s="1"/>
  <c r="D717" i="1"/>
  <c r="E717" i="1" s="1"/>
  <c r="D1993" i="1"/>
  <c r="E1993" i="1" s="1"/>
  <c r="D2056" i="1"/>
  <c r="E2056" i="1" s="1"/>
  <c r="D1359" i="1"/>
  <c r="E1359" i="1" s="1"/>
  <c r="D1006" i="1"/>
  <c r="E1006" i="1" s="1"/>
  <c r="D864" i="1"/>
  <c r="E864" i="1" s="1"/>
  <c r="D3140" i="1"/>
  <c r="E3140" i="1" s="1"/>
  <c r="D1021" i="1"/>
  <c r="E1021" i="1" s="1"/>
  <c r="D424" i="1"/>
  <c r="E424" i="1" s="1"/>
  <c r="D1337" i="1"/>
  <c r="E1337" i="1" s="1"/>
  <c r="D2488" i="1"/>
  <c r="E2488" i="1" s="1"/>
  <c r="D1018" i="1"/>
  <c r="E1018" i="1" s="1"/>
  <c r="D233" i="1"/>
  <c r="E233" i="1" s="1"/>
  <c r="D1481" i="1"/>
  <c r="E1481" i="1" s="1"/>
  <c r="D868" i="1"/>
  <c r="E868" i="1" s="1"/>
  <c r="D782" i="1"/>
  <c r="E782" i="1" s="1"/>
  <c r="D1199" i="1"/>
  <c r="E1199" i="1" s="1"/>
  <c r="D2216" i="1"/>
  <c r="E2216" i="1" s="1"/>
  <c r="D1272" i="1"/>
  <c r="E1272" i="1" s="1"/>
  <c r="D1805" i="1"/>
  <c r="E1805" i="1" s="1"/>
  <c r="D486" i="1"/>
  <c r="E486" i="1" s="1"/>
  <c r="D973" i="1"/>
  <c r="E973" i="1" s="1"/>
  <c r="D776" i="1"/>
  <c r="E776" i="1" s="1"/>
  <c r="D968" i="1"/>
  <c r="E968" i="1" s="1"/>
  <c r="D992" i="1"/>
  <c r="E992" i="1" s="1"/>
  <c r="D3038" i="1"/>
  <c r="E3038" i="1" s="1"/>
  <c r="D1200" i="1"/>
  <c r="E1200" i="1" s="1"/>
  <c r="D476" i="1"/>
  <c r="E476" i="1" s="1"/>
  <c r="D1113" i="1"/>
  <c r="E1113" i="1" s="1"/>
  <c r="D265" i="1"/>
  <c r="E265" i="1" s="1"/>
  <c r="D2390" i="1"/>
  <c r="E2390" i="1" s="1"/>
  <c r="D3032" i="1"/>
  <c r="E3032" i="1" s="1"/>
  <c r="D2581" i="1"/>
  <c r="E2581" i="1" s="1"/>
  <c r="D171" i="1"/>
  <c r="E171" i="1" s="1"/>
  <c r="D695" i="1"/>
  <c r="E695" i="1" s="1"/>
  <c r="D1729" i="1"/>
  <c r="E1729" i="1" s="1"/>
  <c r="D1677" i="1"/>
  <c r="E1677" i="1" s="1"/>
  <c r="D1927" i="1"/>
  <c r="E1927" i="1" s="1"/>
  <c r="D2214" i="1"/>
  <c r="E2214" i="1" s="1"/>
  <c r="D2927" i="1"/>
  <c r="E2927" i="1" s="1"/>
  <c r="D1760" i="1"/>
  <c r="E1760" i="1" s="1"/>
  <c r="D3133" i="1"/>
  <c r="E3133" i="1" s="1"/>
  <c r="D1215" i="1"/>
  <c r="E1215" i="1" s="1"/>
  <c r="D2977" i="1"/>
  <c r="E2977" i="1" s="1"/>
  <c r="D1204" i="1"/>
  <c r="E1204" i="1" s="1"/>
  <c r="D2006" i="1"/>
  <c r="E2006" i="1" s="1"/>
  <c r="D2915" i="1"/>
  <c r="E2915" i="1" s="1"/>
  <c r="D1111" i="1"/>
  <c r="E1111" i="1" s="1"/>
  <c r="D2780" i="1"/>
  <c r="E2780" i="1" s="1"/>
  <c r="D1170" i="1"/>
  <c r="E1170" i="1" s="1"/>
  <c r="D2999" i="1"/>
  <c r="E2999" i="1" s="1"/>
  <c r="D1297" i="1"/>
  <c r="E1297" i="1" s="1"/>
  <c r="D2077" i="1"/>
  <c r="E2077" i="1" s="1"/>
  <c r="D2968" i="1"/>
  <c r="E2968" i="1" s="1"/>
  <c r="D706" i="1"/>
  <c r="E706" i="1" s="1"/>
  <c r="D928" i="1"/>
  <c r="E928" i="1" s="1"/>
  <c r="D2795" i="1"/>
  <c r="E2795" i="1" s="1"/>
  <c r="D1202" i="1"/>
  <c r="E1202" i="1" s="1"/>
  <c r="D2860" i="1"/>
  <c r="E2860" i="1" s="1"/>
  <c r="D3085" i="1"/>
  <c r="E3085" i="1" s="1"/>
  <c r="D1874" i="1"/>
  <c r="E1874" i="1" s="1"/>
  <c r="D1224" i="1"/>
  <c r="E1224" i="1" s="1"/>
  <c r="D345" i="1"/>
  <c r="E345" i="1" s="1"/>
  <c r="D826" i="1"/>
  <c r="E826" i="1" s="1"/>
  <c r="D730" i="1"/>
  <c r="E730" i="1" s="1"/>
  <c r="D710" i="1"/>
  <c r="E710" i="1" s="1"/>
  <c r="D3102" i="1"/>
  <c r="E3102" i="1" s="1"/>
  <c r="D650" i="1"/>
  <c r="E650" i="1" s="1"/>
  <c r="D2823" i="1"/>
  <c r="E2823" i="1" s="1"/>
  <c r="D540" i="1"/>
  <c r="E540" i="1" s="1"/>
  <c r="D2616" i="1"/>
  <c r="E2616" i="1" s="1"/>
  <c r="D1549" i="1"/>
  <c r="E1549" i="1" s="1"/>
  <c r="D1904" i="1"/>
  <c r="E1904" i="1" s="1"/>
  <c r="D433" i="1"/>
  <c r="E433" i="1" s="1"/>
  <c r="D2289" i="1"/>
  <c r="E2289" i="1" s="1"/>
  <c r="D1537" i="1"/>
  <c r="E1537" i="1" s="1"/>
  <c r="D297" i="1"/>
  <c r="E297" i="1" s="1"/>
  <c r="D2506" i="1"/>
  <c r="E2506" i="1" s="1"/>
  <c r="D2173" i="1"/>
  <c r="E2173" i="1" s="1"/>
  <c r="D564" i="1"/>
  <c r="E564" i="1" s="1"/>
  <c r="D388" i="1"/>
  <c r="E388" i="1" s="1"/>
  <c r="D2265" i="1"/>
  <c r="E2265" i="1" s="1"/>
  <c r="D3122" i="1"/>
  <c r="E3122" i="1" s="1"/>
  <c r="D1535" i="1"/>
  <c r="E1535" i="1" s="1"/>
  <c r="D300" i="1"/>
  <c r="E300" i="1" s="1"/>
  <c r="D94" i="1"/>
  <c r="E94" i="1" s="1"/>
  <c r="D1674" i="1"/>
  <c r="E1674" i="1" s="1"/>
  <c r="D575" i="1"/>
  <c r="E575" i="1" s="1"/>
  <c r="D2896" i="1"/>
  <c r="E2896" i="1" s="1"/>
  <c r="D1802" i="1"/>
  <c r="E1802" i="1" s="1"/>
  <c r="D1657" i="1"/>
  <c r="E1657" i="1" s="1"/>
  <c r="D2236" i="1"/>
  <c r="E2236" i="1" s="1"/>
  <c r="D1817" i="1"/>
  <c r="E1817" i="1" s="1"/>
  <c r="D990" i="1"/>
  <c r="E990" i="1" s="1"/>
  <c r="D1714" i="1"/>
  <c r="E1714" i="1" s="1"/>
  <c r="D2207" i="1"/>
  <c r="E2207" i="1" s="1"/>
  <c r="D351" i="1"/>
  <c r="E351" i="1" s="1"/>
  <c r="D2317" i="1"/>
  <c r="E2317" i="1" s="1"/>
  <c r="D168" i="1"/>
  <c r="E168" i="1" s="1"/>
  <c r="D2398" i="1"/>
  <c r="E2398" i="1" s="1"/>
  <c r="D589" i="1"/>
  <c r="E589" i="1" s="1"/>
  <c r="D288" i="1"/>
  <c r="E288" i="1" s="1"/>
  <c r="D1178" i="1"/>
  <c r="E1178" i="1" s="1"/>
  <c r="D1568" i="1"/>
  <c r="E1568" i="1" s="1"/>
  <c r="D2883" i="1"/>
  <c r="E2883" i="1" s="1"/>
  <c r="D1697" i="1"/>
  <c r="E1697" i="1" s="1"/>
  <c r="D246" i="1"/>
  <c r="E246" i="1" s="1"/>
  <c r="D3110" i="1"/>
  <c r="E3110" i="1" s="1"/>
  <c r="D952" i="1"/>
  <c r="E952" i="1" s="1"/>
  <c r="D2662" i="1"/>
  <c r="E2662" i="1" s="1"/>
  <c r="D1801" i="1"/>
  <c r="E1801" i="1" s="1"/>
  <c r="D3174" i="1"/>
  <c r="E3174" i="1" s="1"/>
  <c r="D2672" i="1"/>
  <c r="E2672" i="1" s="1"/>
  <c r="D1243" i="1"/>
  <c r="E1243" i="1" s="1"/>
  <c r="D724" i="1"/>
  <c r="E724" i="1" s="1"/>
  <c r="D2024" i="1"/>
  <c r="E2024" i="1" s="1"/>
  <c r="D744" i="1"/>
  <c r="E744" i="1" s="1"/>
  <c r="D2574" i="1"/>
  <c r="E2574" i="1" s="1"/>
  <c r="D1490" i="1"/>
  <c r="E1490" i="1" s="1"/>
  <c r="D1137" i="1"/>
  <c r="E1137" i="1" s="1"/>
  <c r="D2116" i="1"/>
  <c r="E2116" i="1" s="1"/>
  <c r="D1574" i="1"/>
  <c r="E1574" i="1" s="1"/>
  <c r="D2536" i="1"/>
  <c r="E2536" i="1" s="1"/>
  <c r="D3187" i="1"/>
  <c r="E3187" i="1" s="1"/>
  <c r="D2618" i="1"/>
  <c r="E2618" i="1" s="1"/>
  <c r="D796" i="1"/>
  <c r="E796" i="1" s="1"/>
  <c r="D1724" i="1"/>
  <c r="E1724" i="1" s="1"/>
  <c r="D1042" i="1"/>
  <c r="E1042" i="1" s="1"/>
  <c r="D1196" i="1"/>
  <c r="E1196" i="1" s="1"/>
  <c r="D892" i="1"/>
  <c r="E892" i="1" s="1"/>
  <c r="D1155" i="1"/>
  <c r="E1155" i="1" s="1"/>
  <c r="D2730" i="1"/>
  <c r="E2730" i="1" s="1"/>
  <c r="D2146" i="1"/>
  <c r="E2146" i="1" s="1"/>
  <c r="D2021" i="1"/>
  <c r="E2021" i="1" s="1"/>
  <c r="D2644" i="1"/>
  <c r="E2644" i="1" s="1"/>
  <c r="D876" i="1"/>
  <c r="E876" i="1" s="1"/>
  <c r="D2267" i="1"/>
  <c r="E2267" i="1" s="1"/>
  <c r="D1239" i="1"/>
  <c r="E1239" i="1" s="1"/>
  <c r="D1945" i="1"/>
  <c r="E1945" i="1" s="1"/>
  <c r="D2836" i="1"/>
  <c r="E2836" i="1" s="1"/>
  <c r="D690" i="1"/>
  <c r="E690" i="1" s="1"/>
  <c r="D1694" i="1"/>
  <c r="E1694" i="1" s="1"/>
  <c r="D2979" i="1"/>
  <c r="E2979" i="1" s="1"/>
  <c r="D2191" i="1"/>
  <c r="E2191" i="1" s="1"/>
  <c r="D1380" i="1"/>
  <c r="E1380" i="1" s="1"/>
  <c r="D780" i="1"/>
  <c r="E780" i="1" s="1"/>
  <c r="D2855" i="1"/>
  <c r="E2855" i="1" s="1"/>
  <c r="D1064" i="1"/>
  <c r="E1064" i="1" s="1"/>
  <c r="D2593" i="1"/>
  <c r="E2593" i="1" s="1"/>
  <c r="D1109" i="1"/>
  <c r="E1109" i="1" s="1"/>
  <c r="D203" i="1"/>
  <c r="E203" i="1" s="1"/>
  <c r="D981" i="1"/>
  <c r="E981" i="1" s="1"/>
  <c r="D2952" i="1"/>
  <c r="E2952" i="1" s="1"/>
  <c r="D2104" i="1"/>
  <c r="E2104" i="1" s="1"/>
  <c r="D2786" i="1"/>
  <c r="E2786" i="1" s="1"/>
  <c r="D727" i="1"/>
  <c r="E727" i="1" s="1"/>
  <c r="D138" i="1"/>
  <c r="E138" i="1" s="1"/>
  <c r="D627" i="1"/>
  <c r="E627" i="1" s="1"/>
  <c r="D254" i="1"/>
  <c r="E254" i="1" s="1"/>
  <c r="D798" i="1"/>
  <c r="E798" i="1" s="1"/>
  <c r="D1556" i="1"/>
  <c r="E1556" i="1" s="1"/>
  <c r="D1776" i="1"/>
  <c r="E1776" i="1" s="1"/>
  <c r="D2012" i="1"/>
  <c r="E2012" i="1" s="1"/>
  <c r="D3039" i="1"/>
  <c r="E3039" i="1" s="1"/>
  <c r="D2186" i="1"/>
  <c r="E2186" i="1" s="1"/>
  <c r="D2992" i="1"/>
  <c r="E2992" i="1" s="1"/>
  <c r="D30" i="1"/>
  <c r="E30" i="1" s="1"/>
  <c r="D580" i="1"/>
  <c r="E580" i="1" s="1"/>
  <c r="D1140" i="1"/>
  <c r="E1140" i="1" s="1"/>
  <c r="D2139" i="1"/>
  <c r="E2139" i="1" s="1"/>
  <c r="D2340" i="1"/>
  <c r="E2340" i="1" s="1"/>
  <c r="D1250" i="1"/>
  <c r="E1250" i="1" s="1"/>
  <c r="D465" i="1"/>
  <c r="E465" i="1" s="1"/>
  <c r="D1141" i="1"/>
  <c r="E1141" i="1" s="1"/>
  <c r="D2027" i="1"/>
  <c r="E2027" i="1" s="1"/>
  <c r="D1415" i="1"/>
  <c r="E1415" i="1" s="1"/>
  <c r="D1948" i="1"/>
  <c r="E1948" i="1" s="1"/>
  <c r="D911" i="1"/>
  <c r="E911" i="1" s="1"/>
  <c r="D1746" i="1"/>
  <c r="E1746" i="1" s="1"/>
  <c r="D2176" i="1"/>
  <c r="E2176" i="1" s="1"/>
  <c r="D1160" i="1"/>
  <c r="E1160" i="1" s="1"/>
  <c r="D666" i="1"/>
  <c r="E666" i="1" s="1"/>
  <c r="D625" i="1"/>
  <c r="E625" i="1" s="1"/>
  <c r="D2652" i="1"/>
  <c r="E2652" i="1" s="1"/>
  <c r="D1278" i="1"/>
  <c r="E1278" i="1" s="1"/>
  <c r="D2311" i="1"/>
  <c r="E2311" i="1" s="1"/>
  <c r="D1197" i="1"/>
  <c r="E1197" i="1" s="1"/>
  <c r="D2760" i="1"/>
  <c r="E2760" i="1" s="1"/>
  <c r="D3130" i="1"/>
  <c r="E3130" i="1" s="1"/>
  <c r="D2956" i="1"/>
  <c r="E2956" i="1" s="1"/>
  <c r="D751" i="1"/>
  <c r="E751" i="1" s="1"/>
  <c r="D1369" i="1"/>
  <c r="E1369" i="1" s="1"/>
  <c r="D1225" i="1"/>
  <c r="E1225" i="1" s="1"/>
  <c r="D214" i="1"/>
  <c r="E214" i="1" s="1"/>
  <c r="D239" i="1"/>
  <c r="E239" i="1" s="1"/>
  <c r="D201" i="1"/>
  <c r="E201" i="1" s="1"/>
  <c r="D2064" i="1"/>
  <c r="E2064" i="1" s="1"/>
  <c r="D530" i="1"/>
  <c r="E530" i="1" s="1"/>
  <c r="D901" i="1"/>
  <c r="E901" i="1" s="1"/>
  <c r="D1684" i="1"/>
  <c r="E1684" i="1" s="1"/>
  <c r="D985" i="1"/>
  <c r="E985" i="1" s="1"/>
  <c r="D190" i="1"/>
  <c r="E190" i="1" s="1"/>
  <c r="D474" i="1"/>
  <c r="E474" i="1" s="1"/>
  <c r="D2450" i="1"/>
  <c r="E2450" i="1" s="1"/>
  <c r="D146" i="1"/>
  <c r="E146" i="1" s="1"/>
  <c r="D818" i="1"/>
  <c r="E818" i="1" s="1"/>
  <c r="D147" i="1"/>
  <c r="E147" i="1" s="1"/>
  <c r="D2263" i="1"/>
  <c r="E2263" i="1" s="1"/>
  <c r="D2350" i="1"/>
  <c r="E2350" i="1" s="1"/>
  <c r="D376" i="1"/>
  <c r="E376" i="1" s="1"/>
  <c r="D2217" i="1"/>
  <c r="E2217" i="1" s="1"/>
  <c r="D3146" i="1"/>
  <c r="E3146" i="1" s="1"/>
  <c r="D2166" i="1"/>
  <c r="E2166" i="1" s="1"/>
  <c r="D2867" i="1"/>
  <c r="E2867" i="1" s="1"/>
  <c r="D1317" i="1"/>
  <c r="E1317" i="1" s="1"/>
  <c r="D219" i="1"/>
  <c r="E219" i="1" s="1"/>
  <c r="D2015" i="1"/>
  <c r="E2015" i="1" s="1"/>
  <c r="D212" i="1"/>
  <c r="E212" i="1" s="1"/>
  <c r="D1208" i="1"/>
  <c r="E1208" i="1" s="1"/>
  <c r="D865" i="1"/>
  <c r="E865" i="1" s="1"/>
  <c r="D648" i="1"/>
  <c r="E648" i="1" s="1"/>
  <c r="D839" i="1"/>
  <c r="E839" i="1" s="1"/>
  <c r="D2879" i="1"/>
  <c r="E2879" i="1" s="1"/>
  <c r="D787" i="1"/>
  <c r="E787" i="1" s="1"/>
  <c r="D2058" i="1"/>
  <c r="E2058" i="1" s="1"/>
  <c r="D1682" i="1"/>
  <c r="E1682" i="1" s="1"/>
  <c r="D1314" i="1"/>
  <c r="E1314" i="1" s="1"/>
  <c r="D448" i="1"/>
  <c r="E448" i="1" s="1"/>
  <c r="D2457" i="1"/>
  <c r="E2457" i="1" s="1"/>
  <c r="D2758" i="1"/>
  <c r="E2758" i="1" s="1"/>
  <c r="D840" i="1"/>
  <c r="E840" i="1" s="1"/>
  <c r="D838" i="1"/>
  <c r="E838" i="1" s="1"/>
  <c r="D2902" i="1"/>
  <c r="E2902" i="1" s="1"/>
  <c r="D1352" i="1"/>
  <c r="E1352" i="1" s="1"/>
  <c r="D2382" i="1"/>
  <c r="E2382" i="1" s="1"/>
  <c r="D101" i="1"/>
  <c r="E101" i="1" s="1"/>
  <c r="D64" i="1"/>
  <c r="E64" i="1" s="1"/>
  <c r="D2140" i="1"/>
  <c r="E2140" i="1" s="1"/>
  <c r="D1114" i="1"/>
  <c r="E1114" i="1" s="1"/>
  <c r="D830" i="1"/>
  <c r="E830" i="1" s="1"/>
  <c r="D2446" i="1"/>
  <c r="E2446" i="1" s="1"/>
  <c r="D90" i="1"/>
  <c r="E90" i="1" s="1"/>
  <c r="D2297" i="1"/>
  <c r="E2297" i="1" s="1"/>
  <c r="D500" i="1"/>
  <c r="E500" i="1" s="1"/>
  <c r="D1827" i="1"/>
  <c r="E1827" i="1" s="1"/>
  <c r="D2430" i="1"/>
  <c r="E2430" i="1" s="1"/>
  <c r="D2494" i="1"/>
  <c r="E2494" i="1" s="1"/>
  <c r="D3191" i="1"/>
  <c r="E3191" i="1" s="1"/>
  <c r="D2693" i="1"/>
  <c r="E2693" i="1" s="1"/>
  <c r="D686" i="1"/>
  <c r="E686" i="1" s="1"/>
  <c r="D283" i="1"/>
  <c r="E283" i="1" s="1"/>
  <c r="D875" i="1"/>
  <c r="E875" i="1" s="1"/>
  <c r="D2516" i="1"/>
  <c r="E2516" i="1" s="1"/>
  <c r="D2847" i="1"/>
  <c r="E2847" i="1" s="1"/>
  <c r="D820" i="1"/>
  <c r="E820" i="1" s="1"/>
  <c r="D1377" i="1"/>
  <c r="E1377" i="1" s="1"/>
  <c r="D1450" i="1"/>
  <c r="E1450" i="1" s="1"/>
  <c r="D191" i="1"/>
  <c r="E191" i="1" s="1"/>
  <c r="D2746" i="1"/>
  <c r="E2746" i="1" s="1"/>
  <c r="D2705" i="1"/>
  <c r="E2705" i="1" s="1"/>
  <c r="D539" i="1"/>
  <c r="E539" i="1" s="1"/>
  <c r="D1821" i="1"/>
  <c r="E1821" i="1" s="1"/>
  <c r="D1896" i="1"/>
  <c r="E1896" i="1" s="1"/>
  <c r="D1982" i="1"/>
  <c r="E1982" i="1" s="1"/>
  <c r="D1493" i="1"/>
  <c r="E1493" i="1" s="1"/>
  <c r="D1787" i="1"/>
  <c r="E1787" i="1" s="1"/>
  <c r="D2974" i="1"/>
  <c r="E2974" i="1" s="1"/>
  <c r="D2852" i="1"/>
  <c r="E2852" i="1" s="1"/>
  <c r="D386" i="1"/>
  <c r="E386" i="1" s="1"/>
  <c r="D403" i="1"/>
  <c r="E403" i="1" s="1"/>
  <c r="D3186" i="1"/>
  <c r="E3186" i="1" s="1"/>
  <c r="D1849" i="1"/>
  <c r="E1849" i="1" s="1"/>
  <c r="D1847" i="1"/>
  <c r="E1847" i="1" s="1"/>
  <c r="D1485" i="1"/>
  <c r="E1485" i="1" s="1"/>
  <c r="D1753" i="1"/>
  <c r="E1753" i="1" s="1"/>
  <c r="D2428" i="1"/>
  <c r="E2428" i="1" s="1"/>
  <c r="D2569" i="1"/>
  <c r="E2569" i="1" s="1"/>
  <c r="D2868" i="1"/>
  <c r="E2868" i="1" s="1"/>
  <c r="D1688" i="1"/>
  <c r="E1688" i="1" s="1"/>
  <c r="D2067" i="1"/>
  <c r="E2067" i="1" s="1"/>
  <c r="D665" i="1"/>
  <c r="E665" i="1" s="1"/>
  <c r="D1013" i="1"/>
  <c r="E1013" i="1" s="1"/>
  <c r="D903" i="1"/>
  <c r="E903" i="1" s="1"/>
  <c r="D93" i="1"/>
  <c r="E93" i="1" s="1"/>
  <c r="D2042" i="1"/>
  <c r="E2042" i="1" s="1"/>
  <c r="D2534" i="1"/>
  <c r="E2534" i="1" s="1"/>
  <c r="D1240" i="1"/>
  <c r="E1240" i="1" s="1"/>
  <c r="D2152" i="1"/>
  <c r="E2152" i="1" s="1"/>
  <c r="D2032" i="1"/>
  <c r="E2032" i="1" s="1"/>
  <c r="D2251" i="1"/>
  <c r="E2251" i="1" s="1"/>
  <c r="D2162" i="1"/>
  <c r="E2162" i="1" s="1"/>
  <c r="D2111" i="1"/>
  <c r="E2111" i="1" s="1"/>
  <c r="D2684" i="1"/>
  <c r="E2684" i="1" s="1"/>
  <c r="D1550" i="1"/>
  <c r="E1550" i="1" s="1"/>
  <c r="D1366" i="1"/>
  <c r="E1366" i="1" s="1"/>
  <c r="D227" i="1"/>
  <c r="E227" i="1" s="1"/>
  <c r="D2804" i="1"/>
  <c r="E2804" i="1" s="1"/>
  <c r="D1855" i="1"/>
  <c r="E1855" i="1" s="1"/>
  <c r="D746" i="1"/>
  <c r="E746" i="1" s="1"/>
  <c r="D576" i="1"/>
  <c r="E576" i="1" s="1"/>
  <c r="D1299" i="1"/>
  <c r="E1299" i="1" s="1"/>
  <c r="D2678" i="1"/>
  <c r="E2678" i="1" s="1"/>
  <c r="D602" i="1"/>
  <c r="E602" i="1" s="1"/>
  <c r="D835" i="1"/>
  <c r="E835" i="1" s="1"/>
  <c r="D1362" i="1"/>
  <c r="E1362" i="1" s="1"/>
  <c r="D2337" i="1"/>
  <c r="E2337" i="1" s="1"/>
  <c r="D1781" i="1"/>
  <c r="E1781" i="1" s="1"/>
  <c r="D2689" i="1"/>
  <c r="E2689" i="1" s="1"/>
  <c r="D1476" i="1"/>
  <c r="E1476" i="1" s="1"/>
  <c r="D2011" i="1"/>
  <c r="E2011" i="1" s="1"/>
  <c r="D2844" i="1"/>
  <c r="E2844" i="1" s="1"/>
  <c r="D1748" i="1"/>
  <c r="E1748" i="1" s="1"/>
  <c r="D2779" i="1"/>
  <c r="E2779" i="1" s="1"/>
  <c r="D2660" i="1"/>
  <c r="E2660" i="1" s="1"/>
  <c r="D1646" i="1"/>
  <c r="E1646" i="1" s="1"/>
  <c r="D1372" i="1"/>
  <c r="E1372" i="1" s="1"/>
  <c r="D863" i="1"/>
  <c r="E863" i="1" s="1"/>
  <c r="D1322" i="1"/>
  <c r="E1322" i="1" s="1"/>
  <c r="D1230" i="1"/>
  <c r="E1230" i="1" s="1"/>
  <c r="D2022" i="1"/>
  <c r="E2022" i="1" s="1"/>
  <c r="D1878" i="1"/>
  <c r="E1878" i="1" s="1"/>
  <c r="D11" i="1"/>
  <c r="E11" i="1" s="1"/>
  <c r="D1237" i="1"/>
  <c r="E1237" i="1" s="1"/>
  <c r="D1254" i="1"/>
  <c r="E1254" i="1" s="1"/>
  <c r="D1558" i="1"/>
  <c r="E1558" i="1" s="1"/>
  <c r="D1285" i="1"/>
  <c r="E1285" i="1" s="1"/>
  <c r="D1521" i="1"/>
  <c r="E1521" i="1" s="1"/>
  <c r="D1027" i="1"/>
  <c r="E1027" i="1" s="1"/>
  <c r="D1473" i="1"/>
  <c r="E1473" i="1" s="1"/>
  <c r="D1575" i="1"/>
  <c r="E1575" i="1" s="1"/>
  <c r="D3025" i="1"/>
  <c r="E3025" i="1" s="1"/>
  <c r="D284" i="1"/>
  <c r="E284" i="1" s="1"/>
  <c r="D1987" i="1"/>
  <c r="E1987" i="1" s="1"/>
  <c r="D1514" i="1"/>
  <c r="E1514" i="1" s="1"/>
  <c r="D1123" i="1"/>
  <c r="E1123" i="1" s="1"/>
  <c r="D565" i="1"/>
  <c r="E565" i="1" s="1"/>
  <c r="D2210" i="1"/>
  <c r="E2210" i="1" s="1"/>
  <c r="D467" i="1"/>
  <c r="E467" i="1" s="1"/>
  <c r="D1742" i="1"/>
  <c r="E1742" i="1" s="1"/>
  <c r="D889" i="1"/>
  <c r="E889" i="1" s="1"/>
  <c r="D1871" i="1"/>
  <c r="E1871" i="1" s="1"/>
  <c r="D701" i="1"/>
  <c r="E701" i="1" s="1"/>
  <c r="D3096" i="1"/>
  <c r="E3096" i="1" s="1"/>
  <c r="D832" i="1"/>
  <c r="E832" i="1" s="1"/>
  <c r="D1810" i="1"/>
  <c r="E1810" i="1" s="1"/>
  <c r="D20" i="1"/>
  <c r="E20" i="1" s="1"/>
  <c r="D634" i="1"/>
  <c r="E634" i="1" s="1"/>
  <c r="D1374" i="1"/>
  <c r="E1374" i="1" s="1"/>
  <c r="D2005" i="1"/>
  <c r="E2005" i="1" s="1"/>
  <c r="D644" i="1"/>
  <c r="E644" i="1" s="1"/>
  <c r="D587" i="1"/>
  <c r="E587" i="1" s="1"/>
  <c r="D1606" i="1"/>
  <c r="E1606" i="1" s="1"/>
  <c r="D1731" i="1"/>
  <c r="E1731" i="1" s="1"/>
  <c r="D1038" i="1"/>
  <c r="E1038" i="1" s="1"/>
  <c r="D2132" i="1"/>
  <c r="E2132" i="1" s="1"/>
  <c r="D1497" i="1"/>
  <c r="E1497" i="1" s="1"/>
  <c r="D1048" i="1"/>
  <c r="E1048" i="1" s="1"/>
  <c r="D759" i="1"/>
  <c r="E759" i="1" s="1"/>
  <c r="D740" i="1"/>
  <c r="E740" i="1" s="1"/>
  <c r="D1500" i="1"/>
  <c r="E1500" i="1" s="1"/>
  <c r="D1458" i="1"/>
  <c r="E1458" i="1" s="1"/>
  <c r="D2406" i="1"/>
  <c r="E2406" i="1" s="1"/>
  <c r="D1730" i="1"/>
  <c r="E1730" i="1" s="1"/>
  <c r="D1273" i="1"/>
  <c r="E1273" i="1" s="1"/>
  <c r="D1236" i="1"/>
  <c r="E1236" i="1" s="1"/>
  <c r="D3179" i="1"/>
  <c r="E3179" i="1" s="1"/>
  <c r="D920" i="1"/>
  <c r="E920" i="1" s="1"/>
  <c r="D844" i="1"/>
  <c r="E844" i="1" s="1"/>
  <c r="D554" i="1"/>
  <c r="E554" i="1" s="1"/>
  <c r="D2272" i="1"/>
  <c r="E2272" i="1" s="1"/>
  <c r="D1161" i="1"/>
  <c r="E1161" i="1" s="1"/>
  <c r="D1628" i="1"/>
  <c r="E1628" i="1" s="1"/>
  <c r="D2815" i="1"/>
  <c r="E2815" i="1" s="1"/>
  <c r="D2761" i="1"/>
  <c r="E2761" i="1" s="1"/>
  <c r="D1463" i="1"/>
  <c r="E1463" i="1" s="1"/>
  <c r="D2691" i="1"/>
  <c r="E2691" i="1" s="1"/>
  <c r="D1252" i="1"/>
  <c r="E1252" i="1" s="1"/>
  <c r="D2475" i="1"/>
  <c r="E2475" i="1" s="1"/>
  <c r="D577" i="1"/>
  <c r="E577" i="1" s="1"/>
  <c r="D884" i="1"/>
  <c r="E884" i="1" s="1"/>
  <c r="D1116" i="1"/>
  <c r="E1116" i="1" s="1"/>
  <c r="D1486" i="1"/>
  <c r="E1486" i="1" s="1"/>
  <c r="D1898" i="1"/>
  <c r="E1898" i="1" s="1"/>
  <c r="D1681" i="1"/>
  <c r="E1681" i="1" s="1"/>
  <c r="D731" i="1"/>
  <c r="E731" i="1" s="1"/>
  <c r="D1217" i="1"/>
  <c r="E1217" i="1" s="1"/>
  <c r="D2110" i="1"/>
  <c r="E2110" i="1" s="1"/>
  <c r="D1112" i="1"/>
  <c r="E1112" i="1" s="1"/>
  <c r="D2617" i="1"/>
  <c r="E2617" i="1" s="1"/>
  <c r="D1528" i="1"/>
  <c r="E1528" i="1" s="1"/>
  <c r="D1745" i="1"/>
  <c r="E1745" i="1" s="1"/>
  <c r="D2385" i="1"/>
  <c r="E2385" i="1" s="1"/>
  <c r="D1347" i="1"/>
  <c r="E1347" i="1" s="1"/>
  <c r="D930" i="1"/>
  <c r="E930" i="1" s="1"/>
  <c r="D1219" i="1"/>
  <c r="E1219" i="1" s="1"/>
  <c r="D1793" i="1"/>
  <c r="E1793" i="1" s="1"/>
  <c r="D2028" i="1"/>
  <c r="E2028" i="1" s="1"/>
  <c r="D2830" i="1"/>
  <c r="E2830" i="1" s="1"/>
  <c r="D2030" i="1"/>
  <c r="E2030" i="1" s="1"/>
  <c r="D2962" i="1"/>
  <c r="E2962" i="1" s="1"/>
  <c r="D3197" i="1"/>
  <c r="E3197" i="1" s="1"/>
  <c r="D606" i="1"/>
  <c r="E606" i="1" s="1"/>
  <c r="D1171" i="1"/>
  <c r="E1171" i="1" s="1"/>
  <c r="D603" i="1"/>
  <c r="E603" i="1" s="1"/>
  <c r="D2070" i="1"/>
  <c r="E2070" i="1" s="1"/>
  <c r="D3108" i="1"/>
  <c r="E3108" i="1" s="1"/>
  <c r="D377" i="1"/>
  <c r="E377" i="1" s="1"/>
  <c r="D311" i="1"/>
  <c r="E311" i="1" s="1"/>
  <c r="D456" i="1"/>
  <c r="E456" i="1" s="1"/>
  <c r="D2728" i="1"/>
  <c r="E2728" i="1" s="1"/>
  <c r="D1329" i="1"/>
  <c r="E1329" i="1" s="1"/>
  <c r="D3090" i="1"/>
  <c r="E3090" i="1" s="1"/>
  <c r="D827" i="1"/>
  <c r="E827" i="1" s="1"/>
  <c r="D511" i="1"/>
  <c r="E511" i="1" s="1"/>
  <c r="D2907" i="1"/>
  <c r="E2907" i="1" s="1"/>
  <c r="D1057" i="1"/>
  <c r="E1057" i="1" s="1"/>
  <c r="D326" i="1"/>
  <c r="E326" i="1" s="1"/>
  <c r="D2325" i="1"/>
  <c r="E2325" i="1" s="1"/>
  <c r="D420" i="1"/>
  <c r="E420" i="1" s="1"/>
  <c r="D451" i="1"/>
  <c r="E451" i="1" s="1"/>
  <c r="D2204" i="1"/>
  <c r="E2204" i="1" s="1"/>
  <c r="D1970" i="1"/>
  <c r="E1970" i="1" s="1"/>
  <c r="D1951" i="1"/>
  <c r="E1951" i="1" s="1"/>
  <c r="D1830" i="1"/>
  <c r="E1830" i="1" s="1"/>
  <c r="D613" i="1"/>
  <c r="E613" i="1" s="1"/>
  <c r="D2539" i="1"/>
  <c r="E2539" i="1" s="1"/>
  <c r="D3010" i="1"/>
  <c r="E3010" i="1" s="1"/>
  <c r="D2407" i="1"/>
  <c r="E2407" i="1" s="1"/>
  <c r="D73" i="1"/>
  <c r="E73" i="1" s="1"/>
  <c r="D640" i="1"/>
  <c r="E640" i="1" s="1"/>
  <c r="D3027" i="1"/>
  <c r="E3027" i="1" s="1"/>
  <c r="D4" i="1"/>
  <c r="E4" i="1" s="1"/>
  <c r="D2688" i="1"/>
  <c r="E2688" i="1" s="1"/>
  <c r="D1332" i="1"/>
  <c r="E1332" i="1" s="1"/>
  <c r="D2649" i="1"/>
  <c r="E2649" i="1" s="1"/>
  <c r="D2287" i="1"/>
  <c r="E2287" i="1" s="1"/>
  <c r="D2637" i="1"/>
  <c r="E2637" i="1" s="1"/>
  <c r="D585" i="1"/>
  <c r="E585" i="1" s="1"/>
  <c r="D1466" i="1"/>
  <c r="E1466" i="1" s="1"/>
  <c r="D3049" i="1"/>
  <c r="E3049" i="1" s="1"/>
  <c r="D3014" i="1"/>
  <c r="E3014" i="1" s="1"/>
  <c r="D995" i="1"/>
  <c r="E995" i="1" s="1"/>
  <c r="D918" i="1"/>
  <c r="E918" i="1" s="1"/>
  <c r="D556" i="1"/>
  <c r="E556" i="1" s="1"/>
  <c r="D293" i="1"/>
  <c r="E293" i="1" s="1"/>
  <c r="D2609" i="1"/>
  <c r="E2609" i="1" s="1"/>
  <c r="D1256" i="1"/>
  <c r="E1256" i="1" s="1"/>
  <c r="D676" i="1"/>
  <c r="E676" i="1" s="1"/>
  <c r="D2679" i="1"/>
  <c r="E2679" i="1" s="1"/>
  <c r="D381" i="1"/>
  <c r="E381" i="1" s="1"/>
  <c r="D1167" i="1"/>
  <c r="E1167" i="1" s="1"/>
  <c r="D2354" i="1"/>
  <c r="E2354" i="1" s="1"/>
  <c r="D2491" i="1"/>
  <c r="E2491" i="1" s="1"/>
  <c r="D2334" i="1"/>
  <c r="E2334" i="1" s="1"/>
  <c r="D962" i="1"/>
  <c r="E962" i="1" s="1"/>
  <c r="D1168" i="1"/>
  <c r="E1168" i="1" s="1"/>
  <c r="D2817" i="1"/>
  <c r="E2817" i="1" s="1"/>
  <c r="D590" i="1"/>
  <c r="E590" i="1" s="1"/>
  <c r="D3142" i="1"/>
  <c r="E3142" i="1" s="1"/>
  <c r="D2986" i="1"/>
  <c r="E2986" i="1" s="1"/>
  <c r="D560" i="1"/>
  <c r="E560" i="1" s="1"/>
  <c r="D1471" i="1"/>
  <c r="E1471" i="1" s="1"/>
  <c r="D2071" i="1"/>
  <c r="E2071" i="1" s="1"/>
  <c r="D1756" i="1"/>
  <c r="E1756" i="1" s="1"/>
  <c r="D177" i="1"/>
  <c r="E177" i="1" s="1"/>
  <c r="D2604" i="1"/>
  <c r="E2604" i="1" s="1"/>
  <c r="D155" i="1"/>
  <c r="E155" i="1" s="1"/>
  <c r="D2551" i="1"/>
  <c r="E2551" i="1" s="1"/>
  <c r="D1356" i="1"/>
  <c r="E1356" i="1" s="1"/>
  <c r="D1189" i="1"/>
  <c r="E1189" i="1" s="1"/>
  <c r="D280" i="1"/>
  <c r="E280" i="1" s="1"/>
  <c r="D2522" i="1"/>
  <c r="E2522" i="1" s="1"/>
  <c r="D1353" i="1"/>
  <c r="E1353" i="1" s="1"/>
  <c r="D1929" i="1"/>
  <c r="E1929" i="1" s="1"/>
  <c r="D121" i="1"/>
  <c r="E121" i="1" s="1"/>
  <c r="D3066" i="1"/>
  <c r="E3066" i="1" s="1"/>
  <c r="D1164" i="1"/>
  <c r="E1164" i="1" s="1"/>
  <c r="D2910" i="1"/>
  <c r="E2910" i="1" s="1"/>
  <c r="D3200" i="1"/>
  <c r="E3200" i="1" s="1"/>
  <c r="D385" i="1"/>
  <c r="E385" i="1" s="1"/>
  <c r="D1012" i="1"/>
  <c r="E1012" i="1" s="1"/>
  <c r="D745" i="1"/>
  <c r="E745" i="1" s="1"/>
  <c r="D2931" i="1"/>
  <c r="E2931" i="1" s="1"/>
  <c r="D1060" i="1"/>
  <c r="E1060" i="1" s="1"/>
  <c r="D1399" i="1"/>
  <c r="E1399" i="1" s="1"/>
  <c r="D1988" i="1"/>
  <c r="E1988" i="1" s="1"/>
  <c r="D1933" i="1"/>
  <c r="E1933" i="1" s="1"/>
  <c r="D1912" i="1"/>
  <c r="E1912" i="1" s="1"/>
  <c r="D1996" i="1"/>
  <c r="E1996" i="1" s="1"/>
  <c r="D3105" i="1"/>
  <c r="E3105" i="1" s="1"/>
  <c r="D2613" i="1"/>
  <c r="E2613" i="1" s="1"/>
  <c r="D2669" i="1"/>
  <c r="E2669" i="1" s="1"/>
  <c r="D1892" i="1"/>
  <c r="E1892" i="1" s="1"/>
  <c r="D2544" i="1"/>
  <c r="E2544" i="1" s="1"/>
  <c r="D600" i="1"/>
  <c r="E600" i="1" s="1"/>
  <c r="D274" i="1"/>
  <c r="E274" i="1" s="1"/>
  <c r="D2848" i="1"/>
  <c r="E2848" i="1" s="1"/>
  <c r="D1864" i="1"/>
  <c r="E1864" i="1" s="1"/>
  <c r="D438" i="1"/>
  <c r="E438" i="1" s="1"/>
  <c r="D2009" i="1"/>
  <c r="E2009" i="1" s="1"/>
  <c r="D1311" i="1"/>
  <c r="E1311" i="1" s="1"/>
  <c r="D2247" i="1"/>
  <c r="E2247" i="1" s="1"/>
  <c r="D2552" i="1"/>
  <c r="E2552" i="1" s="1"/>
  <c r="D2928" i="1"/>
  <c r="E2928" i="1" s="1"/>
  <c r="D406" i="1"/>
  <c r="E406" i="1" s="1"/>
  <c r="D1924" i="1"/>
  <c r="E1924" i="1" s="1"/>
  <c r="D2366" i="1"/>
  <c r="E2366" i="1" s="1"/>
  <c r="D1025" i="1"/>
  <c r="E1025" i="1" s="1"/>
  <c r="D849" i="1"/>
  <c r="E849" i="1" s="1"/>
  <c r="D1925" i="1"/>
  <c r="E1925" i="1" s="1"/>
  <c r="D2674" i="1"/>
  <c r="E2674" i="1" s="1"/>
  <c r="D1712" i="1"/>
  <c r="E1712" i="1" s="1"/>
  <c r="D1375" i="1"/>
  <c r="E1375" i="1" s="1"/>
  <c r="D902" i="1"/>
  <c r="E902" i="1" s="1"/>
  <c r="D165" i="1"/>
  <c r="E165" i="1" s="1"/>
  <c r="D1910" i="1"/>
  <c r="E1910" i="1" s="1"/>
  <c r="D3074" i="1"/>
  <c r="E3074" i="1" s="1"/>
  <c r="D1456" i="1"/>
  <c r="E1456" i="1" s="1"/>
  <c r="D2319" i="1"/>
  <c r="E2319" i="1" s="1"/>
  <c r="D3047" i="1"/>
  <c r="E3047" i="1" s="1"/>
  <c r="D2148" i="1"/>
  <c r="E2148" i="1" s="1"/>
  <c r="D2440" i="1"/>
  <c r="E2440" i="1" s="1"/>
  <c r="D2273" i="1"/>
  <c r="E2273" i="1" s="1"/>
  <c r="D183" i="1"/>
  <c r="E183" i="1" s="1"/>
  <c r="D1191" i="1"/>
  <c r="E1191" i="1" s="1"/>
  <c r="D2268" i="1"/>
  <c r="E2268" i="1" s="1"/>
  <c r="D2464" i="1"/>
  <c r="E2464" i="1" s="1"/>
  <c r="D2975" i="1"/>
  <c r="E2975" i="1" s="1"/>
  <c r="D1008" i="1"/>
  <c r="E1008" i="1" s="1"/>
  <c r="D3044" i="1"/>
  <c r="E3044" i="1" s="1"/>
  <c r="D2328" i="1"/>
  <c r="E2328" i="1" s="1"/>
  <c r="D455" i="1"/>
  <c r="E455" i="1" s="1"/>
  <c r="D2142" i="1"/>
  <c r="E2142" i="1" s="1"/>
  <c r="D2460" i="1"/>
  <c r="E2460" i="1" s="1"/>
  <c r="D1583" i="1"/>
  <c r="E1583" i="1" s="1"/>
  <c r="D1887" i="1"/>
  <c r="E1887" i="1" s="1"/>
  <c r="D994" i="1"/>
  <c r="E994" i="1" s="1"/>
  <c r="D434" i="1"/>
  <c r="E434" i="1" s="1"/>
  <c r="D292" i="1"/>
  <c r="E292" i="1" s="1"/>
  <c r="D947" i="1"/>
  <c r="E947" i="1" s="1"/>
  <c r="D598" i="1"/>
  <c r="E598" i="1" s="1"/>
  <c r="D1434" i="1"/>
  <c r="E1434" i="1" s="1"/>
  <c r="D324" i="1"/>
  <c r="E324" i="1" s="1"/>
  <c r="D1806" i="1"/>
  <c r="E1806" i="1" s="1"/>
  <c r="D2704" i="1"/>
  <c r="E2704" i="1" s="1"/>
  <c r="D3059" i="1"/>
  <c r="E3059" i="1" s="1"/>
  <c r="D1491" i="1"/>
  <c r="E1491" i="1" s="1"/>
  <c r="D1044" i="1"/>
  <c r="E1044" i="1" s="1"/>
  <c r="D2802" i="1"/>
  <c r="E2802" i="1" s="1"/>
  <c r="D1406" i="1"/>
  <c r="E1406" i="1" s="1"/>
  <c r="D1832" i="1"/>
  <c r="E1832" i="1" s="1"/>
  <c r="D1564" i="1"/>
  <c r="E1564" i="1" s="1"/>
  <c r="D1552" i="1"/>
  <c r="E1552" i="1" s="1"/>
  <c r="D142" i="1"/>
  <c r="E142" i="1" s="1"/>
  <c r="D362" i="1"/>
  <c r="E362" i="1" s="1"/>
  <c r="D2409" i="1"/>
  <c r="E2409" i="1" s="1"/>
  <c r="D588" i="1"/>
  <c r="E588" i="1" s="1"/>
  <c r="D1586" i="1"/>
  <c r="E1586" i="1" s="1"/>
  <c r="D2586" i="1"/>
  <c r="E2586" i="1" s="1"/>
  <c r="D106" i="1"/>
  <c r="E106" i="1" s="1"/>
  <c r="D2465" i="1"/>
  <c r="E2465" i="1" s="1"/>
  <c r="D399" i="1"/>
  <c r="E399" i="1" s="1"/>
  <c r="D194" i="1"/>
  <c r="E194" i="1" s="1"/>
  <c r="D91" i="1"/>
  <c r="E91" i="1" s="1"/>
  <c r="D823" i="1"/>
  <c r="E823" i="1" s="1"/>
  <c r="D2755" i="1"/>
  <c r="E2755" i="1" s="1"/>
  <c r="D119" i="1"/>
  <c r="E119" i="1" s="1"/>
  <c r="D218" i="1"/>
  <c r="E218" i="1" s="1"/>
  <c r="D512" i="1"/>
  <c r="E512" i="1" s="1"/>
  <c r="D2938" i="1"/>
  <c r="E2938" i="1" s="1"/>
  <c r="D2631" i="1"/>
  <c r="E2631" i="1" s="1"/>
  <c r="D3091" i="1"/>
  <c r="E3091" i="1" s="1"/>
  <c r="D2624" i="1"/>
  <c r="E2624" i="1" s="1"/>
  <c r="D1181" i="1"/>
  <c r="E1181" i="1" s="1"/>
  <c r="D95" i="1"/>
  <c r="E95" i="1" s="1"/>
  <c r="D1152" i="1"/>
  <c r="E1152" i="1" s="1"/>
  <c r="D151" i="1"/>
  <c r="E151" i="1" s="1"/>
  <c r="D2565" i="1"/>
  <c r="E2565" i="1" s="1"/>
  <c r="D1146" i="1"/>
  <c r="E1146" i="1" s="1"/>
  <c r="D2329" i="1"/>
  <c r="E2329" i="1" s="1"/>
  <c r="D1928" i="1"/>
  <c r="E1928" i="1" s="1"/>
  <c r="D2489" i="1"/>
  <c r="E2489" i="1" s="1"/>
  <c r="D338" i="1"/>
  <c r="E338" i="1" s="1"/>
  <c r="D27" i="1"/>
  <c r="E27" i="1" s="1"/>
  <c r="D2353" i="1"/>
  <c r="E2353" i="1" s="1"/>
  <c r="D991" i="1"/>
  <c r="E991" i="1" s="1"/>
  <c r="D310" i="1"/>
  <c r="E310" i="1" s="1"/>
  <c r="D542" i="1"/>
  <c r="E542" i="1" s="1"/>
  <c r="D1420" i="1"/>
  <c r="E1420" i="1" s="1"/>
  <c r="D573" i="1"/>
  <c r="E573" i="1" s="1"/>
  <c r="D1264" i="1"/>
  <c r="E1264" i="1" s="1"/>
  <c r="D2080" i="1"/>
  <c r="E2080" i="1" s="1"/>
  <c r="D2062" i="1"/>
  <c r="E2062" i="1" s="1"/>
  <c r="D1711" i="1"/>
  <c r="E1711" i="1" s="1"/>
  <c r="D295" i="1"/>
  <c r="E295" i="1" s="1"/>
  <c r="D913" i="1"/>
  <c r="E913" i="1" s="1"/>
  <c r="D1233" i="1"/>
  <c r="E1233" i="1" s="1"/>
  <c r="D92" i="1"/>
  <c r="E92" i="1" s="1"/>
  <c r="D130" i="1"/>
  <c r="E130" i="1" s="1"/>
  <c r="D1791" i="1"/>
  <c r="E1791" i="1" s="1"/>
  <c r="D2580" i="1"/>
  <c r="E2580" i="1" s="1"/>
  <c r="D2946" i="1"/>
  <c r="E2946" i="1" s="1"/>
  <c r="D1747" i="1"/>
  <c r="E1747" i="1" s="1"/>
  <c r="D1685" i="1"/>
  <c r="E1685" i="1" s="1"/>
  <c r="D304" i="1"/>
  <c r="E304" i="1" s="1"/>
  <c r="D1173" i="1"/>
  <c r="E1173" i="1" s="1"/>
  <c r="D405" i="1"/>
  <c r="E405" i="1" s="1"/>
  <c r="D263" i="1"/>
  <c r="E263" i="1" s="1"/>
  <c r="D811" i="1"/>
  <c r="E811" i="1" s="1"/>
  <c r="D1555" i="1"/>
  <c r="E1555" i="1" s="1"/>
  <c r="D1886" i="1"/>
  <c r="E1886" i="1" s="1"/>
  <c r="D2432" i="1"/>
  <c r="E2432" i="1" s="1"/>
  <c r="D22" i="1"/>
  <c r="E22" i="1" s="1"/>
  <c r="D1443" i="1"/>
  <c r="E1443" i="1" s="1"/>
  <c r="D2235" i="1"/>
  <c r="E2235" i="1" s="1"/>
  <c r="D1223" i="1"/>
  <c r="E1223" i="1" s="1"/>
  <c r="D960" i="1"/>
  <c r="E960" i="1" s="1"/>
  <c r="D33" i="1"/>
  <c r="E33" i="1" s="1"/>
  <c r="D2239" i="1"/>
  <c r="E2239" i="1" s="1"/>
  <c r="D2259" i="1"/>
  <c r="E2259" i="1" s="1"/>
  <c r="D1122" i="1"/>
  <c r="E1122" i="1" s="1"/>
  <c r="D1206" i="1"/>
  <c r="E1206" i="1" s="1"/>
  <c r="D2120" i="1"/>
  <c r="E2120" i="1" s="1"/>
  <c r="D574" i="1"/>
  <c r="E574" i="1" s="1"/>
  <c r="D2275" i="1"/>
  <c r="E2275" i="1" s="1"/>
  <c r="D169" i="1"/>
  <c r="E169" i="1" s="1"/>
  <c r="D1582" i="1"/>
  <c r="E1582" i="1" s="1"/>
  <c r="D2772" i="1"/>
  <c r="E2772" i="1" s="1"/>
  <c r="D260" i="1"/>
  <c r="E260" i="1" s="1"/>
  <c r="D157" i="1"/>
  <c r="E157" i="1" s="1"/>
  <c r="D2940" i="1"/>
  <c r="E2940" i="1" s="1"/>
  <c r="D2914" i="1"/>
  <c r="E2914" i="1" s="1"/>
  <c r="D986" i="1"/>
  <c r="E986" i="1" s="1"/>
  <c r="D1854" i="1"/>
  <c r="E1854" i="1" s="1"/>
  <c r="D1999" i="1"/>
  <c r="E1999" i="1" s="1"/>
  <c r="D619" i="1"/>
  <c r="E619" i="1" s="1"/>
  <c r="D3210" i="1"/>
  <c r="E3210" i="1" s="1"/>
  <c r="D2819" i="1"/>
  <c r="E2819" i="1" s="1"/>
  <c r="D531" i="1"/>
  <c r="E531" i="1" s="1"/>
  <c r="D2035" i="1"/>
  <c r="E2035" i="1" s="1"/>
  <c r="D1425" i="1"/>
  <c r="E1425" i="1" s="1"/>
  <c r="D1417" i="1"/>
  <c r="E1417" i="1" s="1"/>
  <c r="D441" i="1"/>
  <c r="E441" i="1" s="1"/>
  <c r="D1669" i="1"/>
  <c r="E1669" i="1" s="1"/>
  <c r="D2473" i="1"/>
  <c r="E2473" i="1" s="1"/>
  <c r="D781" i="1"/>
  <c r="E781" i="1" s="1"/>
  <c r="D708" i="1"/>
  <c r="E708" i="1" s="1"/>
  <c r="D1036" i="1"/>
  <c r="E1036" i="1" s="1"/>
  <c r="D1360" i="1"/>
  <c r="E1360" i="1" s="1"/>
  <c r="D912" i="1"/>
  <c r="E912" i="1" s="1"/>
  <c r="D597" i="1"/>
  <c r="E597" i="1" s="1"/>
  <c r="D1414" i="1"/>
  <c r="E1414" i="1" s="1"/>
  <c r="D661" i="1"/>
  <c r="E661" i="1" s="1"/>
  <c r="D1858" i="1"/>
  <c r="E1858" i="1" s="1"/>
  <c r="D1809" i="1"/>
  <c r="E1809" i="1" s="1"/>
  <c r="D2829" i="1"/>
  <c r="E2829" i="1" s="1"/>
  <c r="D2827" i="1"/>
  <c r="E2827" i="1" s="1"/>
  <c r="D1814" i="1"/>
  <c r="E1814" i="1" s="1"/>
  <c r="D3151" i="1"/>
  <c r="E3151" i="1" s="1"/>
  <c r="D3135" i="1"/>
  <c r="E3135" i="1" s="1"/>
  <c r="D2708" i="1"/>
  <c r="E2708" i="1" s="1"/>
  <c r="D2029" i="1"/>
  <c r="E2029" i="1" s="1"/>
  <c r="D887" i="1"/>
  <c r="E887" i="1" s="1"/>
  <c r="D419" i="1"/>
  <c r="E419" i="1" s="1"/>
  <c r="D303" i="1"/>
  <c r="E303" i="1" s="1"/>
  <c r="D2212" i="1"/>
  <c r="E2212" i="1" s="1"/>
  <c r="D1762" i="1"/>
  <c r="E1762" i="1" s="1"/>
  <c r="D1581" i="1"/>
  <c r="E1581" i="1" s="1"/>
  <c r="D869" i="1"/>
  <c r="E869" i="1" s="1"/>
  <c r="D1257" i="1"/>
  <c r="E1257" i="1" s="1"/>
  <c r="D336" i="1"/>
  <c r="E336" i="1" s="1"/>
  <c r="D7" i="1"/>
  <c r="E7" i="1" s="1"/>
  <c r="D2528" i="1"/>
  <c r="E2528" i="1" s="1"/>
  <c r="D977" i="1"/>
  <c r="E977" i="1" s="1"/>
  <c r="D31" i="1"/>
  <c r="E31" i="1" s="1"/>
  <c r="D2164" i="1"/>
  <c r="E2164" i="1" s="1"/>
  <c r="D1201" i="1"/>
  <c r="E1201" i="1" s="1"/>
  <c r="D1277" i="1"/>
  <c r="E1277" i="1" s="1"/>
  <c r="D1442" i="1"/>
  <c r="E1442" i="1" s="1"/>
  <c r="D222" i="1"/>
  <c r="E222" i="1" s="1"/>
  <c r="D1367" i="1"/>
  <c r="E1367" i="1" s="1"/>
  <c r="D412" i="1"/>
  <c r="E412" i="1" s="1"/>
  <c r="D532" i="1"/>
  <c r="E532" i="1" s="1"/>
  <c r="D3207" i="1"/>
  <c r="E3207" i="1" s="1"/>
  <c r="D2228" i="1"/>
  <c r="E2228" i="1" s="1"/>
  <c r="D1453" i="1"/>
  <c r="E1453" i="1" s="1"/>
  <c r="D707" i="1"/>
  <c r="E707" i="1" s="1"/>
  <c r="D2240" i="1"/>
  <c r="E2240" i="1" s="1"/>
  <c r="D452" i="1"/>
  <c r="E452" i="1" s="1"/>
  <c r="D2612" i="1"/>
  <c r="E2612" i="1" s="1"/>
  <c r="D1110" i="1"/>
  <c r="E1110" i="1" s="1"/>
  <c r="D2461" i="1"/>
  <c r="E2461" i="1" s="1"/>
  <c r="D1108" i="1"/>
  <c r="E1108" i="1" s="1"/>
  <c r="D2221" i="1"/>
  <c r="E2221" i="1" s="1"/>
  <c r="D1604" i="1"/>
  <c r="E1604" i="1" s="1"/>
  <c r="D1671" i="1"/>
  <c r="E1671" i="1" s="1"/>
  <c r="D3022" i="1"/>
  <c r="E3022" i="1" s="1"/>
  <c r="D2861" i="1"/>
  <c r="E2861" i="1" s="1"/>
  <c r="D38" i="1"/>
  <c r="E38" i="1" s="1"/>
  <c r="D2543" i="1"/>
  <c r="E2543" i="1" s="1"/>
  <c r="D170" i="1"/>
  <c r="E170" i="1" s="1"/>
  <c r="D1780" i="1"/>
  <c r="E1780" i="1" s="1"/>
  <c r="D1629" i="1"/>
  <c r="E1629" i="1" s="1"/>
  <c r="D850" i="1"/>
  <c r="E850" i="1" s="1"/>
  <c r="D743" i="1"/>
  <c r="E743" i="1" s="1"/>
  <c r="D2403" i="1"/>
  <c r="E2403" i="1" s="1"/>
  <c r="D1379" i="1"/>
  <c r="E1379" i="1" s="1"/>
  <c r="D2633" i="1"/>
  <c r="E2633" i="1" s="1"/>
  <c r="D1157" i="1"/>
  <c r="E1157" i="1" s="1"/>
  <c r="D2198" i="1"/>
  <c r="E2198" i="1" s="1"/>
  <c r="D933" i="1"/>
  <c r="E933" i="1" s="1"/>
  <c r="D2185" i="1"/>
  <c r="E2185" i="1" s="1"/>
  <c r="D2615" i="1"/>
  <c r="E2615" i="1" s="1"/>
  <c r="D429" i="1"/>
  <c r="E429" i="1" s="1"/>
  <c r="D1641" i="1"/>
  <c r="E1641" i="1" s="1"/>
  <c r="D2441" i="1"/>
  <c r="E2441" i="1" s="1"/>
  <c r="D672" i="1"/>
  <c r="E672" i="1" s="1"/>
  <c r="D3180" i="1"/>
  <c r="E3180" i="1" s="1"/>
  <c r="D860" i="1"/>
  <c r="E860" i="1" s="1"/>
  <c r="D3189" i="1"/>
  <c r="E3189" i="1" s="1"/>
  <c r="D3002" i="1"/>
  <c r="E3002" i="1" s="1"/>
  <c r="D118" i="1"/>
  <c r="E118" i="1" s="1"/>
  <c r="D2531" i="1"/>
  <c r="E2531" i="1" s="1"/>
  <c r="D319" i="1"/>
  <c r="E319" i="1" s="1"/>
  <c r="D2854" i="1"/>
  <c r="E2854" i="1" s="1"/>
  <c r="D1289" i="1"/>
  <c r="E1289" i="1" s="1"/>
  <c r="D2508" i="1"/>
  <c r="E2508" i="1" s="1"/>
  <c r="D1516" i="1"/>
  <c r="E1516" i="1" s="1"/>
  <c r="D712" i="1"/>
  <c r="E712" i="1" s="1"/>
  <c r="D1400" i="1"/>
  <c r="E1400" i="1" s="1"/>
  <c r="D1969" i="1"/>
  <c r="E1969" i="1" s="1"/>
  <c r="D107" i="1"/>
  <c r="E107" i="1" s="1"/>
  <c r="D1947" i="1"/>
  <c r="E1947" i="1" s="1"/>
  <c r="D3050" i="1"/>
  <c r="E3050" i="1" s="1"/>
  <c r="D720" i="1"/>
  <c r="E720" i="1" s="1"/>
  <c r="D1822" i="1"/>
  <c r="E1822" i="1" s="1"/>
  <c r="D3079" i="1"/>
  <c r="E3079" i="1" s="1"/>
  <c r="D626" i="1"/>
  <c r="E626" i="1" s="1"/>
  <c r="D1648" i="1"/>
  <c r="E1648" i="1" s="1"/>
  <c r="D2285" i="1"/>
  <c r="E2285" i="1" s="1"/>
  <c r="D722" i="1"/>
  <c r="E722" i="1" s="1"/>
  <c r="D1097" i="1"/>
  <c r="E1097" i="1" s="1"/>
  <c r="D1723" i="1"/>
  <c r="E1723" i="1" s="1"/>
  <c r="D2757" i="1"/>
  <c r="E2757" i="1" s="1"/>
  <c r="D68" i="1"/>
  <c r="E68" i="1" s="1"/>
  <c r="D932" i="1"/>
  <c r="E932" i="1" s="1"/>
  <c r="D2596" i="1"/>
  <c r="E2596" i="1" s="1"/>
  <c r="D2535" i="1"/>
  <c r="E2535" i="1" s="1"/>
  <c r="D733" i="1"/>
  <c r="E733" i="1" s="1"/>
  <c r="D2900" i="1"/>
  <c r="E2900" i="1" s="1"/>
  <c r="D120" i="1"/>
  <c r="E120" i="1" s="1"/>
  <c r="D769" i="1"/>
  <c r="E769" i="1" s="1"/>
  <c r="D1336" i="1"/>
  <c r="E1336" i="1" s="1"/>
  <c r="D1136" i="1"/>
  <c r="E1136" i="1" s="1"/>
  <c r="D1149" i="1"/>
  <c r="E1149" i="1" s="1"/>
  <c r="D1826" i="1"/>
  <c r="E1826" i="1" s="1"/>
  <c r="D1647" i="1"/>
  <c r="E1647" i="1" s="1"/>
  <c r="D2443" i="1"/>
  <c r="E2443" i="1" s="1"/>
  <c r="D1033" i="1"/>
  <c r="E1033" i="1" s="1"/>
  <c r="D418" i="1"/>
  <c r="E418" i="1" s="1"/>
  <c r="D360" i="1"/>
  <c r="E360" i="1" s="1"/>
  <c r="D723" i="1"/>
  <c r="E723" i="1" s="1"/>
  <c r="D2178" i="1"/>
  <c r="E2178" i="1" s="1"/>
  <c r="D2410" i="1"/>
  <c r="E2410" i="1" s="1"/>
  <c r="D2408" i="1"/>
  <c r="E2408" i="1" s="1"/>
  <c r="D2850" i="1"/>
  <c r="E2850" i="1" s="1"/>
  <c r="D444" i="1"/>
  <c r="E444" i="1" s="1"/>
  <c r="D1166" i="1"/>
  <c r="E1166" i="1" s="1"/>
  <c r="D2970" i="1"/>
  <c r="E2970" i="1" s="1"/>
  <c r="D172" i="1"/>
  <c r="E172" i="1" s="1"/>
  <c r="D368" i="1"/>
  <c r="E368" i="1" s="1"/>
  <c r="D2767" i="1"/>
  <c r="E2767" i="1" s="1"/>
  <c r="D683" i="1"/>
  <c r="E683" i="1" s="1"/>
  <c r="D541" i="1"/>
  <c r="E541" i="1" s="1"/>
  <c r="D1631" i="1"/>
  <c r="E1631" i="1" s="1"/>
  <c r="D1626" i="1"/>
  <c r="E1626" i="1" s="1"/>
  <c r="D1138" i="1"/>
  <c r="E1138" i="1" s="1"/>
  <c r="D329" i="1"/>
  <c r="E329" i="1" s="1"/>
  <c r="D2163" i="1"/>
  <c r="E2163" i="1" s="1"/>
  <c r="D1180" i="1"/>
  <c r="E1180" i="1" s="1"/>
  <c r="D1796" i="1"/>
  <c r="E1796" i="1" s="1"/>
  <c r="D88" i="1"/>
  <c r="E88" i="1" s="1"/>
  <c r="D2286" i="1"/>
  <c r="E2286" i="1" s="1"/>
  <c r="D1548" i="1"/>
  <c r="E1548" i="1" s="1"/>
  <c r="D1087" i="1"/>
  <c r="E1087" i="1" s="1"/>
  <c r="D765" i="1"/>
  <c r="E765" i="1" s="1"/>
  <c r="D127" i="1"/>
  <c r="E127" i="1" s="1"/>
  <c r="D1812" i="1"/>
  <c r="E1812" i="1" s="1"/>
  <c r="D1213" i="1"/>
  <c r="E1213" i="1" s="1"/>
  <c r="D2882" i="1"/>
  <c r="E2882" i="1" s="1"/>
  <c r="D210" i="1"/>
  <c r="E210" i="1" s="1"/>
  <c r="D883" i="1"/>
  <c r="E883" i="1" s="1"/>
  <c r="D824" i="1"/>
  <c r="E824" i="1" s="1"/>
  <c r="D2559" i="1"/>
  <c r="E2559" i="1" s="1"/>
  <c r="D2532" i="1"/>
  <c r="E2532" i="1" s="1"/>
  <c r="D2010" i="1"/>
  <c r="E2010" i="1" s="1"/>
  <c r="D2226" i="1"/>
  <c r="E2226" i="1" s="1"/>
  <c r="D1852" i="1"/>
  <c r="E1852" i="1" s="1"/>
  <c r="D2762" i="1"/>
  <c r="E2762" i="1" s="1"/>
  <c r="D1440" i="1"/>
  <c r="E1440" i="1" s="1"/>
  <c r="D1056" i="1"/>
  <c r="E1056" i="1" s="1"/>
  <c r="D487" i="1"/>
  <c r="E487" i="1" s="1"/>
  <c r="D925" i="1"/>
  <c r="E925" i="1" s="1"/>
  <c r="D3029" i="1"/>
  <c r="E3029" i="1" s="1"/>
  <c r="D1532" i="1"/>
  <c r="E1532" i="1" s="1"/>
  <c r="D1074" i="1"/>
  <c r="E1074" i="1" s="1"/>
  <c r="D1462" i="1"/>
  <c r="E1462" i="1" s="1"/>
  <c r="D2783" i="1"/>
  <c r="E2783" i="1" s="1"/>
  <c r="D1316" i="1"/>
  <c r="E1316" i="1" s="1"/>
  <c r="D983" i="1"/>
  <c r="E983" i="1" s="1"/>
  <c r="D425" i="1"/>
  <c r="E425" i="1" s="1"/>
  <c r="D3001" i="1"/>
  <c r="E3001" i="1" s="1"/>
  <c r="D2740" i="1"/>
  <c r="E2740" i="1" s="1"/>
  <c r="D426" i="1"/>
  <c r="E426" i="1" s="1"/>
  <c r="D468" i="1"/>
  <c r="E468" i="1" s="1"/>
  <c r="D2503" i="1"/>
  <c r="E2503" i="1" s="1"/>
  <c r="D1298" i="1"/>
  <c r="E1298" i="1" s="1"/>
  <c r="D2091" i="1"/>
  <c r="E2091" i="1" s="1"/>
  <c r="D1294" i="1"/>
  <c r="E1294" i="1" s="1"/>
  <c r="D2442" i="1"/>
  <c r="E2442" i="1" s="1"/>
  <c r="D1799" i="1"/>
  <c r="E1799" i="1" s="1"/>
  <c r="D878" i="1"/>
  <c r="E878" i="1" s="1"/>
  <c r="D678" i="1"/>
  <c r="E678" i="1" s="1"/>
  <c r="D1403" i="1"/>
  <c r="E1403" i="1" s="1"/>
  <c r="D49" i="1"/>
  <c r="E49" i="1" s="1"/>
  <c r="D352" i="1"/>
  <c r="E352" i="1" s="1"/>
  <c r="D926" i="1"/>
  <c r="E926" i="1" s="1"/>
  <c r="D2598" i="1"/>
  <c r="E2598" i="1" s="1"/>
  <c r="D2891" i="1"/>
  <c r="E2891" i="1" s="1"/>
  <c r="D2161" i="1"/>
  <c r="E2161" i="1" s="1"/>
  <c r="D2041" i="1"/>
  <c r="E2041" i="1" s="1"/>
  <c r="D2791" i="1"/>
  <c r="E2791" i="1" s="1"/>
  <c r="D8" i="1"/>
  <c r="E8" i="1" s="1"/>
  <c r="D881" i="1"/>
  <c r="E881" i="1" s="1"/>
  <c r="D450" i="1"/>
  <c r="E450" i="1" s="1"/>
  <c r="D357" i="1"/>
  <c r="E357" i="1" s="1"/>
  <c r="D2351" i="1"/>
  <c r="E2351" i="1" s="1"/>
  <c r="D126" i="1"/>
  <c r="E126" i="1" s="1"/>
  <c r="D102" i="1"/>
  <c r="E102" i="1" s="1"/>
  <c r="D2509" i="1"/>
  <c r="E2509" i="1" s="1"/>
  <c r="D1489" i="1"/>
  <c r="E1489" i="1" s="1"/>
  <c r="D2180" i="1"/>
  <c r="E2180" i="1" s="1"/>
  <c r="D1977" i="1"/>
  <c r="E1977" i="1" s="1"/>
  <c r="D976" i="1"/>
  <c r="E976" i="1" s="1"/>
  <c r="D1670" i="1"/>
  <c r="E1670" i="1" s="1"/>
  <c r="D277" i="1"/>
  <c r="E277" i="1" s="1"/>
  <c r="D2400" i="1"/>
  <c r="E2400" i="1" s="1"/>
  <c r="D2713" i="1"/>
  <c r="E2713" i="1" s="1"/>
  <c r="D443" i="1"/>
  <c r="E443" i="1" s="1"/>
  <c r="D3106" i="1"/>
  <c r="E3106" i="1" s="1"/>
  <c r="D1068" i="1"/>
  <c r="E1068" i="1" s="1"/>
  <c r="D2540" i="1"/>
  <c r="E2540" i="1" s="1"/>
  <c r="D2589" i="1"/>
  <c r="E2589" i="1" s="1"/>
  <c r="D1818" i="1"/>
  <c r="E1818" i="1" s="1"/>
  <c r="D1128" i="1"/>
  <c r="E1128" i="1" s="1"/>
  <c r="D1778" i="1"/>
  <c r="E1778" i="1" s="1"/>
  <c r="D1891" i="1"/>
  <c r="E1891" i="1" s="1"/>
  <c r="D45" i="1"/>
  <c r="E45" i="1" s="1"/>
  <c r="D2089" i="1"/>
  <c r="E2089" i="1" s="1"/>
  <c r="D1401" i="1"/>
  <c r="E1401" i="1" s="1"/>
  <c r="D555" i="1"/>
  <c r="E555" i="1" s="1"/>
  <c r="D939" i="1"/>
  <c r="E939" i="1" s="1"/>
  <c r="D792" i="1"/>
  <c r="E792" i="1" s="1"/>
  <c r="D1786" i="1"/>
  <c r="E1786" i="1" s="1"/>
  <c r="D677" i="1"/>
  <c r="E677" i="1" s="1"/>
  <c r="D1153" i="1"/>
  <c r="E1153" i="1" s="1"/>
  <c r="D1937" i="1"/>
  <c r="E1937" i="1" s="1"/>
  <c r="D256" i="1"/>
  <c r="E256" i="1" s="1"/>
  <c r="D2125" i="1"/>
  <c r="E2125" i="1" s="1"/>
  <c r="D285" i="1"/>
  <c r="E285" i="1" s="1"/>
  <c r="D307" i="1"/>
  <c r="E307" i="1" s="1"/>
  <c r="D861" i="1"/>
  <c r="E861" i="1" s="1"/>
  <c r="D1283" i="1"/>
  <c r="E1283" i="1" s="1"/>
  <c r="D3188" i="1"/>
  <c r="E3188" i="1" s="1"/>
  <c r="D1710" i="1"/>
  <c r="E1710" i="1" s="1"/>
  <c r="D2391" i="1"/>
  <c r="E2391" i="1" s="1"/>
  <c r="D173" i="1"/>
  <c r="E173" i="1" s="1"/>
  <c r="D1732" i="1"/>
  <c r="E1732" i="1" s="1"/>
  <c r="D2281" i="1"/>
  <c r="E2281" i="1" s="1"/>
  <c r="D1063" i="1"/>
  <c r="E1063" i="1" s="1"/>
  <c r="D1973" i="1"/>
  <c r="E1973" i="1" s="1"/>
  <c r="D1638" i="1"/>
  <c r="E1638" i="1" s="1"/>
  <c r="D83" i="1"/>
  <c r="E83" i="1" s="1"/>
  <c r="D1915" i="1"/>
  <c r="E1915" i="1" s="1"/>
  <c r="D2945" i="1"/>
  <c r="E2945" i="1" s="1"/>
  <c r="D1727" i="1"/>
  <c r="E1727" i="1" s="1"/>
  <c r="D656" i="1"/>
  <c r="E656" i="1" s="1"/>
  <c r="D579" i="1"/>
  <c r="E579" i="1" s="1"/>
  <c r="D754" i="1"/>
  <c r="E754" i="1" s="1"/>
  <c r="D1242" i="1"/>
  <c r="E1242" i="1" s="1"/>
  <c r="D760" i="1"/>
  <c r="E760" i="1" s="1"/>
  <c r="D2500" i="1"/>
  <c r="E2500" i="1" s="1"/>
  <c r="D1967" i="1"/>
  <c r="E1967" i="1" s="1"/>
  <c r="D1618" i="1"/>
  <c r="E1618" i="1" s="1"/>
  <c r="D1530" i="1"/>
  <c r="E1530" i="1" s="1"/>
  <c r="D1831" i="1"/>
  <c r="E1831" i="1" s="1"/>
  <c r="D1722" i="1"/>
  <c r="E1722" i="1" s="1"/>
  <c r="D1430" i="1"/>
  <c r="E1430" i="1" s="1"/>
  <c r="D557" i="1"/>
  <c r="E557" i="1" s="1"/>
  <c r="D2307" i="1"/>
  <c r="E2307" i="1" s="1"/>
  <c r="D1573" i="1"/>
  <c r="E1573" i="1" s="1"/>
  <c r="D2445" i="1"/>
  <c r="E2445" i="1" s="1"/>
  <c r="D611" i="1"/>
  <c r="E611" i="1" s="1"/>
  <c r="D783" i="1"/>
  <c r="E783" i="1" s="1"/>
  <c r="D1736" i="1"/>
  <c r="E1736" i="1" s="1"/>
  <c r="D213" i="1"/>
  <c r="E213" i="1" s="1"/>
  <c r="D1990" i="1"/>
  <c r="E1990" i="1" s="1"/>
  <c r="D396" i="1"/>
  <c r="E396" i="1" s="1"/>
  <c r="D964" i="1"/>
  <c r="E964" i="1" s="1"/>
  <c r="D669" i="1"/>
  <c r="E669" i="1" s="1"/>
  <c r="D951" i="1"/>
  <c r="E951" i="1" s="1"/>
  <c r="D2421" i="1"/>
  <c r="E2421" i="1" s="1"/>
  <c r="D2511" i="1"/>
  <c r="E2511" i="1" s="1"/>
  <c r="D373" i="1"/>
  <c r="E373" i="1" s="1"/>
  <c r="D1291" i="1"/>
  <c r="E1291" i="1" s="1"/>
  <c r="D2606" i="1"/>
  <c r="E2606" i="1" s="1"/>
  <c r="D349" i="1"/>
  <c r="E349" i="1" s="1"/>
  <c r="D747" i="1"/>
  <c r="E747" i="1" s="1"/>
  <c r="D979" i="1"/>
  <c r="E979" i="1" s="1"/>
  <c r="D702" i="1"/>
  <c r="E702" i="1" s="1"/>
  <c r="D1053" i="1"/>
  <c r="E1053" i="1" s="1"/>
  <c r="D2117" i="1"/>
  <c r="E2117" i="1" s="1"/>
  <c r="D2047" i="1"/>
  <c r="E2047" i="1" s="1"/>
  <c r="D1577" i="1"/>
  <c r="E1577" i="1" s="1"/>
  <c r="D2636" i="1"/>
  <c r="E2636" i="1" s="1"/>
  <c r="D2094" i="1"/>
  <c r="E2094" i="1" s="1"/>
  <c r="D2832" i="1"/>
  <c r="E2832" i="1" s="1"/>
  <c r="D768" i="1"/>
  <c r="E768" i="1" s="1"/>
  <c r="D393" i="1"/>
  <c r="E393" i="1" s="1"/>
  <c r="D2982" i="1"/>
  <c r="E2982" i="1" s="1"/>
  <c r="D2808" i="1"/>
  <c r="E2808" i="1" s="1"/>
  <c r="D364" i="1"/>
  <c r="E364" i="1" s="1"/>
  <c r="D804" i="1"/>
  <c r="E804" i="1" s="1"/>
  <c r="D1260" i="1"/>
  <c r="E1260" i="1" s="1"/>
  <c r="D2857" i="1"/>
  <c r="E2857" i="1" s="1"/>
  <c r="D29" i="1"/>
  <c r="E29" i="1" s="1"/>
  <c r="D3202" i="1"/>
  <c r="E3202" i="1" s="1"/>
  <c r="D1517" i="1"/>
  <c r="E1517" i="1" s="1"/>
  <c r="D262" i="1"/>
  <c r="E262" i="1" s="1"/>
  <c r="D61" i="1"/>
  <c r="E61" i="1" s="1"/>
  <c r="D1241" i="1"/>
  <c r="E1241" i="1" s="1"/>
  <c r="D449" i="1"/>
  <c r="E449" i="1" s="1"/>
  <c r="D317" i="1"/>
  <c r="E317" i="1" s="1"/>
  <c r="D445" i="1"/>
  <c r="E445" i="1" s="1"/>
  <c r="D1059" i="1"/>
  <c r="E1059" i="1" s="1"/>
  <c r="D617" i="1"/>
  <c r="E617" i="1" s="1"/>
  <c r="D1464" i="1"/>
  <c r="E1464" i="1" s="1"/>
  <c r="D50" i="1"/>
  <c r="E50" i="1" s="1"/>
  <c r="D645" i="1"/>
  <c r="E645" i="1" s="1"/>
  <c r="D1346" i="1"/>
  <c r="E1346" i="1" s="1"/>
  <c r="D592" i="1"/>
  <c r="E592" i="1" s="1"/>
  <c r="D75" i="1"/>
  <c r="E75" i="1" s="1"/>
  <c r="D1130" i="1"/>
  <c r="E1130" i="1" s="1"/>
  <c r="D3164" i="1"/>
  <c r="E3164" i="1" s="1"/>
  <c r="D1553" i="1"/>
  <c r="E1553" i="1" s="1"/>
  <c r="D1625" i="1"/>
  <c r="E1625" i="1" s="1"/>
  <c r="D313" i="1"/>
  <c r="E313" i="1" s="1"/>
  <c r="D2085" i="1"/>
  <c r="E2085" i="1" s="1"/>
  <c r="D57" i="1"/>
  <c r="E57" i="1" s="1"/>
  <c r="D1248" i="1"/>
  <c r="E1248" i="1" s="1"/>
  <c r="D134" i="1"/>
  <c r="E134" i="1" s="1"/>
  <c r="D1678" i="1"/>
  <c r="E1678" i="1" s="1"/>
  <c r="D1594" i="1"/>
  <c r="E1594" i="1" s="1"/>
  <c r="D2095" i="1"/>
  <c r="E2095" i="1" s="1"/>
  <c r="D3206" i="1"/>
  <c r="E3206" i="1" s="1"/>
  <c r="D2932" i="1"/>
  <c r="E2932" i="1" s="1"/>
  <c r="D309" i="1"/>
  <c r="E309" i="1" s="1"/>
  <c r="D180" i="1"/>
  <c r="E180" i="1" s="1"/>
  <c r="D631" i="1"/>
  <c r="E631" i="1" s="1"/>
  <c r="D893" i="1"/>
  <c r="E893" i="1" s="1"/>
  <c r="D1601" i="1"/>
  <c r="E1601" i="1" s="1"/>
  <c r="D232" i="1"/>
  <c r="E232" i="1" s="1"/>
  <c r="D1902" i="1"/>
  <c r="E1902" i="1" s="1"/>
  <c r="D2424" i="1"/>
  <c r="E2424" i="1" s="1"/>
  <c r="D13" i="1"/>
  <c r="E13" i="1" s="1"/>
  <c r="D463" i="1"/>
  <c r="E463" i="1" s="1"/>
  <c r="D1390" i="1"/>
  <c r="E1390" i="1" s="1"/>
  <c r="D1875" i="1"/>
  <c r="E1875" i="1" s="1"/>
  <c r="D779" i="1"/>
  <c r="E779" i="1" s="1"/>
  <c r="D1738" i="1"/>
  <c r="E1738" i="1" s="1"/>
  <c r="D2753" i="1"/>
  <c r="E2753" i="1" s="1"/>
  <c r="D1888" i="1"/>
  <c r="E1888" i="1" s="1"/>
  <c r="D271" i="1"/>
  <c r="E271" i="1" s="1"/>
  <c r="D2362" i="1"/>
  <c r="E2362" i="1" s="1"/>
  <c r="D1460" i="1"/>
  <c r="E1460" i="1" s="1"/>
  <c r="D1319" i="1"/>
  <c r="E1319" i="1" s="1"/>
  <c r="D59" i="1"/>
  <c r="E59" i="1" s="1"/>
  <c r="D949" i="1"/>
  <c r="E949" i="1" s="1"/>
  <c r="D551" i="1"/>
  <c r="E551" i="1" s="1"/>
  <c r="D1963" i="1"/>
  <c r="E1963" i="1" s="1"/>
  <c r="D2994" i="1"/>
  <c r="E2994" i="1" s="1"/>
  <c r="D929" i="1"/>
  <c r="E929" i="1" s="1"/>
  <c r="D3166" i="1"/>
  <c r="E3166" i="1" s="1"/>
  <c r="D2043" i="1"/>
  <c r="E2043" i="1" s="1"/>
  <c r="D2513" i="1"/>
  <c r="E2513" i="1" s="1"/>
  <c r="D1680" i="1"/>
  <c r="E1680" i="1" s="1"/>
  <c r="D1877" i="1"/>
  <c r="E1877" i="1" s="1"/>
  <c r="D1595" i="1"/>
  <c r="E1595" i="1" s="1"/>
  <c r="D3138" i="1"/>
  <c r="E3138" i="1" s="1"/>
  <c r="D2840" i="1"/>
  <c r="E2840" i="1" s="1"/>
  <c r="D737" i="1"/>
  <c r="E737" i="1" s="1"/>
  <c r="D572" i="1"/>
  <c r="E572" i="1" s="1"/>
  <c r="D2731" i="1"/>
  <c r="E2731" i="1" s="1"/>
  <c r="D2653" i="1"/>
  <c r="E2653" i="1" s="1"/>
  <c r="D843" i="1"/>
  <c r="E843" i="1" s="1"/>
  <c r="D2594" i="1"/>
  <c r="E2594" i="1" s="1"/>
  <c r="D2323" i="1"/>
  <c r="E2323" i="1" s="1"/>
  <c r="D335" i="1"/>
  <c r="E335" i="1" s="1"/>
  <c r="D2478" i="1"/>
  <c r="E2478" i="1" s="1"/>
  <c r="D1859" i="1"/>
  <c r="E1859" i="1" s="1"/>
  <c r="D1719" i="1"/>
  <c r="E1719" i="1" s="1"/>
  <c r="D2014" i="1"/>
  <c r="E2014" i="1" s="1"/>
  <c r="D341" i="1"/>
  <c r="E341" i="1" s="1"/>
  <c r="D2725" i="1"/>
  <c r="E2725" i="1" s="1"/>
  <c r="D3149" i="1"/>
  <c r="E3149" i="1" s="1"/>
  <c r="D3208" i="1"/>
  <c r="E3208" i="1" s="1"/>
  <c r="D756" i="1"/>
  <c r="E756" i="1" s="1"/>
  <c r="D664" i="1"/>
  <c r="E664" i="1" s="1"/>
  <c r="D2330" i="1"/>
  <c r="E2330" i="1" s="1"/>
  <c r="D2288" i="1"/>
  <c r="E2288" i="1" s="1"/>
  <c r="D2687" i="1"/>
  <c r="E2687" i="1" s="1"/>
  <c r="D2955" i="1"/>
  <c r="E2955" i="1" s="1"/>
  <c r="D361" i="1"/>
  <c r="E361" i="1" s="1"/>
  <c r="D3012" i="1"/>
  <c r="E3012" i="1" s="1"/>
  <c r="D2643" i="1"/>
  <c r="E2643" i="1" s="1"/>
  <c r="D1009" i="1"/>
  <c r="E1009" i="1" s="1"/>
  <c r="D2495" i="1"/>
  <c r="E2495" i="1" s="1"/>
  <c r="D2135" i="1"/>
  <c r="E2135" i="1" s="1"/>
  <c r="D1905" i="1"/>
  <c r="E1905" i="1" s="1"/>
  <c r="D1592" i="1"/>
  <c r="E1592" i="1" s="1"/>
  <c r="D3136" i="1"/>
  <c r="E3136" i="1" s="1"/>
  <c r="D3013" i="1"/>
  <c r="E3013" i="1" s="1"/>
  <c r="D384" i="1"/>
  <c r="E384" i="1" s="1"/>
  <c r="D2360" i="1"/>
  <c r="E2360" i="1" s="1"/>
  <c r="D2165" i="1"/>
  <c r="E2165" i="1" s="1"/>
  <c r="D89" i="1"/>
  <c r="E89" i="1" s="1"/>
  <c r="D354" i="1"/>
  <c r="E354" i="1" s="1"/>
  <c r="D569" i="1"/>
  <c r="E569" i="1" s="1"/>
  <c r="D954" i="1"/>
  <c r="E954" i="1" s="1"/>
  <c r="D1364" i="1"/>
  <c r="E1364" i="1" s="1"/>
  <c r="D1416" i="1"/>
  <c r="E1416" i="1" s="1"/>
  <c r="D2079" i="1"/>
  <c r="E2079" i="1" s="1"/>
  <c r="D1980" i="1"/>
  <c r="E1980" i="1" s="1"/>
  <c r="D1763" i="1"/>
  <c r="E1763" i="1" s="1"/>
  <c r="D2864" i="1"/>
  <c r="E2864" i="1" s="1"/>
  <c r="D2306" i="1"/>
  <c r="E2306" i="1" s="1"/>
  <c r="D2809" i="1"/>
  <c r="E2809" i="1" s="1"/>
  <c r="D688" i="1"/>
  <c r="E688" i="1" s="1"/>
  <c r="D2060" i="1"/>
  <c r="E2060" i="1" s="1"/>
  <c r="D546" i="1"/>
  <c r="E546" i="1" s="1"/>
  <c r="D1605" i="1"/>
  <c r="E1605" i="1" s="1"/>
  <c r="D3114" i="1"/>
  <c r="E3114" i="1" s="1"/>
  <c r="D639" i="1"/>
  <c r="E639" i="1" s="1"/>
  <c r="D1529" i="1"/>
  <c r="E1529" i="1" s="1"/>
  <c r="D797" i="1"/>
  <c r="E797" i="1" s="1"/>
  <c r="D2756" i="1"/>
  <c r="E2756" i="1" s="1"/>
  <c r="D3204" i="1"/>
  <c r="E3204" i="1" s="1"/>
  <c r="D806" i="1"/>
  <c r="E806" i="1" s="1"/>
  <c r="D1099" i="1"/>
  <c r="E1099" i="1" s="1"/>
  <c r="D563" i="1"/>
  <c r="E563" i="1" s="1"/>
  <c r="D2109" i="1"/>
  <c r="E2109" i="1" s="1"/>
  <c r="D114" i="1"/>
  <c r="E114" i="1" s="1"/>
  <c r="D729" i="1"/>
  <c r="E729" i="1" s="1"/>
  <c r="D505" i="1"/>
  <c r="E505" i="1" s="1"/>
  <c r="D1917" i="1"/>
  <c r="E1917" i="1" s="1"/>
  <c r="D1690" i="1"/>
  <c r="E1690" i="1" s="1"/>
  <c r="D3123" i="1"/>
  <c r="E3123" i="1" s="1"/>
  <c r="D959" i="1"/>
  <c r="E959" i="1" s="1"/>
  <c r="D616" i="1"/>
  <c r="E616" i="1" s="1"/>
  <c r="D2452" i="1"/>
  <c r="E2452" i="1" s="1"/>
  <c r="D497" i="1"/>
  <c r="E497" i="1" s="1"/>
  <c r="D614" i="1"/>
  <c r="E614" i="1" s="1"/>
  <c r="D1032" i="1"/>
  <c r="E1032" i="1" s="1"/>
  <c r="D1467" i="1"/>
  <c r="E1467" i="1" s="1"/>
  <c r="D738" i="1"/>
  <c r="E738" i="1" s="1"/>
  <c r="D2423" i="1"/>
  <c r="E2423" i="1" s="1"/>
  <c r="D1318" i="1"/>
  <c r="E1318" i="1" s="1"/>
  <c r="D705" i="1"/>
  <c r="E705" i="1" s="1"/>
  <c r="D96" i="1"/>
  <c r="E96" i="1" s="1"/>
  <c r="D2803" i="1"/>
  <c r="E2803" i="1" s="1"/>
  <c r="D2697" i="1"/>
  <c r="E2697" i="1" s="1"/>
  <c r="D3196" i="1"/>
  <c r="E3196" i="1" s="1"/>
  <c r="D547" i="1"/>
  <c r="E547" i="1" s="1"/>
  <c r="D112" i="1"/>
  <c r="E112" i="1" s="1"/>
  <c r="D1089" i="1"/>
  <c r="E1089" i="1" s="1"/>
  <c r="D3145" i="1"/>
  <c r="E3145" i="1" s="1"/>
  <c r="D866" i="1"/>
  <c r="E866" i="1" s="1"/>
  <c r="D2179" i="1"/>
  <c r="E2179" i="1" s="1"/>
  <c r="D1850" i="1"/>
  <c r="E1850" i="1" s="1"/>
  <c r="D2155" i="1"/>
  <c r="E2155" i="1" s="1"/>
  <c r="D1544" i="1"/>
  <c r="E1544" i="1" s="1"/>
  <c r="D1249" i="1"/>
  <c r="E1249" i="1" s="1"/>
  <c r="D1342" i="1"/>
  <c r="E1342" i="1" s="1"/>
  <c r="D215" i="1"/>
  <c r="E215" i="1" s="1"/>
  <c r="D231" i="1"/>
  <c r="E231" i="1" s="1"/>
  <c r="D1698" i="1"/>
  <c r="E1698" i="1" s="1"/>
  <c r="D501" i="1"/>
  <c r="E501" i="1" s="1"/>
  <c r="D2013" i="1"/>
  <c r="E2013" i="1" s="1"/>
  <c r="D2383" i="1"/>
  <c r="E2383" i="1" s="1"/>
  <c r="D2321" i="1"/>
  <c r="E2321" i="1" s="1"/>
  <c r="D621" i="1"/>
  <c r="E621" i="1" s="1"/>
  <c r="D298" i="1"/>
  <c r="E298" i="1" s="1"/>
  <c r="D963" i="1"/>
  <c r="E963" i="1" s="1"/>
  <c r="D2372" i="1"/>
  <c r="E2372" i="1" s="1"/>
  <c r="D1402" i="1"/>
  <c r="E1402" i="1" s="1"/>
  <c r="D316" i="1"/>
  <c r="E316" i="1" s="1"/>
  <c r="D2576" i="1"/>
  <c r="E2576" i="1" s="1"/>
  <c r="D803" i="1"/>
  <c r="E803" i="1" s="1"/>
  <c r="D350" i="1"/>
  <c r="E350" i="1" s="1"/>
  <c r="D2818" i="1"/>
  <c r="E2818" i="1" s="1"/>
  <c r="D921" i="1"/>
  <c r="E921" i="1" s="1"/>
  <c r="D1503" i="1"/>
  <c r="E1503" i="1" s="1"/>
  <c r="D400" i="1"/>
  <c r="E400" i="1" s="1"/>
  <c r="D2182" i="1"/>
  <c r="E2182" i="1" s="1"/>
  <c r="D3020" i="1"/>
  <c r="E3020" i="1" s="1"/>
  <c r="D2483" i="1"/>
  <c r="E2483" i="1" s="1"/>
  <c r="D1551" i="1"/>
  <c r="E1551" i="1" s="1"/>
  <c r="D1770" i="1"/>
  <c r="E1770" i="1" s="1"/>
  <c r="D272" i="1"/>
  <c r="E272" i="1" s="1"/>
  <c r="D2349" i="1"/>
  <c r="E2349" i="1" s="1"/>
  <c r="D1058" i="1"/>
  <c r="E1058" i="1" s="1"/>
  <c r="D1783" i="1"/>
  <c r="E1783" i="1" s="1"/>
  <c r="D2355" i="1"/>
  <c r="E2355" i="1" s="1"/>
  <c r="D2639" i="1"/>
  <c r="E2639" i="1" s="1"/>
  <c r="D2118" i="1"/>
  <c r="E2118" i="1" s="1"/>
  <c r="D594" i="1"/>
  <c r="E594" i="1" s="1"/>
  <c r="D1866" i="1"/>
  <c r="E1866" i="1" s="1"/>
  <c r="D1775" i="1"/>
  <c r="E1775" i="1" s="1"/>
  <c r="D6" i="1"/>
  <c r="E6" i="1" s="1"/>
  <c r="D1940" i="1"/>
  <c r="E1940" i="1" s="1"/>
  <c r="D3000" i="1"/>
  <c r="E3000" i="1" s="1"/>
  <c r="D808" i="1"/>
  <c r="E808" i="1" s="1"/>
  <c r="D2988" i="1"/>
  <c r="E2988" i="1" s="1"/>
  <c r="D1779" i="1"/>
  <c r="E1779" i="1" s="1"/>
  <c r="D1054" i="1"/>
  <c r="E1054" i="1" s="1"/>
  <c r="D1547" i="1"/>
  <c r="E1547" i="1" s="1"/>
  <c r="D1563" i="1"/>
  <c r="E1563" i="1" s="1"/>
  <c r="D1069" i="1"/>
  <c r="E1069" i="1" s="1"/>
  <c r="D3053" i="1"/>
  <c r="E3053" i="1" s="1"/>
  <c r="D3182" i="1"/>
  <c r="E3182" i="1" s="1"/>
  <c r="D1082" i="1"/>
  <c r="E1082" i="1" s="1"/>
  <c r="D3162" i="1"/>
  <c r="E3162" i="1" s="1"/>
  <c r="D2436" i="1"/>
  <c r="E2436" i="1" s="1"/>
  <c r="D1632" i="1"/>
  <c r="E1632" i="1" s="1"/>
  <c r="D2583" i="1"/>
  <c r="E2583" i="1" s="1"/>
  <c r="D1310" i="1"/>
  <c r="E1310" i="1" s="1"/>
  <c r="D346" i="1"/>
  <c r="E346" i="1" s="1"/>
  <c r="D1323" i="1"/>
  <c r="E1323" i="1" s="1"/>
  <c r="D612" i="1"/>
  <c r="E612" i="1" s="1"/>
  <c r="D2668" i="1"/>
  <c r="E2668" i="1" s="1"/>
  <c r="D998" i="1"/>
  <c r="E998" i="1" s="1"/>
  <c r="D66" i="1"/>
  <c r="E66" i="1" s="1"/>
  <c r="D236" i="1"/>
  <c r="E236" i="1" s="1"/>
  <c r="D1365" i="1"/>
  <c r="E1365" i="1" s="1"/>
  <c r="D483" i="1"/>
  <c r="E483" i="1" s="1"/>
  <c r="D2369" i="1"/>
  <c r="E2369" i="1" s="1"/>
  <c r="D649" i="1"/>
  <c r="E649" i="1" s="1"/>
  <c r="D2093" i="1"/>
  <c r="E2093" i="1" s="1"/>
  <c r="D696" i="1"/>
  <c r="E696" i="1" s="1"/>
  <c r="D2211" i="1"/>
  <c r="E2211" i="1" s="1"/>
  <c r="D52" i="1"/>
  <c r="E52" i="1" s="1"/>
  <c r="D2138" i="1"/>
  <c r="E2138" i="1" s="1"/>
  <c r="D938" i="1"/>
  <c r="E938" i="1" s="1"/>
  <c r="D2941" i="1"/>
  <c r="E2941" i="1" s="1"/>
  <c r="D3171" i="1"/>
  <c r="E3171" i="1" s="1"/>
  <c r="D1163" i="1"/>
  <c r="E1163" i="1" s="1"/>
  <c r="D1845" i="1"/>
  <c r="E1845" i="1" s="1"/>
  <c r="D852" i="1"/>
  <c r="E852" i="1" s="1"/>
  <c r="D2876" i="1"/>
  <c r="E2876" i="1" s="1"/>
  <c r="D2720" i="1"/>
  <c r="E2720" i="1" s="1"/>
  <c r="D2690" i="1"/>
  <c r="E2690" i="1" s="1"/>
  <c r="D1482" i="1"/>
  <c r="E1482" i="1" s="1"/>
  <c r="D2431" i="1"/>
  <c r="E2431" i="1" s="1"/>
  <c r="D111" i="1"/>
  <c r="E111" i="1" s="1"/>
  <c r="D321" i="1"/>
  <c r="E321" i="1" s="1"/>
  <c r="D1701" i="1"/>
  <c r="E1701" i="1" s="1"/>
  <c r="D278" i="1"/>
  <c r="E278" i="1" s="1"/>
  <c r="D657" i="1"/>
  <c r="E657" i="1" s="1"/>
  <c r="D69" i="1"/>
  <c r="E69" i="1" s="1"/>
  <c r="D2711" i="1"/>
  <c r="E2711" i="1" s="1"/>
  <c r="D1222" i="1"/>
  <c r="E1222" i="1" s="1"/>
  <c r="D358" i="1"/>
  <c r="E358" i="1" s="1"/>
  <c r="D2279" i="1"/>
  <c r="E2279" i="1" s="1"/>
  <c r="D332" i="1"/>
  <c r="E332" i="1" s="1"/>
  <c r="D1807" i="1"/>
  <c r="E1807" i="1" s="1"/>
  <c r="D1889" i="1"/>
  <c r="E1889" i="1" s="1"/>
  <c r="D559" i="1"/>
  <c r="E559" i="1" s="1"/>
  <c r="D2405" i="1"/>
  <c r="E2405" i="1" s="1"/>
  <c r="D1478" i="1"/>
  <c r="E1478" i="1" s="1"/>
  <c r="D2470" i="1"/>
  <c r="E2470" i="1" s="1"/>
  <c r="D2083" i="1"/>
  <c r="E2083" i="1" s="1"/>
  <c r="D659" i="1"/>
  <c r="E659" i="1" s="1"/>
  <c r="D3175" i="1"/>
  <c r="E3175" i="1" s="1"/>
  <c r="D1066" i="1"/>
  <c r="E1066" i="1" s="1"/>
  <c r="D1455" i="1"/>
  <c r="E1455" i="1" s="1"/>
  <c r="D2538" i="1"/>
  <c r="E2538" i="1" s="1"/>
  <c r="D1154" i="1"/>
  <c r="E1154" i="1" s="1"/>
  <c r="D1265" i="1"/>
  <c r="E1265" i="1" s="1"/>
  <c r="D1860" i="1"/>
  <c r="E1860" i="1" s="1"/>
  <c r="D2314" i="1"/>
  <c r="E2314" i="1" s="1"/>
  <c r="D2342" i="1"/>
  <c r="E2342" i="1" s="1"/>
  <c r="D2316" i="1"/>
  <c r="E2316" i="1" s="1"/>
  <c r="D2276" i="1"/>
  <c r="E2276" i="1" s="1"/>
  <c r="D122" i="1"/>
  <c r="E122" i="1" s="1"/>
  <c r="D2905" i="1"/>
  <c r="E2905" i="1" s="1"/>
  <c r="D491" i="1"/>
  <c r="E491" i="1" s="1"/>
  <c r="D2312" i="1"/>
  <c r="E2312" i="1" s="1"/>
  <c r="D1890" i="1"/>
  <c r="E1890" i="1" s="1"/>
  <c r="D771" i="1"/>
  <c r="E771" i="1" s="1"/>
  <c r="D655" i="1"/>
  <c r="E655" i="1" s="1"/>
  <c r="D522" i="1"/>
  <c r="E522" i="1" s="1"/>
  <c r="D1232" i="1"/>
  <c r="E1232" i="1" s="1"/>
  <c r="D1046" i="1"/>
  <c r="E1046" i="1" s="1"/>
  <c r="D34" i="1"/>
  <c r="E34" i="1" s="1"/>
  <c r="D1245" i="1"/>
  <c r="E1245" i="1" s="1"/>
  <c r="D789" i="1"/>
  <c r="E789" i="1" s="1"/>
  <c r="D636" i="1"/>
  <c r="E636" i="1" s="1"/>
  <c r="D1328" i="1"/>
  <c r="E1328" i="1" s="1"/>
  <c r="D899" i="1"/>
  <c r="E899" i="1" s="1"/>
  <c r="D1955" i="1"/>
  <c r="E1955" i="1" s="1"/>
  <c r="D1668" i="1"/>
  <c r="E1668" i="1" s="1"/>
  <c r="D1589" i="1"/>
  <c r="E1589" i="1" s="1"/>
  <c r="D67" i="1"/>
  <c r="E67" i="1" s="1"/>
  <c r="D1636" i="1"/>
  <c r="E1636" i="1" s="1"/>
  <c r="D1782" i="1"/>
  <c r="E1782" i="1" s="1"/>
  <c r="D1007" i="1"/>
  <c r="E1007" i="1" s="1"/>
  <c r="D610" i="1"/>
  <c r="E610" i="1" s="1"/>
  <c r="D3104" i="1"/>
  <c r="E3104" i="1" s="1"/>
  <c r="D770" i="1"/>
  <c r="E770" i="1" s="1"/>
  <c r="D1308" i="1"/>
  <c r="E1308" i="1" s="1"/>
  <c r="D3087" i="1"/>
  <c r="E3087" i="1" s="1"/>
  <c r="D2262" i="1"/>
  <c r="E2262" i="1" s="1"/>
  <c r="D2057" i="1"/>
  <c r="E2057" i="1" s="1"/>
  <c r="D3184" i="1"/>
  <c r="E3184" i="1" s="1"/>
  <c r="D1728" i="1"/>
  <c r="E1728" i="1" s="1"/>
  <c r="D466" i="1"/>
  <c r="E466" i="1" s="1"/>
  <c r="D442" i="1"/>
  <c r="E442" i="1" s="1"/>
  <c r="D1383" i="1"/>
  <c r="E1383" i="1" s="1"/>
  <c r="D1284" i="1"/>
  <c r="E1284" i="1" s="1"/>
  <c r="D370" i="1"/>
  <c r="E370" i="1" s="1"/>
  <c r="D1885" i="1"/>
  <c r="E1885" i="1" s="1"/>
  <c r="D1740" i="1"/>
  <c r="E1740" i="1" s="1"/>
  <c r="D2188" i="1"/>
  <c r="E2188" i="1" s="1"/>
  <c r="D137" i="1"/>
  <c r="E137" i="1" s="1"/>
  <c r="D482" i="1"/>
  <c r="E482" i="1" s="1"/>
  <c r="D85" i="1"/>
  <c r="E85" i="1" s="1"/>
  <c r="D2379" i="1"/>
  <c r="E2379" i="1" s="1"/>
  <c r="D3083" i="1"/>
  <c r="E3083" i="1" s="1"/>
  <c r="D2081" i="1"/>
  <c r="E2081" i="1" s="1"/>
  <c r="D58" i="1"/>
  <c r="E58" i="1" s="1"/>
  <c r="D1939" i="1"/>
  <c r="E1939" i="1" s="1"/>
  <c r="D431" i="1"/>
  <c r="E431" i="1" s="1"/>
  <c r="D1276" i="1"/>
  <c r="E1276" i="1" s="1"/>
  <c r="D2054" i="1"/>
  <c r="E2054" i="1" s="1"/>
  <c r="D2665" i="1"/>
  <c r="E2665" i="1" s="1"/>
  <c r="D3076" i="1"/>
  <c r="E3076" i="1" s="1"/>
  <c r="D1037" i="1"/>
  <c r="E1037" i="1" s="1"/>
  <c r="D129" i="1"/>
  <c r="E129" i="1" s="1"/>
  <c r="D1523" i="1"/>
  <c r="E1523" i="1" s="1"/>
  <c r="D2453" i="1"/>
  <c r="E2453" i="1" s="1"/>
  <c r="D1942" i="1"/>
  <c r="E1942" i="1" s="1"/>
  <c r="D1354" i="1"/>
  <c r="E1354" i="1" s="1"/>
  <c r="D2599" i="1"/>
  <c r="E2599" i="1" s="1"/>
  <c r="D1909" i="1"/>
  <c r="E1909" i="1" s="1"/>
  <c r="D98" i="1"/>
  <c r="E98" i="1" s="1"/>
  <c r="D1409" i="1"/>
  <c r="E1409" i="1" s="1"/>
  <c r="D1235" i="1"/>
  <c r="E1235" i="1" s="1"/>
  <c r="D945" i="1"/>
  <c r="E945" i="1" s="1"/>
  <c r="D1262" i="1"/>
  <c r="E1262" i="1" s="1"/>
  <c r="D927" i="1"/>
  <c r="E927" i="1" s="1"/>
  <c r="D2063" i="1"/>
  <c r="E2063" i="1" s="1"/>
  <c r="D248" i="1"/>
  <c r="E248" i="1" s="1"/>
  <c r="D2169" i="1"/>
  <c r="E2169" i="1" s="1"/>
  <c r="D2324" i="1"/>
  <c r="E2324" i="1" s="1"/>
  <c r="D1382" i="1"/>
  <c r="E1382" i="1" s="1"/>
  <c r="D975" i="1"/>
  <c r="E975" i="1" s="1"/>
  <c r="D1132" i="1"/>
  <c r="E1132" i="1" s="1"/>
  <c r="D1073" i="1"/>
  <c r="E1073" i="1" s="1"/>
  <c r="D3063" i="1"/>
  <c r="E3063" i="1" s="1"/>
  <c r="D757" i="1"/>
  <c r="E757" i="1" s="1"/>
  <c r="D2542" i="1"/>
  <c r="E2542" i="1" s="1"/>
  <c r="D270" i="1"/>
  <c r="E270" i="1" s="1"/>
  <c r="D3075" i="1"/>
  <c r="E3075" i="1" s="1"/>
  <c r="D1591" i="1"/>
  <c r="E1591" i="1" s="1"/>
  <c r="D390" i="1"/>
  <c r="E390" i="1" s="1"/>
  <c r="D1597" i="1"/>
  <c r="E1597" i="1" s="1"/>
  <c r="D898" i="1"/>
  <c r="E898" i="1" s="1"/>
  <c r="D1709" i="1"/>
  <c r="E1709" i="1" s="1"/>
  <c r="D785" i="1"/>
  <c r="E785" i="1" s="1"/>
  <c r="D2177" i="1"/>
  <c r="E2177" i="1" s="1"/>
  <c r="D302" i="1"/>
  <c r="E302" i="1" s="1"/>
  <c r="D2614" i="1"/>
  <c r="E2614" i="1" s="1"/>
  <c r="D1084" i="1"/>
  <c r="E1084" i="1" s="1"/>
  <c r="D1350" i="1"/>
  <c r="E1350" i="1" s="1"/>
  <c r="D1919" i="1"/>
  <c r="E1919" i="1" s="1"/>
  <c r="D1565" i="1"/>
  <c r="E1565" i="1" s="1"/>
  <c r="D833" i="1"/>
  <c r="E833" i="1" s="1"/>
  <c r="D934" i="1"/>
  <c r="E934" i="1" s="1"/>
  <c r="D1534" i="1"/>
  <c r="E1534" i="1" s="1"/>
  <c r="D1880" i="1"/>
  <c r="E1880" i="1" s="1"/>
  <c r="D570" i="1"/>
  <c r="E570" i="1" s="1"/>
  <c r="D2739" i="1"/>
  <c r="E2739" i="1" s="1"/>
  <c r="D2520" i="1"/>
  <c r="E2520" i="1" s="1"/>
  <c r="D1118" i="1"/>
  <c r="E1118" i="1" s="1"/>
  <c r="D1673" i="1"/>
  <c r="E1673" i="1" s="1"/>
  <c r="D1784" i="1"/>
  <c r="E1784" i="1" s="1"/>
  <c r="D223" i="1"/>
  <c r="E223" i="1" s="1"/>
  <c r="D1966" i="1"/>
  <c r="E1966" i="1" s="1"/>
  <c r="D12" i="1"/>
  <c r="E12" i="1" s="1"/>
  <c r="D2472" i="1"/>
  <c r="E2472" i="1" s="1"/>
  <c r="D291" i="1"/>
  <c r="E291" i="1" s="1"/>
  <c r="D243" i="1"/>
  <c r="E243" i="1" s="1"/>
  <c r="D1203" i="1"/>
  <c r="E1203" i="1" s="1"/>
  <c r="D1633" i="1"/>
  <c r="E1633" i="1" s="1"/>
  <c r="D516" i="1"/>
  <c r="E516" i="1" s="1"/>
  <c r="D1991" i="1"/>
  <c r="E1991" i="1" s="1"/>
  <c r="D1410" i="1"/>
  <c r="E1410" i="1" s="1"/>
  <c r="D1107" i="1"/>
  <c r="E1107" i="1" s="1"/>
  <c r="D3060" i="1"/>
  <c r="E3060" i="1" s="1"/>
  <c r="D2769" i="1"/>
  <c r="E2769" i="1" s="1"/>
  <c r="D2158" i="1"/>
  <c r="E2158" i="1" s="1"/>
  <c r="D2108" i="1"/>
  <c r="E2108" i="1" s="1"/>
  <c r="D1569" i="1"/>
  <c r="E1569" i="1" s="1"/>
  <c r="D2759" i="1"/>
  <c r="E2759" i="1" s="1"/>
  <c r="D1441" i="1"/>
  <c r="E1441" i="1" s="1"/>
  <c r="D3084" i="1"/>
  <c r="E3084" i="1" s="1"/>
  <c r="D1656" i="1"/>
  <c r="E1656" i="1" s="1"/>
  <c r="D2805" i="1"/>
  <c r="E2805" i="1" s="1"/>
  <c r="D1392" i="1"/>
  <c r="E1392" i="1" s="1"/>
  <c r="D2219" i="1"/>
  <c r="E2219" i="1" s="1"/>
  <c r="D1777" i="1"/>
  <c r="E1777" i="1" s="1"/>
  <c r="D2663" i="1"/>
  <c r="E2663" i="1" s="1"/>
  <c r="D2309" i="1"/>
  <c r="E2309" i="1" s="1"/>
  <c r="D2715" i="1"/>
  <c r="E2715" i="1" s="1"/>
  <c r="D1373" i="1"/>
  <c r="E1373" i="1" s="1"/>
  <c r="D2215" i="1"/>
  <c r="E2215" i="1" s="1"/>
  <c r="D1186" i="1"/>
  <c r="E1186" i="1" s="1"/>
  <c r="D2727" i="1"/>
  <c r="E2727" i="1" s="1"/>
  <c r="D1307" i="1"/>
  <c r="E1307" i="1" s="1"/>
  <c r="D1144" i="1"/>
  <c r="E1144" i="1" s="1"/>
  <c r="D2002" i="1"/>
  <c r="E2002" i="1" s="1"/>
  <c r="D1275" i="1"/>
  <c r="E1275" i="1" s="1"/>
  <c r="D748" i="1"/>
  <c r="E748" i="1" s="1"/>
  <c r="D1612" i="1"/>
  <c r="E1612" i="1" s="1"/>
  <c r="D1267" i="1"/>
  <c r="E1267" i="1" s="1"/>
  <c r="D1023" i="1"/>
  <c r="E1023" i="1" s="1"/>
  <c r="D2874" i="1"/>
  <c r="E2874" i="1" s="1"/>
  <c r="D1539" i="1"/>
  <c r="E1539" i="1" s="1"/>
  <c r="D1062" i="1"/>
  <c r="E1062" i="1" s="1"/>
  <c r="D2807" i="1"/>
  <c r="E2807" i="1" s="1"/>
  <c r="D492" i="1"/>
  <c r="E492" i="1" s="1"/>
  <c r="D334" i="1"/>
  <c r="E334" i="1" s="1"/>
  <c r="D2037" i="1"/>
  <c r="E2037" i="1" s="1"/>
  <c r="D2947" i="1"/>
  <c r="E2947" i="1" s="1"/>
  <c r="D2627" i="1"/>
  <c r="E2627" i="1" s="1"/>
  <c r="D1407" i="1"/>
  <c r="E1407" i="1" s="1"/>
  <c r="D2978" i="1"/>
  <c r="E2978" i="1" s="1"/>
  <c r="D2838" i="1"/>
  <c r="E2838" i="1" s="1"/>
  <c r="D2097" i="1"/>
  <c r="E2097" i="1" s="1"/>
  <c r="D1660" i="1"/>
  <c r="E1660" i="1" s="1"/>
  <c r="D1207" i="1"/>
  <c r="E1207" i="1" s="1"/>
  <c r="D1498" i="1"/>
  <c r="E1498" i="1" s="1"/>
  <c r="D1546" i="1"/>
  <c r="E1546" i="1" s="1"/>
  <c r="D1135" i="1"/>
  <c r="E1135" i="1" s="1"/>
  <c r="D1837" i="1"/>
  <c r="E1837" i="1" s="1"/>
  <c r="D567" i="1"/>
  <c r="E567" i="1" s="1"/>
  <c r="D1975" i="1"/>
  <c r="E1975" i="1" s="1"/>
  <c r="D2504" i="1"/>
  <c r="E2504" i="1" s="1"/>
  <c r="D714" i="1"/>
  <c r="E714" i="1" s="1"/>
  <c r="D784" i="1"/>
  <c r="E784" i="1" s="1"/>
  <c r="D1472" i="1"/>
  <c r="E1472" i="1" s="1"/>
  <c r="D1881" i="1"/>
  <c r="E1881" i="1" s="1"/>
  <c r="D2825" i="1"/>
  <c r="E2825" i="1" s="1"/>
  <c r="D2834" i="1"/>
  <c r="E2834" i="1" s="1"/>
  <c r="D2046" i="1"/>
  <c r="E2046" i="1" s="1"/>
  <c r="D1621" i="1"/>
  <c r="E1621" i="1" s="1"/>
  <c r="D2019" i="1"/>
  <c r="E2019" i="1" s="1"/>
  <c r="D2702" i="1"/>
  <c r="E2702" i="1" s="1"/>
  <c r="D1156" i="1"/>
  <c r="E1156" i="1" s="1"/>
  <c r="D623" i="1"/>
  <c r="E623" i="1" s="1"/>
  <c r="D328" i="1"/>
  <c r="E328" i="1" s="1"/>
  <c r="D333" i="1"/>
  <c r="E333" i="1" s="1"/>
  <c r="D581" i="1"/>
  <c r="E581" i="1" s="1"/>
  <c r="D2793" i="1"/>
  <c r="E2793" i="1" s="1"/>
  <c r="D923" i="1"/>
  <c r="E923" i="1" s="1"/>
  <c r="D735" i="1"/>
  <c r="E735" i="1" s="1"/>
  <c r="D1055" i="1"/>
  <c r="E1055" i="1" s="1"/>
  <c r="D2086" i="1"/>
  <c r="E2086" i="1" s="1"/>
  <c r="D658" i="1"/>
  <c r="E658" i="1" s="1"/>
  <c r="D888" i="1"/>
  <c r="E888" i="1" s="1"/>
  <c r="D318" i="1"/>
  <c r="E318" i="1" s="1"/>
  <c r="D339" i="1"/>
  <c r="E339" i="1" s="1"/>
  <c r="D1271" i="1"/>
  <c r="E1271" i="1" s="1"/>
  <c r="D3115" i="1"/>
  <c r="E3115" i="1" s="1"/>
  <c r="D184" i="1"/>
  <c r="E184" i="1" s="1"/>
  <c r="D2231" i="1"/>
  <c r="E2231" i="1" s="1"/>
  <c r="D520" i="1"/>
  <c r="E520" i="1" s="1"/>
  <c r="D508" i="1"/>
  <c r="E508" i="1" s="1"/>
  <c r="D1358" i="1"/>
  <c r="E1358" i="1" s="1"/>
  <c r="D741" i="1"/>
  <c r="E741" i="1" s="1"/>
  <c r="D721" i="1"/>
  <c r="E721" i="1" s="1"/>
  <c r="D1326" i="1"/>
  <c r="E1326" i="1" s="1"/>
  <c r="D1961" i="1"/>
  <c r="E1961" i="1" s="1"/>
  <c r="D2620" i="1"/>
  <c r="E2620" i="1" s="1"/>
  <c r="D982" i="1"/>
  <c r="E982" i="1" s="1"/>
  <c r="D1011" i="1"/>
  <c r="E1011" i="1" s="1"/>
  <c r="D1718" i="1"/>
  <c r="E1718" i="1" s="1"/>
  <c r="D1560" i="1"/>
  <c r="E1560" i="1" s="1"/>
  <c r="D2595" i="1"/>
  <c r="E2595" i="1" s="1"/>
  <c r="D622" i="1"/>
  <c r="E622" i="1" s="1"/>
  <c r="D946" i="1"/>
  <c r="E946" i="1" s="1"/>
  <c r="D1893" i="1"/>
  <c r="E1893" i="1" s="1"/>
  <c r="D1065" i="1"/>
  <c r="E1065" i="1" s="1"/>
  <c r="D1029" i="1"/>
  <c r="E1029" i="1" s="1"/>
  <c r="D2126" i="1"/>
  <c r="E2126" i="1" s="1"/>
  <c r="D2449" i="1"/>
  <c r="E2449" i="1" s="1"/>
  <c r="D1644" i="1"/>
  <c r="E1644" i="1" s="1"/>
  <c r="D2841" i="1"/>
  <c r="E2841" i="1" s="1"/>
  <c r="D988" i="1"/>
  <c r="E988" i="1" s="1"/>
  <c r="D2821" i="1"/>
  <c r="E2821" i="1" s="1"/>
  <c r="D498" i="1"/>
  <c r="E498" i="1" s="1"/>
  <c r="D484" i="1"/>
  <c r="E484" i="1" s="1"/>
  <c r="D3048" i="1"/>
  <c r="E3048" i="1" s="1"/>
  <c r="D197" i="1"/>
  <c r="E197" i="1" s="1"/>
  <c r="D1026" i="1"/>
  <c r="E1026" i="1" s="1"/>
  <c r="D816" i="1"/>
  <c r="E816" i="1" s="1"/>
  <c r="D2611" i="1"/>
  <c r="E2611" i="1" s="1"/>
  <c r="D1024" i="1"/>
  <c r="E1024" i="1" s="1"/>
  <c r="D3095" i="1"/>
  <c r="E3095" i="1" s="1"/>
  <c r="D282" i="1"/>
  <c r="E282" i="1" s="1"/>
  <c r="D3015" i="1"/>
  <c r="E3015" i="1" s="1"/>
  <c r="D1341" i="1"/>
  <c r="E1341" i="1" s="1"/>
  <c r="D2206" i="1"/>
  <c r="E2206" i="1" s="1"/>
  <c r="D2413" i="1"/>
  <c r="E2413" i="1" s="1"/>
  <c r="D1771" i="1"/>
  <c r="E1771" i="1" s="1"/>
  <c r="D2462" i="1"/>
  <c r="E2462" i="1" s="1"/>
  <c r="D791" i="1"/>
  <c r="E791" i="1" s="1"/>
  <c r="D1016" i="1"/>
  <c r="E1016" i="1" s="1"/>
  <c r="D1663" i="1"/>
  <c r="E1663" i="1" s="1"/>
  <c r="D809" i="1"/>
  <c r="E809" i="1" s="1"/>
  <c r="D2787" i="1"/>
  <c r="E2787" i="1" s="1"/>
  <c r="D699" i="1"/>
  <c r="E699" i="1" s="1"/>
  <c r="D758" i="1"/>
  <c r="E758" i="1" s="1"/>
  <c r="D734" i="1"/>
  <c r="E734" i="1" s="1"/>
  <c r="D1479" i="1"/>
  <c r="E1479" i="1" s="1"/>
  <c r="D54" i="1"/>
  <c r="E54" i="1" s="1"/>
  <c r="D258" i="1"/>
  <c r="E258" i="1" s="1"/>
  <c r="D1869" i="1"/>
  <c r="E1869" i="1" s="1"/>
  <c r="D697" i="1"/>
  <c r="E697" i="1" s="1"/>
  <c r="D1312" i="1"/>
  <c r="E1312" i="1" s="1"/>
  <c r="D675" i="1"/>
  <c r="E675" i="1" s="1"/>
  <c r="D793" i="1"/>
  <c r="E793" i="1" s="1"/>
  <c r="D596" i="1"/>
  <c r="E596" i="1" s="1"/>
  <c r="D1761" i="1"/>
  <c r="E1761" i="1" s="1"/>
  <c r="D2722" i="1"/>
  <c r="E2722" i="1" s="1"/>
  <c r="D2439" i="1"/>
  <c r="E2439" i="1" s="1"/>
  <c r="D464" i="1"/>
  <c r="E464" i="1" s="1"/>
  <c r="D2493" i="1"/>
  <c r="E2493" i="1" s="1"/>
  <c r="D858" i="1"/>
  <c r="E858" i="1" s="1"/>
  <c r="D2919" i="1"/>
  <c r="E2919" i="1" s="1"/>
  <c r="D3109" i="1"/>
  <c r="E3109" i="1" s="1"/>
  <c r="D726" i="1"/>
  <c r="E726" i="1" s="1"/>
  <c r="D1280" i="1"/>
  <c r="E1280" i="1" s="1"/>
  <c r="D518" i="1"/>
  <c r="E518" i="1" s="1"/>
  <c r="D3190" i="1"/>
  <c r="E3190" i="1" s="1"/>
  <c r="D314" i="1"/>
  <c r="E314" i="1" s="1"/>
  <c r="D2881" i="1"/>
  <c r="E2881" i="1" s="1"/>
  <c r="D2957" i="1"/>
  <c r="E2957" i="1" s="1"/>
  <c r="D1507" i="1"/>
  <c r="E1507" i="1" s="1"/>
  <c r="D490" i="1"/>
  <c r="E490" i="1" s="1"/>
  <c r="D2747" i="1"/>
  <c r="E2747" i="1" s="1"/>
  <c r="D1028" i="1"/>
  <c r="E1028" i="1" s="1"/>
  <c r="D1836" i="1"/>
  <c r="E1836" i="1" s="1"/>
  <c r="D391" i="1"/>
  <c r="E391" i="1" s="1"/>
  <c r="D2052" i="1"/>
  <c r="E2052" i="1" s="1"/>
  <c r="D2964" i="1"/>
  <c r="E2964" i="1" s="1"/>
  <c r="D2129" i="1"/>
  <c r="E2129" i="1" s="1"/>
  <c r="D2698" i="1"/>
  <c r="E2698" i="1" s="1"/>
  <c r="D965" i="1"/>
  <c r="E965" i="1" s="1"/>
  <c r="D39" i="1"/>
  <c r="E39" i="1" s="1"/>
  <c r="D548" i="1"/>
  <c r="E548" i="1" s="1"/>
  <c r="D591" i="1"/>
  <c r="E591" i="1" s="1"/>
  <c r="D854" i="1"/>
  <c r="E854" i="1" s="1"/>
  <c r="D3153" i="1"/>
  <c r="E3153" i="1" s="1"/>
  <c r="D1315" i="1"/>
  <c r="E1315" i="1" s="1"/>
  <c r="D216" i="1"/>
  <c r="E216" i="1" s="1"/>
  <c r="D3177" i="1"/>
  <c r="E3177" i="1" s="1"/>
  <c r="D82" i="1"/>
  <c r="E82" i="1" s="1"/>
  <c r="D514" i="1"/>
  <c r="E514" i="1" s="1"/>
  <c r="D764" i="1"/>
  <c r="E764" i="1" s="1"/>
  <c r="D1639" i="1"/>
  <c r="E1639" i="1" s="1"/>
  <c r="D104" i="1"/>
  <c r="E104" i="1" s="1"/>
  <c r="D3111" i="1"/>
  <c r="E3111" i="1" s="1"/>
  <c r="D2737" i="1"/>
  <c r="E2737" i="1" s="1"/>
  <c r="D257" i="1"/>
  <c r="E257" i="1" s="1"/>
  <c r="D2084" i="1"/>
  <c r="E2084" i="1" s="1"/>
  <c r="D479" i="1"/>
  <c r="E479" i="1" s="1"/>
  <c r="D1393" i="1"/>
  <c r="E1393" i="1" s="1"/>
  <c r="D470" i="1"/>
  <c r="E470" i="1" s="1"/>
  <c r="D1750" i="1"/>
  <c r="E1750" i="1" s="1"/>
  <c r="D2575" i="1"/>
  <c r="E2575" i="1" s="1"/>
  <c r="D1077" i="1"/>
  <c r="E1077" i="1" s="1"/>
  <c r="D2248" i="1"/>
  <c r="E2248" i="1" s="1"/>
  <c r="D1093" i="1"/>
  <c r="E1093" i="1" s="1"/>
  <c r="D795" i="1"/>
  <c r="E795" i="1" s="1"/>
  <c r="D299" i="1"/>
  <c r="E299" i="1" s="1"/>
  <c r="D1405" i="1"/>
  <c r="E1405" i="1" s="1"/>
  <c r="D2658" i="1"/>
  <c r="E2658" i="1" s="1"/>
  <c r="D255" i="1"/>
  <c r="E255" i="1" s="1"/>
  <c r="D846" i="1"/>
  <c r="E846" i="1" s="1"/>
  <c r="D422" i="1"/>
  <c r="E422" i="1" s="1"/>
  <c r="D3004" i="1"/>
  <c r="E3004" i="1" s="1"/>
  <c r="D495" i="1"/>
  <c r="E495" i="1" s="1"/>
  <c r="D70" i="1"/>
  <c r="E70" i="1" s="1"/>
  <c r="D2937" i="1"/>
  <c r="E2937" i="1" s="1"/>
  <c r="D1813" i="1"/>
  <c r="E1813" i="1" s="1"/>
  <c r="D890" i="1"/>
  <c r="E890" i="1" s="1"/>
  <c r="D462" i="1"/>
  <c r="E462" i="1" s="1"/>
  <c r="D2121" i="1"/>
  <c r="E2121" i="1" s="1"/>
  <c r="D1995" i="1"/>
  <c r="E1995" i="1" s="1"/>
  <c r="D1439" i="1"/>
  <c r="E1439" i="1" s="1"/>
  <c r="D3195" i="1"/>
  <c r="E3195" i="1" s="1"/>
  <c r="D620" i="1"/>
  <c r="E620" i="1" s="1"/>
  <c r="D3160" i="1"/>
  <c r="E3160" i="1" s="1"/>
  <c r="D2112" i="1"/>
  <c r="E2112" i="1" s="1"/>
  <c r="D822" i="1"/>
  <c r="E822" i="1" s="1"/>
  <c r="D1210" i="1"/>
  <c r="E1210" i="1" s="1"/>
  <c r="D36" i="1"/>
  <c r="E36" i="1" s="1"/>
  <c r="D778" i="1"/>
  <c r="E778" i="1" s="1"/>
  <c r="D2816" i="1"/>
  <c r="E2816" i="1" s="1"/>
  <c r="D1187" i="1"/>
  <c r="E1187" i="1" s="1"/>
  <c r="D971" i="1"/>
  <c r="E971" i="1" s="1"/>
  <c r="D725" i="1"/>
  <c r="E725" i="1" s="1"/>
  <c r="D2736" i="1"/>
  <c r="E2736" i="1" s="1"/>
  <c r="D2923" i="1"/>
  <c r="E2923" i="1" s="1"/>
  <c r="D3043" i="1"/>
  <c r="E3043" i="1" s="1"/>
  <c r="D1436" i="1"/>
  <c r="E1436" i="1" s="1"/>
  <c r="D1469" i="1"/>
  <c r="E1469" i="1" s="1"/>
  <c r="D2404" i="1"/>
  <c r="E2404" i="1" s="1"/>
  <c r="D2074" i="1"/>
  <c r="E2074" i="1" s="1"/>
  <c r="D1922" i="1"/>
  <c r="E1922" i="1" s="1"/>
  <c r="D2203" i="1"/>
  <c r="E2203" i="1" s="1"/>
  <c r="D1040" i="1"/>
  <c r="E1040" i="1" s="1"/>
  <c r="D543" i="1"/>
  <c r="E543" i="1" s="1"/>
  <c r="D3144" i="1"/>
  <c r="E3144" i="1" s="1"/>
  <c r="D1005" i="1"/>
  <c r="E1005" i="1" s="1"/>
  <c r="D506" i="1"/>
  <c r="E506" i="1" s="1"/>
  <c r="D2018" i="1"/>
  <c r="E2018" i="1" s="1"/>
  <c r="D871" i="1"/>
  <c r="E871" i="1" s="1"/>
  <c r="D684" i="1"/>
  <c r="E684" i="1" s="1"/>
  <c r="D1259" i="1"/>
  <c r="E1259" i="1" s="1"/>
  <c r="D305" i="1"/>
  <c r="E305" i="1" s="1"/>
  <c r="D2872" i="1"/>
  <c r="E2872" i="1" s="1"/>
  <c r="D2719" i="1"/>
  <c r="E2719" i="1" s="1"/>
  <c r="D1338" i="1"/>
  <c r="E1338" i="1" s="1"/>
  <c r="D1843" i="1"/>
  <c r="E1843" i="1" s="1"/>
  <c r="D460" i="1"/>
  <c r="E460" i="1" s="1"/>
  <c r="D693" i="1"/>
  <c r="E693" i="1" s="1"/>
  <c r="D435" i="1"/>
  <c r="E435" i="1" s="1"/>
  <c r="D2456" i="1"/>
  <c r="E2456" i="1" s="1"/>
  <c r="D2893" i="1"/>
  <c r="E2893" i="1" s="1"/>
  <c r="D805" i="1"/>
  <c r="E805" i="1" s="1"/>
  <c r="D1851" i="1"/>
  <c r="E1851" i="1" s="1"/>
  <c r="D2963" i="1"/>
  <c r="E2963" i="1" s="1"/>
  <c r="D2750" i="1"/>
  <c r="E2750" i="1" s="1"/>
  <c r="D402" i="1"/>
  <c r="E402" i="1" s="1"/>
  <c r="D1172" i="1"/>
  <c r="E1172" i="1" s="1"/>
  <c r="D2459" i="1"/>
  <c r="E2459" i="1" s="1"/>
  <c r="D2587" i="1"/>
  <c r="E2587" i="1" s="1"/>
  <c r="D2254" i="1"/>
  <c r="E2254" i="1" s="1"/>
  <c r="D485" i="1"/>
  <c r="E485" i="1" s="1"/>
  <c r="D668" i="1"/>
  <c r="E668" i="1" s="1"/>
  <c r="D924" i="1"/>
  <c r="E924" i="1" s="1"/>
  <c r="D1726" i="1"/>
  <c r="E1726" i="1" s="1"/>
  <c r="D2849" i="1"/>
  <c r="E2849" i="1" s="1"/>
  <c r="D2721" i="1"/>
  <c r="E2721" i="1" s="1"/>
  <c r="D116" i="1"/>
  <c r="E116" i="1" s="1"/>
  <c r="D663" i="1"/>
  <c r="E663" i="1" s="1"/>
  <c r="D1083" i="1"/>
  <c r="E1083" i="1" s="1"/>
  <c r="D1687" i="1"/>
  <c r="E1687" i="1" s="1"/>
  <c r="D2257" i="1"/>
  <c r="E2257" i="1" s="1"/>
  <c r="D2966" i="1"/>
  <c r="E2966" i="1" s="1"/>
  <c r="D544" i="1"/>
  <c r="E544" i="1" s="1"/>
  <c r="D1899" i="1"/>
  <c r="E1899" i="1" s="1"/>
  <c r="D673" i="1"/>
  <c r="E673" i="1" s="1"/>
  <c r="D401" i="1"/>
  <c r="E401" i="1" s="1"/>
  <c r="D3158" i="1"/>
  <c r="E3158" i="1" s="1"/>
  <c r="D2192" i="1"/>
  <c r="E2192" i="1" s="1"/>
  <c r="D65" i="1"/>
  <c r="E65" i="1" s="1"/>
  <c r="D1159" i="1"/>
  <c r="E1159" i="1" s="1"/>
  <c r="D2347" i="1"/>
  <c r="E2347" i="1" s="1"/>
  <c r="D1649" i="1"/>
  <c r="E1649" i="1" s="1"/>
  <c r="D436" i="1"/>
  <c r="E436" i="1" s="1"/>
  <c r="D1989" i="1"/>
  <c r="E1989" i="1" s="1"/>
  <c r="D47" i="1"/>
  <c r="E47" i="1" s="1"/>
  <c r="D2168" i="1"/>
  <c r="E2168" i="1" s="1"/>
  <c r="D1634" i="1"/>
  <c r="E1634" i="1" s="1"/>
  <c r="D2822" i="1"/>
  <c r="E2822" i="1" s="1"/>
  <c r="D2299" i="1"/>
  <c r="E2299" i="1" s="1"/>
  <c r="D1842" i="1"/>
  <c r="E1842" i="1" s="1"/>
  <c r="D2530" i="1"/>
  <c r="E2530" i="1" s="1"/>
  <c r="D550" i="1"/>
  <c r="E550" i="1" s="1"/>
  <c r="D414" i="1"/>
  <c r="E414" i="1" s="1"/>
  <c r="D2913" i="1"/>
  <c r="E2913" i="1" s="1"/>
  <c r="D2694" i="1"/>
  <c r="E2694" i="1" s="1"/>
  <c r="D1533" i="1"/>
  <c r="E1533" i="1" s="1"/>
  <c r="D2123" i="1"/>
  <c r="E2123" i="1" s="1"/>
  <c r="D1986" i="1"/>
  <c r="E1986" i="1" s="1"/>
  <c r="D1488" i="1"/>
  <c r="E1488" i="1" s="1"/>
  <c r="D199" i="1"/>
  <c r="E199" i="1" s="1"/>
  <c r="D2965" i="1"/>
  <c r="E2965" i="1" s="1"/>
  <c r="D3026" i="1"/>
  <c r="E3026" i="1" s="1"/>
  <c r="D1043" i="1"/>
  <c r="E1043" i="1" s="1"/>
  <c r="D363" i="1"/>
  <c r="E363" i="1" s="1"/>
  <c r="D2346" i="1"/>
  <c r="E2346" i="1" s="1"/>
  <c r="D2196" i="1"/>
  <c r="E2196" i="1" s="1"/>
  <c r="D1920" i="1"/>
  <c r="E1920" i="1" s="1"/>
  <c r="D2376" i="1"/>
  <c r="E2376" i="1" s="1"/>
  <c r="D845" i="1"/>
  <c r="E845" i="1" s="1"/>
  <c r="D801" i="1"/>
  <c r="E801" i="1" s="1"/>
  <c r="D2336" i="1"/>
  <c r="E2336" i="1" s="1"/>
  <c r="D380" i="1"/>
  <c r="E380" i="1" s="1"/>
  <c r="D2308" i="1"/>
  <c r="E2308" i="1" s="1"/>
  <c r="D62" i="1"/>
  <c r="E62" i="1" s="1"/>
  <c r="D523" i="1"/>
  <c r="E523" i="1" s="1"/>
  <c r="D1431" i="1"/>
  <c r="E1431" i="1" s="1"/>
  <c r="D1474" i="1"/>
  <c r="E1474" i="1" s="1"/>
  <c r="D32" i="1"/>
  <c r="E32" i="1" s="1"/>
  <c r="D907" i="1"/>
  <c r="E907" i="1" s="1"/>
  <c r="D3017" i="1"/>
  <c r="E3017" i="1" s="1"/>
  <c r="D2912" i="1"/>
  <c r="E2912" i="1" s="1"/>
  <c r="D369" i="1"/>
  <c r="E369" i="1" s="1"/>
  <c r="D819" i="1"/>
  <c r="E819" i="1" s="1"/>
  <c r="D689" i="1"/>
  <c r="E689" i="1" s="1"/>
  <c r="D2572" i="1"/>
  <c r="E2572" i="1" s="1"/>
  <c r="D1921" i="1"/>
  <c r="E1921" i="1" s="1"/>
  <c r="D2017" i="1"/>
  <c r="E2017" i="1" s="1"/>
  <c r="D1279" i="1"/>
  <c r="E1279" i="1" s="1"/>
  <c r="D1288" i="1"/>
  <c r="E1288" i="1" s="1"/>
  <c r="D1162" i="1"/>
  <c r="E1162" i="1" s="1"/>
  <c r="D51" i="1"/>
  <c r="E51" i="1" s="1"/>
  <c r="D1903" i="1"/>
  <c r="E1903" i="1" s="1"/>
  <c r="D2646" i="1"/>
  <c r="E2646" i="1" s="1"/>
  <c r="D790" i="1"/>
  <c r="E790" i="1" s="1"/>
  <c r="D958" i="1"/>
  <c r="E958" i="1" s="1"/>
  <c r="D1853" i="1"/>
  <c r="E1853" i="1" s="1"/>
  <c r="D2088" i="1"/>
  <c r="E2088" i="1" s="1"/>
  <c r="D205" i="1"/>
  <c r="E205" i="1" s="1"/>
  <c r="D188" i="1"/>
  <c r="E188" i="1" s="1"/>
  <c r="D3128" i="1"/>
  <c r="E3128" i="1" s="1"/>
  <c r="D545" i="1"/>
  <c r="E545" i="1" s="1"/>
  <c r="D2875" i="1"/>
  <c r="E2875" i="1" s="1"/>
  <c r="D3092" i="1"/>
  <c r="E3092" i="1" s="1"/>
  <c r="D2744" i="1"/>
  <c r="E2744" i="1" s="1"/>
  <c r="D413" i="1"/>
  <c r="E413" i="1" s="1"/>
  <c r="D1739" i="1"/>
  <c r="E1739" i="1" s="1"/>
  <c r="D2302" i="1"/>
  <c r="E2302" i="1" s="1"/>
  <c r="D2890" i="1"/>
  <c r="E2890" i="1" s="1"/>
  <c r="D133" i="1"/>
  <c r="E133" i="1" s="1"/>
  <c r="D178" i="1"/>
  <c r="E178" i="1" s="1"/>
  <c r="D446" i="1"/>
  <c r="E446" i="1" s="1"/>
  <c r="D1619" i="1"/>
  <c r="E1619" i="1" s="1"/>
  <c r="D273" i="1"/>
  <c r="E273" i="1" s="1"/>
  <c r="D1125" i="1"/>
  <c r="E1125" i="1" s="1"/>
  <c r="D900" i="1"/>
  <c r="E900" i="1" s="1"/>
  <c r="D1394" i="1"/>
  <c r="E1394" i="1" s="1"/>
  <c r="D2778" i="1"/>
  <c r="E2778" i="1" s="1"/>
  <c r="D2007" i="1"/>
  <c r="E2007" i="1" s="1"/>
  <c r="D2113" i="1"/>
  <c r="E2113" i="1" s="1"/>
  <c r="D1617" i="1"/>
  <c r="E1617" i="1" s="1"/>
  <c r="D2020" i="1"/>
  <c r="E2020" i="1" s="1"/>
  <c r="D2806" i="1"/>
  <c r="E2806" i="1" s="1"/>
  <c r="D1897" i="1"/>
  <c r="E1897" i="1" s="1"/>
  <c r="D2885" i="1"/>
  <c r="E2885" i="1" s="1"/>
  <c r="D206" i="1"/>
  <c r="E206" i="1" s="1"/>
  <c r="D831" i="1"/>
  <c r="E831" i="1" s="1"/>
  <c r="D3203" i="1"/>
  <c r="E3203" i="1" s="1"/>
  <c r="D1981" i="1"/>
  <c r="E1981" i="1" s="1"/>
  <c r="D1052" i="1"/>
  <c r="E1052" i="1" s="1"/>
  <c r="D367" i="1"/>
  <c r="E367" i="1" s="1"/>
  <c r="D937" i="1"/>
  <c r="E937" i="1" s="1"/>
  <c r="D2991" i="1"/>
  <c r="E2991" i="1" s="1"/>
  <c r="D2357" i="1"/>
  <c r="E2357" i="1" s="1"/>
  <c r="D44" i="1"/>
  <c r="E44" i="1" s="1"/>
  <c r="D3021" i="1"/>
  <c r="E3021" i="1" s="1"/>
  <c r="D1823" i="1"/>
  <c r="E1823" i="1" s="1"/>
  <c r="D3117" i="1"/>
  <c r="E3117" i="1" s="1"/>
  <c r="D2527" i="1"/>
  <c r="E2527" i="1" s="1"/>
  <c r="D2004" i="1"/>
  <c r="E2004" i="1" s="1"/>
  <c r="D2973" i="1"/>
  <c r="E2973" i="1" s="1"/>
  <c r="D252" i="1"/>
  <c r="E252" i="1" s="1"/>
  <c r="D1562" i="1"/>
  <c r="E1562" i="1" s="1"/>
  <c r="D2151" i="1"/>
  <c r="E2151" i="1" s="1"/>
  <c r="D2141" i="1"/>
  <c r="E2141" i="1" s="1"/>
  <c r="D1495" i="1"/>
  <c r="E1495" i="1" s="1"/>
  <c r="D2467" i="1"/>
  <c r="E2467" i="1" s="1"/>
  <c r="D23" i="1"/>
  <c r="E23" i="1" s="1"/>
  <c r="D2401" i="1"/>
  <c r="E2401" i="1" s="1"/>
  <c r="D242" i="1"/>
  <c r="E242" i="1" s="1"/>
  <c r="D28" i="1"/>
  <c r="E28" i="1" s="1"/>
  <c r="D235" i="1"/>
  <c r="E235" i="1" s="1"/>
  <c r="D2433" i="1"/>
  <c r="E2433" i="1" s="1"/>
  <c r="D1984" i="1"/>
  <c r="E1984" i="1" s="1"/>
  <c r="D2950" i="1"/>
  <c r="E2950" i="1" s="1"/>
  <c r="D2208" i="1"/>
  <c r="E2208" i="1" s="1"/>
  <c r="D1800" i="1"/>
  <c r="E1800" i="1" s="1"/>
  <c r="D245" i="1"/>
  <c r="E245" i="1" s="1"/>
  <c r="D1767" i="1"/>
  <c r="E1767" i="1" s="1"/>
  <c r="D2650" i="1"/>
  <c r="E2650" i="1" s="1"/>
  <c r="D1263" i="1"/>
  <c r="E1263" i="1" s="1"/>
  <c r="D3178" i="1"/>
  <c r="E3178" i="1" s="1"/>
  <c r="D440" i="1"/>
  <c r="E440" i="1" s="1"/>
  <c r="D3023" i="1"/>
  <c r="E3023" i="1" s="1"/>
  <c r="D1076" i="1"/>
  <c r="E1076" i="1" s="1"/>
  <c r="D1331" i="1"/>
  <c r="E1331" i="1" s="1"/>
  <c r="D1918" i="1"/>
  <c r="E1918" i="1" s="1"/>
  <c r="D182" i="1"/>
  <c r="E182" i="1" s="1"/>
  <c r="D103" i="1"/>
  <c r="E103" i="1" s="1"/>
  <c r="D2590" i="1"/>
  <c r="E2590" i="1" s="1"/>
  <c r="D1396" i="1"/>
  <c r="E1396" i="1" s="1"/>
  <c r="D1862" i="1"/>
  <c r="E1862" i="1" s="1"/>
  <c r="D691" i="1"/>
  <c r="E691" i="1" s="1"/>
  <c r="D320" i="1"/>
  <c r="E320" i="1" s="1"/>
  <c r="D1931" i="1"/>
  <c r="E1931" i="1" s="1"/>
  <c r="D1433" i="1"/>
  <c r="E1433" i="1" s="1"/>
  <c r="D1305" i="1"/>
  <c r="E1305" i="1" s="1"/>
  <c r="D267" i="1"/>
  <c r="E267" i="1" s="1"/>
  <c r="D586" i="1"/>
  <c r="E586" i="1" s="1"/>
  <c r="D3046" i="1"/>
  <c r="E3046" i="1" s="1"/>
  <c r="D767" i="1"/>
  <c r="E767" i="1" s="1"/>
  <c r="D247" i="1"/>
  <c r="E247" i="1" s="1"/>
  <c r="D2269" i="1"/>
  <c r="E2269" i="1" s="1"/>
  <c r="D281" i="1"/>
  <c r="E281" i="1" s="1"/>
  <c r="D3089" i="1"/>
  <c r="E3089" i="1" s="1"/>
  <c r="D2128" i="1"/>
  <c r="E2128" i="1" s="1"/>
  <c r="D1666" i="1"/>
  <c r="E1666" i="1" s="1"/>
  <c r="D1820" i="1"/>
  <c r="E1820" i="1" s="1"/>
  <c r="D2144" i="1"/>
  <c r="E2144" i="1" s="1"/>
  <c r="D3121" i="1"/>
  <c r="E3121" i="1" s="1"/>
  <c r="D123" i="1"/>
  <c r="E123" i="1" s="1"/>
  <c r="D1838" i="1"/>
  <c r="E1838" i="1" s="1"/>
  <c r="D1672" i="1"/>
  <c r="E1672" i="1" s="1"/>
  <c r="D2664" i="1"/>
  <c r="E2664" i="1" s="1"/>
  <c r="D1418" i="1"/>
  <c r="E1418" i="1" s="1"/>
  <c r="D2373" i="1"/>
  <c r="E2373" i="1" s="1"/>
  <c r="D108" i="1"/>
  <c r="E108" i="1" s="1"/>
  <c r="D1333" i="1"/>
  <c r="E1333" i="1" s="1"/>
  <c r="D3120" i="1"/>
  <c r="E3120" i="1" s="1"/>
  <c r="D2797" i="1"/>
  <c r="E2797" i="1" s="1"/>
  <c r="D513" i="1"/>
  <c r="E513" i="1" s="1"/>
  <c r="D1828" i="1"/>
  <c r="E1828" i="1" s="1"/>
  <c r="D3185" i="1"/>
  <c r="E3185" i="1" s="1"/>
  <c r="D43" i="1"/>
  <c r="E43" i="1" s="1"/>
  <c r="D905" i="1"/>
  <c r="E905" i="1" s="1"/>
  <c r="D2418" i="1"/>
  <c r="E2418" i="1" s="1"/>
  <c r="D3016" i="1"/>
  <c r="E3016" i="1" s="1"/>
  <c r="D1492" i="1"/>
  <c r="E1492" i="1" s="1"/>
  <c r="D220" i="1"/>
  <c r="E220" i="1" s="1"/>
  <c r="D1561" i="1"/>
  <c r="E1561" i="1" s="1"/>
  <c r="D2635" i="1"/>
  <c r="E2635" i="1" s="1"/>
  <c r="D2249" i="1"/>
  <c r="E2249" i="1" s="1"/>
  <c r="D2921" i="1"/>
  <c r="E2921" i="1" s="1"/>
  <c r="D2699" i="1"/>
  <c r="E2699" i="1" s="1"/>
  <c r="D211" i="1"/>
  <c r="E211" i="1" s="1"/>
  <c r="D3005" i="1"/>
  <c r="E3005" i="1" s="1"/>
  <c r="D286" i="1"/>
  <c r="E286" i="1" s="1"/>
  <c r="D2954" i="1"/>
  <c r="E2954" i="1" s="1"/>
  <c r="D2480" i="1"/>
  <c r="E2480" i="1" s="1"/>
  <c r="D2479" i="1"/>
  <c r="E2479" i="1" s="1"/>
  <c r="D2515" i="1"/>
  <c r="E2515" i="1" s="1"/>
  <c r="D15" i="1"/>
  <c r="E15" i="1" s="1"/>
  <c r="D2008" i="1"/>
  <c r="E2008" i="1" s="1"/>
  <c r="D1448" i="1"/>
  <c r="E1448" i="1" s="1"/>
  <c r="D2075" i="1"/>
  <c r="E2075" i="1" s="1"/>
  <c r="D2796" i="1"/>
  <c r="E2796" i="1" s="1"/>
  <c r="D21" i="1"/>
  <c r="E21" i="1" s="1"/>
  <c r="D1876" i="1"/>
  <c r="E1876" i="1" s="1"/>
  <c r="D2953" i="1"/>
  <c r="E2953" i="1" s="1"/>
  <c r="D2984" i="1"/>
  <c r="E2984" i="1" s="1"/>
  <c r="D2377" i="1"/>
  <c r="E2377" i="1" s="1"/>
  <c r="D2218" i="1"/>
  <c r="E2218" i="1" s="1"/>
  <c r="D2654" i="1"/>
  <c r="E2654" i="1" s="1"/>
  <c r="D2856" i="1"/>
  <c r="E2856" i="1" s="1"/>
  <c r="D2293" i="1"/>
  <c r="E2293" i="1" s="1"/>
  <c r="D867" i="1"/>
  <c r="E867" i="1" s="1"/>
  <c r="D1389" i="1"/>
  <c r="E1389" i="1" s="1"/>
  <c r="D3006" i="1"/>
  <c r="E3006" i="1" s="1"/>
  <c r="D3152" i="1"/>
  <c r="E3152" i="1" s="1"/>
  <c r="D2558" i="1"/>
  <c r="E2558" i="1" s="1"/>
  <c r="D2866" i="1"/>
  <c r="E2866" i="1" s="1"/>
  <c r="D2048" i="1"/>
  <c r="E2048" i="1" s="1"/>
  <c r="D1444" i="1"/>
  <c r="E1444" i="1" s="1"/>
  <c r="D3062" i="1"/>
  <c r="E3062" i="1" s="1"/>
  <c r="D2959" i="1"/>
  <c r="E2959" i="1" s="1"/>
  <c r="D1078" i="1"/>
  <c r="E1078" i="1" s="1"/>
  <c r="D1244" i="1"/>
  <c r="E1244" i="1" s="1"/>
  <c r="D42" i="1"/>
  <c r="E42" i="1" s="1"/>
  <c r="D160" i="1"/>
  <c r="E160" i="1" s="1"/>
  <c r="D2454" i="1"/>
  <c r="E2454" i="1" s="1"/>
  <c r="D1789" i="1"/>
  <c r="E1789" i="1" s="1"/>
  <c r="D1585" i="1"/>
  <c r="E1585" i="1" s="1"/>
  <c r="D2743" i="1"/>
  <c r="E2743" i="1" s="1"/>
  <c r="D1979" i="1"/>
  <c r="E1979" i="1" s="1"/>
  <c r="D2392" i="1"/>
  <c r="E2392" i="1" s="1"/>
  <c r="D2333" i="1"/>
  <c r="E2333" i="1" s="1"/>
  <c r="D3058" i="1"/>
  <c r="E3058" i="1" s="1"/>
  <c r="D680" i="1"/>
  <c r="E680" i="1" s="1"/>
  <c r="D2550" i="1"/>
  <c r="E2550" i="1" s="1"/>
  <c r="D2416" i="1"/>
  <c r="E2416" i="1" s="1"/>
  <c r="D1576" i="1"/>
  <c r="E1576" i="1" s="1"/>
  <c r="D2183" i="1"/>
  <c r="E2183" i="1" s="1"/>
  <c r="D703" i="1"/>
  <c r="E703" i="1" s="1"/>
  <c r="D1803" i="1"/>
  <c r="E1803" i="1" s="1"/>
  <c r="D1884" i="1"/>
  <c r="E1884" i="1" s="1"/>
  <c r="D537" i="1"/>
  <c r="E537" i="1" s="1"/>
  <c r="D3183" i="1"/>
  <c r="E3183" i="1" s="1"/>
  <c r="D851" i="1"/>
  <c r="E851" i="1" s="1"/>
  <c r="D3132" i="1"/>
  <c r="E3132" i="1" s="1"/>
  <c r="D2560" i="1"/>
  <c r="E2560" i="1" s="1"/>
  <c r="D1952" i="1"/>
  <c r="E1952" i="1" s="1"/>
  <c r="D2127" i="1"/>
  <c r="E2127" i="1" s="1"/>
  <c r="D1976" i="1"/>
  <c r="E1976" i="1" s="1"/>
  <c r="D2556" i="1"/>
  <c r="E2556" i="1" s="1"/>
  <c r="D2983" i="1"/>
  <c r="E2983" i="1" s="1"/>
  <c r="D1045" i="1"/>
  <c r="E1045" i="1" s="1"/>
  <c r="D1049" i="1"/>
  <c r="E1049" i="1" s="1"/>
  <c r="D1494" i="1"/>
  <c r="E1494" i="1" s="1"/>
  <c r="D1015" i="1"/>
  <c r="E1015" i="1" s="1"/>
  <c r="D1039" i="1"/>
  <c r="E1039" i="1" s="1"/>
  <c r="D439" i="1"/>
  <c r="E439" i="1" s="1"/>
  <c r="D1572" i="1"/>
  <c r="E1572" i="1" s="1"/>
  <c r="D2584" i="1"/>
  <c r="E2584" i="1" s="1"/>
  <c r="D2972" i="1"/>
  <c r="E2972" i="1" s="1"/>
  <c r="D1766" i="1"/>
  <c r="E1766" i="1" s="1"/>
  <c r="D2365" i="1"/>
  <c r="E2365" i="1" s="1"/>
  <c r="D1080" i="1"/>
  <c r="E1080" i="1" s="1"/>
  <c r="D1134" i="1"/>
  <c r="E1134" i="1" s="1"/>
  <c r="D2766" i="1"/>
  <c r="E2766" i="1" s="1"/>
  <c r="D1679" i="1"/>
  <c r="E1679" i="1" s="1"/>
  <c r="D1363" i="1"/>
  <c r="E1363" i="1" s="1"/>
  <c r="D3057" i="1"/>
  <c r="E3057" i="1" s="1"/>
  <c r="D2917" i="1"/>
  <c r="E2917" i="1" s="1"/>
  <c r="D2201" i="1"/>
  <c r="E2201" i="1" s="1"/>
  <c r="D704" i="1"/>
  <c r="E704" i="1" s="1"/>
  <c r="D2656" i="1"/>
  <c r="E2656" i="1" s="1"/>
  <c r="D294" i="1"/>
  <c r="E294" i="1" s="1"/>
  <c r="D1070" i="1"/>
  <c r="E1070" i="1" s="1"/>
  <c r="D2826" i="1"/>
  <c r="E2826" i="1" s="1"/>
  <c r="D2096" i="1"/>
  <c r="E2096" i="1" s="1"/>
  <c r="D642" i="1"/>
  <c r="E642" i="1" s="1"/>
  <c r="D1702" i="1"/>
  <c r="E1702" i="1" s="1"/>
  <c r="D2332" i="1"/>
  <c r="E2332" i="1" s="1"/>
  <c r="D2763" i="1"/>
  <c r="E2763" i="1" s="1"/>
  <c r="D2588" i="1"/>
  <c r="E2588" i="1" s="1"/>
  <c r="D848" i="1"/>
  <c r="E848" i="1" s="1"/>
  <c r="D105" i="1"/>
  <c r="E105" i="1" s="1"/>
  <c r="D2172" i="1"/>
  <c r="E2172" i="1" s="1"/>
  <c r="D2877" i="1"/>
  <c r="E2877" i="1" s="1"/>
  <c r="D2845" i="1"/>
  <c r="E2845" i="1" s="1"/>
  <c r="D2775" i="1"/>
  <c r="E2775" i="1" s="1"/>
  <c r="D1894" i="1"/>
  <c r="E1894" i="1" s="1"/>
  <c r="D2526" i="1"/>
  <c r="E2526" i="1" s="1"/>
  <c r="D1725" i="1"/>
  <c r="E1725" i="1" s="1"/>
  <c r="D739" i="1"/>
  <c r="E739" i="1" s="1"/>
  <c r="D241" i="1"/>
  <c r="E241" i="1" s="1"/>
  <c r="D2039" i="1"/>
  <c r="E2039" i="1" s="1"/>
  <c r="D2692" i="1"/>
  <c r="E2692" i="1" s="1"/>
  <c r="D2194" i="1"/>
  <c r="E2194" i="1" s="1"/>
  <c r="D527" i="1"/>
  <c r="E527" i="1" s="1"/>
  <c r="D2648" i="1"/>
  <c r="E2648" i="1" s="1"/>
  <c r="D2997" i="1"/>
  <c r="E2997" i="1" s="1"/>
  <c r="D84" i="1"/>
  <c r="E84" i="1" s="1"/>
  <c r="D1071" i="1"/>
  <c r="E1071" i="1" s="1"/>
  <c r="D2438" i="1"/>
  <c r="E2438" i="1" s="1"/>
  <c r="D2641" i="1"/>
  <c r="E2641" i="1" s="1"/>
  <c r="D633" i="1"/>
  <c r="E633" i="1" s="1"/>
  <c r="D228" i="1"/>
  <c r="E228" i="1" s="1"/>
  <c r="D1449" i="1"/>
  <c r="E1449" i="1" s="1"/>
  <c r="D2378" i="1"/>
  <c r="E2378" i="1" s="1"/>
  <c r="D2356" i="1"/>
  <c r="E2356" i="1" s="1"/>
  <c r="D416" i="1"/>
  <c r="E416" i="1" s="1"/>
  <c r="D374" i="1"/>
  <c r="E374" i="1" s="1"/>
  <c r="D2326" i="1"/>
  <c r="E2326" i="1" s="1"/>
  <c r="D525" i="1"/>
  <c r="E525" i="1" s="1"/>
  <c r="D2831" i="1"/>
  <c r="E2831" i="1" s="1"/>
  <c r="D2352" i="1"/>
  <c r="E2352" i="1" s="1"/>
  <c r="D692" i="1"/>
  <c r="E692" i="1" s="1"/>
  <c r="D2227" i="1"/>
  <c r="E2227" i="1" s="1"/>
  <c r="D2284" i="1"/>
  <c r="E2284" i="1" s="1"/>
  <c r="D261" i="1"/>
  <c r="E261" i="1" s="1"/>
  <c r="D276" i="1"/>
  <c r="E276" i="1" s="1"/>
  <c r="D1751" i="1"/>
  <c r="E1751" i="1" s="1"/>
  <c r="D772" i="1"/>
  <c r="E772" i="1" s="1"/>
  <c r="D2924" i="1"/>
  <c r="E2924" i="1" s="1"/>
  <c r="D3126" i="1"/>
  <c r="E3126" i="1" s="1"/>
  <c r="D1758" i="1"/>
  <c r="E1758" i="1" s="1"/>
  <c r="D234" i="1"/>
  <c r="E234" i="1" s="1"/>
  <c r="D1743" i="1"/>
  <c r="E1743" i="1" s="1"/>
  <c r="D2578" i="1"/>
  <c r="E2578" i="1" s="1"/>
  <c r="D2601" i="1"/>
  <c r="E2601" i="1" s="1"/>
  <c r="D2069" i="1"/>
  <c r="E2069" i="1" s="1"/>
  <c r="D2167" i="1"/>
  <c r="E2167" i="1" s="1"/>
  <c r="D135" i="1"/>
  <c r="E135" i="1" s="1"/>
  <c r="D2303" i="1"/>
  <c r="E2303" i="1" s="1"/>
  <c r="D1303" i="1"/>
  <c r="E1303" i="1" s="1"/>
  <c r="D2792" i="1"/>
  <c r="E2792" i="1" s="1"/>
  <c r="D552" i="1"/>
  <c r="E552" i="1" s="1"/>
  <c r="D2608" i="1"/>
  <c r="E2608" i="1" s="1"/>
  <c r="D2090" i="1"/>
  <c r="E2090" i="1" s="1"/>
  <c r="D618" i="1"/>
  <c r="E618" i="1" s="1"/>
  <c r="D786" i="1"/>
  <c r="E786" i="1" s="1"/>
  <c r="D2296" i="1"/>
  <c r="E2296" i="1" s="1"/>
  <c r="D2706" i="1"/>
  <c r="E2706" i="1" s="1"/>
  <c r="D1907" i="1"/>
  <c r="E1907" i="1" s="1"/>
  <c r="D2686" i="1"/>
  <c r="E2686" i="1" s="1"/>
  <c r="D1804" i="1"/>
  <c r="E1804" i="1" s="1"/>
  <c r="D331" i="1"/>
  <c r="E331" i="1" s="1"/>
  <c r="D1580" i="1"/>
  <c r="E1580" i="1" s="1"/>
  <c r="D1752" i="1"/>
  <c r="E1752" i="1" s="1"/>
  <c r="D3061" i="1"/>
  <c r="E3061" i="1" s="1"/>
  <c r="D2447" i="1"/>
  <c r="E2447" i="1" s="1"/>
  <c r="D2960" i="1"/>
  <c r="E2960" i="1" s="1"/>
  <c r="D1501" i="1"/>
  <c r="E1501" i="1" s="1"/>
  <c r="D1661" i="1"/>
  <c r="E1661" i="1" s="1"/>
  <c r="D9" i="1"/>
  <c r="E9" i="1" s="1"/>
  <c r="D327" i="1"/>
  <c r="E327" i="1" s="1"/>
  <c r="D488" i="1"/>
  <c r="E488" i="1" s="1"/>
  <c r="D2490" i="1"/>
  <c r="E2490" i="1" s="1"/>
  <c r="D2685" i="1"/>
  <c r="E2685" i="1" s="1"/>
  <c r="D198" i="1"/>
  <c r="E198" i="1" s="1"/>
  <c r="D1335" i="1"/>
  <c r="E1335" i="1" s="1"/>
  <c r="D3155" i="1"/>
  <c r="E3155" i="1" s="1"/>
  <c r="D1834" i="1"/>
  <c r="E1834" i="1" s="1"/>
  <c r="D1867" i="1"/>
  <c r="E1867" i="1" s="1"/>
  <c r="D1992" i="1"/>
  <c r="E1992" i="1" s="1"/>
  <c r="D1475" i="1"/>
  <c r="E1475" i="1" s="1"/>
  <c r="D136" i="1"/>
  <c r="E136" i="1" s="1"/>
  <c r="D475" i="1"/>
  <c r="E475" i="1" s="1"/>
  <c r="D2327" i="1"/>
  <c r="E2327" i="1" s="1"/>
  <c r="D2290" i="1"/>
  <c r="E2290" i="1" s="1"/>
  <c r="D2863" i="1"/>
  <c r="E2863" i="1" s="1"/>
  <c r="D110" i="1"/>
  <c r="E110" i="1" s="1"/>
  <c r="D2474" i="1"/>
  <c r="E2474" i="1" s="1"/>
  <c r="D1811" i="1"/>
  <c r="E1811" i="1" s="1"/>
  <c r="D660" i="1"/>
  <c r="E660" i="1" s="1"/>
  <c r="D3156" i="1"/>
  <c r="E3156" i="1" s="1"/>
  <c r="D237" i="1"/>
  <c r="E237" i="1" s="1"/>
  <c r="D1220" i="1"/>
  <c r="E1220" i="1" s="1"/>
  <c r="D2223" i="1"/>
  <c r="E2223" i="1" s="1"/>
  <c r="D2521" i="1"/>
  <c r="E2521" i="1" s="1"/>
  <c r="D2224" i="1"/>
  <c r="E2224" i="1" s="1"/>
  <c r="D2103" i="1"/>
  <c r="E2103" i="1" s="1"/>
  <c r="D2102" i="1"/>
  <c r="E2102" i="1" s="1"/>
  <c r="D229" i="1"/>
  <c r="E229" i="1" s="1"/>
  <c r="D2016" i="1"/>
  <c r="E2016" i="1" s="1"/>
  <c r="D2682" i="1"/>
  <c r="E2682" i="1" s="1"/>
  <c r="D2733" i="1"/>
  <c r="E2733" i="1" s="1"/>
  <c r="D3086" i="1"/>
  <c r="E3086" i="1" s="1"/>
  <c r="D392" i="1"/>
  <c r="E392" i="1" s="1"/>
  <c r="D2343" i="1"/>
  <c r="E2343" i="1" s="1"/>
  <c r="D2065" i="1"/>
  <c r="E2065" i="1" s="1"/>
  <c r="D76" i="1"/>
  <c r="E76" i="1" s="1"/>
  <c r="D2701" i="1"/>
  <c r="E2701" i="1" s="1"/>
  <c r="D2143" i="1"/>
  <c r="E2143" i="1" s="1"/>
  <c r="D1505" i="1"/>
  <c r="E1505" i="1" s="1"/>
  <c r="D1527" i="1"/>
  <c r="E1527" i="1" s="1"/>
  <c r="D2853" i="1"/>
  <c r="E2853" i="1" s="1"/>
  <c r="D1607" i="1"/>
  <c r="E1607" i="1" s="1"/>
  <c r="D1689" i="1"/>
  <c r="E1689" i="1" s="1"/>
  <c r="D719" i="1"/>
  <c r="E719" i="1" s="1"/>
  <c r="D2304" i="1"/>
  <c r="E2304" i="1" s="1"/>
  <c r="D671" i="1"/>
  <c r="E671" i="1" s="1"/>
  <c r="D2246" i="1"/>
  <c r="E2246" i="1" s="1"/>
  <c r="D2426" i="1"/>
  <c r="E2426" i="1" s="1"/>
  <c r="D143" i="1"/>
  <c r="E143" i="1" s="1"/>
  <c r="D2712" i="1"/>
  <c r="E2712" i="1" s="1"/>
  <c r="D152" i="1"/>
  <c r="E152" i="1" s="1"/>
  <c r="D2001" i="1"/>
  <c r="E2001" i="1" s="1"/>
  <c r="D1908" i="1"/>
  <c r="E1908" i="1" s="1"/>
  <c r="D2388" i="1"/>
  <c r="E2388" i="1" s="1"/>
  <c r="D2154" i="1"/>
  <c r="E2154" i="1" s="1"/>
  <c r="D674" i="1"/>
  <c r="E674" i="1" s="1"/>
  <c r="D1720" i="1"/>
  <c r="E1720" i="1" s="1"/>
  <c r="D1102" i="1"/>
  <c r="E1102" i="1" s="1"/>
  <c r="D1953" i="1"/>
  <c r="E1953" i="1" s="1"/>
  <c r="D1716" i="1"/>
  <c r="E1716" i="1" s="1"/>
  <c r="D1944" i="1"/>
  <c r="E1944" i="1" s="1"/>
  <c r="D1002" i="1"/>
  <c r="E1002" i="1" s="1"/>
  <c r="D2098" i="1"/>
  <c r="E2098" i="1" s="1"/>
  <c r="D1895" i="1"/>
  <c r="E1895" i="1" s="1"/>
  <c r="D503" i="1"/>
  <c r="E503" i="1" s="1"/>
  <c r="D1209" i="1"/>
  <c r="E1209" i="1" s="1"/>
  <c r="D2716" i="1"/>
  <c r="E2716" i="1" s="1"/>
  <c r="D2571" i="1"/>
  <c r="E2571" i="1" s="1"/>
  <c r="D1713" i="1"/>
  <c r="E1713" i="1" s="1"/>
  <c r="D1765" i="1"/>
  <c r="E1765" i="1" s="1"/>
  <c r="D857" i="1"/>
  <c r="E857" i="1" s="1"/>
  <c r="D1790" i="1"/>
  <c r="E1790" i="1" s="1"/>
  <c r="D312" i="1"/>
  <c r="E312" i="1" s="1"/>
  <c r="D308" i="1"/>
  <c r="E308" i="1" s="1"/>
  <c r="D1994" i="1"/>
  <c r="E1994" i="1" s="1"/>
  <c r="D873" i="1"/>
  <c r="E873" i="1" s="1"/>
  <c r="D2078" i="1"/>
  <c r="E2078" i="1" s="1"/>
  <c r="D1269" i="1"/>
  <c r="E1269" i="1" s="1"/>
  <c r="D1693" i="1"/>
  <c r="E1693" i="1" s="1"/>
  <c r="D447" i="1"/>
  <c r="E447" i="1" s="1"/>
  <c r="D2843" i="1"/>
  <c r="E2843" i="1" s="1"/>
  <c r="D2415" i="1"/>
  <c r="E2415" i="1" s="1"/>
  <c r="D1957" i="1"/>
  <c r="E1957" i="1" s="1"/>
  <c r="D167" i="1"/>
  <c r="E167" i="1" s="1"/>
  <c r="D961" i="1"/>
  <c r="E961" i="1" s="1"/>
  <c r="D1686" i="1"/>
  <c r="E1686" i="1" s="1"/>
  <c r="D2810" i="1"/>
  <c r="E2810" i="1" s="1"/>
  <c r="D980" i="1"/>
  <c r="E980" i="1" s="1"/>
  <c r="D1664" i="1"/>
  <c r="E1664" i="1" s="1"/>
  <c r="D936" i="1"/>
  <c r="E936" i="1" s="1"/>
  <c r="D2380" i="1"/>
  <c r="E2380" i="1" s="1"/>
  <c r="D812" i="1"/>
  <c r="E812" i="1" s="1"/>
  <c r="D2610" i="1"/>
  <c r="E2610" i="1" s="1"/>
  <c r="D1321" i="1"/>
  <c r="E1321" i="1" s="1"/>
  <c r="D78" i="1"/>
  <c r="E78" i="1" s="1"/>
  <c r="D202" i="1"/>
  <c r="E202" i="1" s="1"/>
  <c r="D1829" i="1"/>
  <c r="E1829" i="1" s="1"/>
  <c r="D2055" i="1"/>
  <c r="E2055" i="1" s="1"/>
  <c r="D794" i="1"/>
  <c r="E794" i="1" s="1"/>
  <c r="D2735" i="1"/>
  <c r="E2735" i="1" s="1"/>
  <c r="D536" i="1"/>
  <c r="E536" i="1" s="1"/>
  <c r="D150" i="1"/>
  <c r="E150" i="1" s="1"/>
  <c r="D1936" i="1"/>
  <c r="E1936" i="1" s="1"/>
  <c r="D266" i="1"/>
  <c r="E266" i="1" s="1"/>
  <c r="D408" i="1"/>
  <c r="E408" i="1" s="1"/>
  <c r="D3042" i="1"/>
  <c r="E3042" i="1" s="1"/>
  <c r="D647" i="1"/>
  <c r="E647" i="1" s="1"/>
  <c r="D378" i="1"/>
  <c r="E378" i="1" s="1"/>
  <c r="D3201" i="1"/>
  <c r="E3201" i="1" s="1"/>
  <c r="D859" i="1"/>
  <c r="E859" i="1" s="1"/>
  <c r="D97" i="1"/>
  <c r="E97" i="1" s="1"/>
  <c r="D2655" i="1"/>
  <c r="E2655" i="1" s="1"/>
  <c r="D2710" i="1"/>
  <c r="E2710" i="1" s="1"/>
  <c r="D3170" i="1"/>
  <c r="E3170" i="1" s="1"/>
  <c r="D2159" i="1"/>
  <c r="E2159" i="1" s="1"/>
  <c r="D1861" i="1"/>
  <c r="E1861" i="1" s="1"/>
  <c r="D3205" i="1"/>
  <c r="E3205" i="1" s="1"/>
  <c r="D2865" i="1"/>
  <c r="E2865" i="1" s="1"/>
  <c r="D409" i="1"/>
  <c r="E409" i="1" s="1"/>
  <c r="D2568" i="1"/>
  <c r="E2568" i="1" s="1"/>
  <c r="D3154" i="1"/>
  <c r="E3154" i="1" s="1"/>
  <c r="D3088" i="1"/>
  <c r="E3088" i="1" s="1"/>
  <c r="D2812" i="1"/>
  <c r="E2812" i="1" s="1"/>
  <c r="D1412" i="1"/>
  <c r="E1412" i="1" s="1"/>
  <c r="D1427" i="1"/>
  <c r="E1427" i="1" s="1"/>
  <c r="D3148" i="1"/>
  <c r="E3148" i="1" s="1"/>
  <c r="D2943" i="1"/>
  <c r="E2943" i="1" s="1"/>
  <c r="D1930" i="1"/>
  <c r="E1930" i="1" s="1"/>
  <c r="D950" i="1"/>
  <c r="E950" i="1" s="1"/>
  <c r="D2835" i="1"/>
  <c r="E2835" i="1" s="1"/>
  <c r="D2770" i="1"/>
  <c r="E2770" i="1" s="1"/>
  <c r="D2106" i="1"/>
  <c r="E2106" i="1" s="1"/>
  <c r="D471" i="1"/>
  <c r="E471" i="1" s="1"/>
  <c r="D16" i="1"/>
  <c r="E16" i="1" s="1"/>
  <c r="D3147" i="1"/>
  <c r="E3147" i="1" s="1"/>
  <c r="D1914" i="1"/>
  <c r="E1914" i="1" s="1"/>
  <c r="D1454" i="1"/>
  <c r="E1454" i="1" s="1"/>
  <c r="D1183" i="1"/>
  <c r="E1183" i="1" s="1"/>
  <c r="D2484" i="1"/>
  <c r="E2484" i="1" s="1"/>
  <c r="D948" i="1"/>
  <c r="E948" i="1" s="1"/>
  <c r="D2776" i="1"/>
  <c r="E2776" i="1" s="1"/>
  <c r="D2468" i="1"/>
  <c r="E2468" i="1" s="1"/>
  <c r="D2842" i="1"/>
  <c r="E2842" i="1" s="1"/>
  <c r="D1916" i="1"/>
  <c r="E1916" i="1" s="1"/>
  <c r="D2023" i="1"/>
  <c r="E2023" i="1" s="1"/>
  <c r="D1031" i="1"/>
  <c r="E1031" i="1" s="1"/>
  <c r="D1465" i="1"/>
  <c r="E1465" i="1" s="1"/>
  <c r="D3192" i="1"/>
  <c r="E3192" i="1" s="1"/>
  <c r="D3157" i="1"/>
  <c r="E3157" i="1" s="1"/>
  <c r="D2695" i="1"/>
  <c r="E2695" i="1" s="1"/>
  <c r="D430" i="1"/>
  <c r="E430" i="1" s="1"/>
  <c r="D2499" i="1"/>
  <c r="E2499" i="1" s="1"/>
  <c r="D25" i="1"/>
  <c r="E25" i="1" s="1"/>
  <c r="D2003" i="1"/>
  <c r="E2003" i="1" s="1"/>
  <c r="D507" i="1"/>
  <c r="E507" i="1" s="1"/>
  <c r="D874" i="1"/>
  <c r="E874" i="1" s="1"/>
  <c r="D437" i="1"/>
  <c r="E437" i="1" s="1"/>
  <c r="D1643" i="1"/>
  <c r="E1643" i="1" s="1"/>
  <c r="D906" i="1"/>
  <c r="E906" i="1" s="1"/>
  <c r="D2661" i="1"/>
  <c r="E2661" i="1" s="1"/>
  <c r="D2529" i="1"/>
  <c r="E2529" i="1" s="1"/>
  <c r="D1978" i="1"/>
  <c r="E1978" i="1" s="1"/>
  <c r="D48" i="1"/>
  <c r="E48" i="1" s="1"/>
  <c r="D2124" i="1"/>
  <c r="E2124" i="1" s="1"/>
  <c r="D2234" i="1"/>
  <c r="E2234" i="1" s="1"/>
  <c r="D2525" i="1"/>
  <c r="E2525" i="1" s="1"/>
  <c r="D3028" i="1"/>
  <c r="E3028" i="1" s="1"/>
  <c r="D967" i="1"/>
  <c r="E967" i="1" s="1"/>
  <c r="D535" i="1"/>
  <c r="E535" i="1" s="1"/>
  <c r="D2363" i="1"/>
  <c r="E2363" i="1" s="1"/>
  <c r="D371" i="1"/>
  <c r="E371" i="1" s="1"/>
  <c r="D1452" i="1"/>
  <c r="E1452" i="1" s="1"/>
  <c r="D1214" i="1"/>
  <c r="E1214" i="1" s="1"/>
  <c r="D2150" i="1"/>
  <c r="E2150" i="1" s="1"/>
  <c r="D1593" i="1"/>
  <c r="E1593" i="1" s="1"/>
  <c r="D2" i="1"/>
  <c r="E2" i="1" s="1"/>
  <c r="D1557" i="1"/>
  <c r="E1557" i="1" s="1"/>
  <c r="D1620" i="1"/>
  <c r="E1620" i="1" s="1"/>
  <c r="D2645" i="1"/>
  <c r="E2645" i="1" s="1"/>
  <c r="D1238" i="1"/>
  <c r="E1238" i="1" s="1"/>
  <c r="D3199" i="1"/>
  <c r="E3199" i="1" s="1"/>
  <c r="D2241" i="1"/>
  <c r="E2241" i="1" s="1"/>
  <c r="D1091" i="1"/>
  <c r="E1091" i="1" s="1"/>
  <c r="D1654" i="1"/>
  <c r="E1654" i="1" s="1"/>
  <c r="D423" i="1"/>
  <c r="E423" i="1" s="1"/>
  <c r="D2099" i="1"/>
  <c r="E2099" i="1" s="1"/>
  <c r="D1526" i="1"/>
  <c r="E1526" i="1" s="1"/>
  <c r="D2134" i="1"/>
  <c r="E2134" i="1" s="1"/>
  <c r="D1309" i="1"/>
  <c r="E1309" i="1" s="1"/>
  <c r="D365" i="1"/>
  <c r="E365" i="1" s="1"/>
  <c r="D80" i="1"/>
  <c r="E80" i="1" s="1"/>
  <c r="D2621" i="1"/>
  <c r="E2621" i="1" s="1"/>
  <c r="D2061" i="1"/>
  <c r="E2061" i="1" s="1"/>
  <c r="D1386" i="1"/>
  <c r="E1386" i="1" s="1"/>
  <c r="D53" i="1"/>
  <c r="E53" i="1" s="1"/>
  <c r="D3150" i="1"/>
  <c r="E3150" i="1" s="1"/>
  <c r="D3173" i="1"/>
  <c r="E3173" i="1" s="1"/>
  <c r="D1956" i="1"/>
  <c r="E1956" i="1" s="1"/>
  <c r="D113" i="1"/>
  <c r="E113" i="1" s="1"/>
  <c r="D40" i="1"/>
  <c r="E40" i="1" s="1"/>
  <c r="D187" i="1"/>
  <c r="E187" i="1" s="1"/>
  <c r="D3097" i="1"/>
  <c r="E3097" i="1" s="1"/>
  <c r="D109" i="1"/>
  <c r="E109" i="1" s="1"/>
  <c r="D1287" i="1"/>
  <c r="E1287" i="1" s="1"/>
  <c r="D2696" i="1"/>
  <c r="E2696" i="1" s="1"/>
  <c r="D1255" i="1"/>
  <c r="E1255" i="1" s="1"/>
  <c r="D1266" i="1"/>
  <c r="E1266" i="1" s="1"/>
  <c r="D209" i="1"/>
  <c r="E209" i="1" s="1"/>
  <c r="D192" i="1"/>
  <c r="E192" i="1" s="1"/>
  <c r="D1734" i="1"/>
  <c r="E1734" i="1" s="1"/>
  <c r="D2548" i="1"/>
  <c r="E2548" i="1" s="1"/>
  <c r="D3159" i="1"/>
  <c r="E3159" i="1" s="1"/>
  <c r="D2557" i="1"/>
  <c r="E2557" i="1" s="1"/>
  <c r="D2160" i="1"/>
  <c r="E2160" i="1" s="1"/>
  <c r="D2396" i="1"/>
  <c r="E2396" i="1" s="1"/>
  <c r="D55" i="1"/>
  <c r="E55" i="1" s="1"/>
  <c r="D1088" i="1"/>
  <c r="E1088" i="1" s="1"/>
  <c r="D2549" i="1"/>
  <c r="E2549" i="1" s="1"/>
  <c r="D1017" i="1"/>
  <c r="E1017" i="1" s="1"/>
  <c r="D287" i="1"/>
  <c r="E287" i="1" s="1"/>
  <c r="D2238" i="1"/>
  <c r="E2238" i="1" s="1"/>
  <c r="D2781" i="1"/>
  <c r="E2781" i="1" s="1"/>
  <c r="D1623" i="1"/>
  <c r="E1623" i="1" s="1"/>
  <c r="D3101" i="1"/>
  <c r="E3101" i="1" s="1"/>
  <c r="D1381" i="1"/>
  <c r="E1381" i="1" s="1"/>
  <c r="D2260" i="1"/>
  <c r="E2260" i="1" s="1"/>
  <c r="D2899" i="1"/>
  <c r="E2899" i="1" s="1"/>
  <c r="D1882" i="1"/>
  <c r="E1882" i="1" s="1"/>
  <c r="D1355" i="1"/>
  <c r="E1355" i="1" s="1"/>
  <c r="D935" i="1"/>
  <c r="E935" i="1" s="1"/>
  <c r="D1513" i="1"/>
  <c r="E1513" i="1" s="1"/>
  <c r="D2726" i="1"/>
  <c r="E2726" i="1" s="1"/>
  <c r="D1376" i="1"/>
  <c r="E1376" i="1" s="1"/>
  <c r="D2315" i="1"/>
  <c r="E2315" i="1" s="1"/>
  <c r="D2958" i="1"/>
  <c r="E2958" i="1" s="1"/>
  <c r="D1511" i="1"/>
  <c r="E1511" i="1" s="1"/>
  <c r="D175" i="1"/>
  <c r="E175" i="1" s="1"/>
  <c r="D2298" i="1"/>
  <c r="E2298" i="1" s="1"/>
  <c r="D2320" i="1"/>
  <c r="E2320" i="1" s="1"/>
  <c r="D872" i="1"/>
  <c r="E872" i="1" s="1"/>
  <c r="D14" i="1"/>
  <c r="E14" i="1" s="1"/>
  <c r="D1395" i="1"/>
  <c r="E1395" i="1" s="1"/>
  <c r="D773" i="1"/>
  <c r="E773" i="1" s="1"/>
  <c r="D593" i="1"/>
  <c r="E593" i="1" s="1"/>
  <c r="D279" i="1"/>
  <c r="E279" i="1" s="1"/>
  <c r="D1815" i="1"/>
  <c r="E1815" i="1" s="1"/>
  <c r="D2051" i="1"/>
  <c r="E2051" i="1" s="1"/>
  <c r="D1584" i="1"/>
  <c r="E1584" i="1" s="1"/>
  <c r="D2171" i="1"/>
  <c r="E2171" i="1" s="1"/>
  <c r="D3018" i="1"/>
  <c r="E3018" i="1" s="1"/>
  <c r="D1229" i="1"/>
  <c r="E1229" i="1" s="1"/>
  <c r="D2888" i="1"/>
  <c r="E2888" i="1" s="1"/>
  <c r="D2771" i="1"/>
  <c r="E2771" i="1" s="1"/>
  <c r="D2364" i="1"/>
  <c r="E2364" i="1" s="1"/>
  <c r="D1127" i="1"/>
  <c r="E1127" i="1" s="1"/>
  <c r="D3129" i="1"/>
  <c r="E3129" i="1" s="1"/>
  <c r="D2444" i="1"/>
  <c r="E2444" i="1" s="1"/>
  <c r="D524" i="1"/>
  <c r="E524" i="1" s="1"/>
  <c r="D1794" i="1"/>
  <c r="E1794" i="1" s="1"/>
  <c r="D427" i="1"/>
  <c r="E427" i="1" s="1"/>
  <c r="D2833" i="1"/>
  <c r="E2833" i="1" s="1"/>
  <c r="D3100" i="1"/>
  <c r="E3100" i="1" s="1"/>
  <c r="D1642" i="1"/>
  <c r="E1642" i="1" s="1"/>
  <c r="D1971" i="1"/>
  <c r="E1971" i="1" s="1"/>
  <c r="D41" i="1"/>
  <c r="E41" i="1" s="1"/>
  <c r="D3143" i="1"/>
  <c r="E3143" i="1" s="1"/>
  <c r="D208" i="1"/>
  <c r="E208" i="1" s="1"/>
  <c r="D1457" i="1"/>
  <c r="E1457" i="1" s="1"/>
  <c r="D1515" i="1"/>
  <c r="E1515" i="1" s="1"/>
  <c r="D417" i="1"/>
  <c r="E417" i="1" s="1"/>
  <c r="D1540" i="1"/>
  <c r="E1540" i="1" s="1"/>
  <c r="D1445" i="1"/>
  <c r="E1445" i="1" s="1"/>
  <c r="D2630" i="1"/>
  <c r="E2630" i="1" s="1"/>
  <c r="D2765" i="1"/>
  <c r="E2765" i="1" s="1"/>
  <c r="D1744" i="1"/>
  <c r="E1744" i="1" s="1"/>
  <c r="D3181" i="1"/>
  <c r="E3181" i="1" s="1"/>
  <c r="D1998" i="1"/>
  <c r="E1998" i="1" s="1"/>
  <c r="D2300" i="1"/>
  <c r="E2300" i="1" s="1"/>
  <c r="D2278" i="1"/>
  <c r="E2278" i="1" s="1"/>
  <c r="D2634" i="1"/>
  <c r="E2634" i="1" s="1"/>
  <c r="D359" i="1"/>
  <c r="E359" i="1" s="1"/>
  <c r="D2623" i="1"/>
  <c r="E2623" i="1" s="1"/>
  <c r="D608" i="1"/>
  <c r="E608" i="1" s="1"/>
  <c r="D1175" i="1"/>
  <c r="E1175" i="1" s="1"/>
  <c r="D159" i="1"/>
  <c r="E159" i="1" s="1"/>
  <c r="D1520" i="1"/>
  <c r="E1520" i="1" s="1"/>
  <c r="D60" i="1"/>
  <c r="E60" i="1" s="1"/>
  <c r="D509" i="1"/>
  <c r="E509" i="1" s="1"/>
  <c r="D494" i="1"/>
  <c r="E494" i="1" s="1"/>
  <c r="D2936" i="1"/>
  <c r="E2936" i="1" s="1"/>
  <c r="D2252" i="1"/>
  <c r="E2252" i="1" s="1"/>
  <c r="D1755" i="1"/>
  <c r="E1755" i="1" s="1"/>
  <c r="D1035" i="1"/>
  <c r="E1035" i="1" s="1"/>
  <c r="D1965" i="1"/>
  <c r="E1965" i="1" s="1"/>
  <c r="D2906" i="1"/>
  <c r="E2906" i="1" s="1"/>
  <c r="D2229" i="1"/>
  <c r="E2229" i="1" s="1"/>
  <c r="D2909" i="1"/>
  <c r="E2909" i="1" s="1"/>
  <c r="D2625" i="1"/>
  <c r="E2625" i="1" s="1"/>
  <c r="D1708" i="1"/>
  <c r="E1708" i="1" s="1"/>
  <c r="D815" i="1"/>
  <c r="E815" i="1" s="1"/>
  <c r="D1327" i="1"/>
  <c r="E1327" i="1" s="1"/>
  <c r="D1385" i="1"/>
  <c r="E1385" i="1" s="1"/>
  <c r="D533" i="1"/>
  <c r="E533" i="1" s="1"/>
  <c r="D77" i="1"/>
  <c r="E77" i="1" s="1"/>
  <c r="D1545" i="1"/>
  <c r="E1545" i="1" s="1"/>
  <c r="D1304" i="1"/>
  <c r="E1304" i="1" s="1"/>
  <c r="D2202" i="1"/>
  <c r="E2202" i="1" s="1"/>
  <c r="D996" i="1"/>
  <c r="E996" i="1" s="1"/>
  <c r="D2647" i="1"/>
  <c r="E2647" i="1" s="1"/>
  <c r="D1151" i="1"/>
  <c r="E1151" i="1" s="1"/>
  <c r="D1301" i="1"/>
  <c r="E1301" i="1" s="1"/>
  <c r="D1131" i="1"/>
  <c r="E1131" i="1" s="1"/>
  <c r="D917" i="1"/>
  <c r="E917" i="1" s="1"/>
  <c r="D1067" i="1"/>
  <c r="E1067" i="1" s="1"/>
  <c r="D652" i="1"/>
  <c r="E652" i="1" s="1"/>
  <c r="D1675" i="1"/>
  <c r="E1675" i="1" s="1"/>
  <c r="D139" i="1"/>
  <c r="E139" i="1" s="1"/>
  <c r="D2266" i="1"/>
  <c r="E2266" i="1" s="1"/>
  <c r="D3139" i="1"/>
  <c r="E3139" i="1" s="1"/>
  <c r="D521" i="1"/>
  <c r="E521" i="1" s="1"/>
  <c r="D582" i="1"/>
  <c r="E582" i="1" s="1"/>
  <c r="D2911" i="1"/>
  <c r="E2911" i="1" s="1"/>
  <c r="D2485" i="1"/>
  <c r="E2485" i="1" s="1"/>
  <c r="D2592" i="1"/>
  <c r="E2592" i="1" s="1"/>
  <c r="D1622" i="1"/>
  <c r="E1622" i="1" s="1"/>
  <c r="D718" i="1"/>
  <c r="E718" i="1" s="1"/>
  <c r="D2904" i="1"/>
  <c r="E2904" i="1" s="1"/>
  <c r="D1624" i="1"/>
  <c r="E1624" i="1" s="1"/>
  <c r="D1954" i="1"/>
  <c r="E1954" i="1" s="1"/>
  <c r="D3134" i="1"/>
  <c r="E3134" i="1" s="1"/>
  <c r="D2563" i="1"/>
  <c r="E2563" i="1" s="1"/>
  <c r="D2190" i="1"/>
  <c r="E2190" i="1" s="1"/>
  <c r="D1599" i="1"/>
  <c r="E1599" i="1" s="1"/>
  <c r="D1246" i="1"/>
  <c r="E1246" i="1" s="1"/>
  <c r="D609" i="1"/>
  <c r="E609" i="1" s="1"/>
  <c r="D1480" i="1"/>
  <c r="E1480" i="1" s="1"/>
  <c r="D942" i="1"/>
  <c r="E942" i="1" s="1"/>
  <c r="D1496" i="1"/>
  <c r="E1496" i="1" s="1"/>
  <c r="D2036" i="1"/>
  <c r="E2036" i="1" s="1"/>
  <c r="D2270" i="1"/>
  <c r="E2270" i="1" s="1"/>
  <c r="D1371" i="1"/>
  <c r="E1371" i="1" s="1"/>
  <c r="D3068" i="1"/>
  <c r="E3068" i="1" s="1"/>
  <c r="D375" i="1"/>
  <c r="E375" i="1" s="1"/>
  <c r="D2949" i="1"/>
  <c r="E2949" i="1" s="1"/>
  <c r="D1911" i="1"/>
  <c r="E1911" i="1" s="1"/>
  <c r="D74" i="1"/>
  <c r="E74" i="1" s="1"/>
  <c r="D972" i="1"/>
  <c r="E972" i="1" s="1"/>
  <c r="D3176" i="1"/>
  <c r="E3176" i="1" s="1"/>
  <c r="D2884" i="1"/>
  <c r="E2884" i="1" s="1"/>
  <c r="D2411" i="1"/>
  <c r="E2411" i="1" s="1"/>
  <c r="D2773" i="1"/>
  <c r="E2773" i="1" s="1"/>
  <c r="D154" i="1"/>
  <c r="E154" i="1" s="1"/>
  <c r="D2170" i="1"/>
  <c r="E2170" i="1" s="1"/>
  <c r="D2886" i="1"/>
  <c r="E2886" i="1" s="1"/>
  <c r="D2870" i="1"/>
  <c r="E2870" i="1" s="1"/>
  <c r="D428" i="1"/>
  <c r="E428" i="1" s="1"/>
  <c r="D1004" i="1"/>
  <c r="E1004" i="1" s="1"/>
  <c r="D2147" i="1"/>
  <c r="E2147" i="1" s="1"/>
  <c r="D2358" i="1"/>
  <c r="E2358" i="1" s="1"/>
  <c r="D1926" i="1"/>
  <c r="E1926" i="1" s="1"/>
  <c r="D181" i="1"/>
  <c r="E181" i="1" s="1"/>
  <c r="D1959" i="1"/>
  <c r="E1959" i="1" s="1"/>
  <c r="D353" i="1"/>
  <c r="E353" i="1" s="1"/>
  <c r="D966" i="1"/>
  <c r="E966" i="1" s="1"/>
  <c r="D1190" i="1"/>
  <c r="E1190" i="1" s="1"/>
  <c r="D372" i="1"/>
  <c r="E372" i="1" s="1"/>
  <c r="D1075" i="1"/>
  <c r="E1075" i="1" s="1"/>
  <c r="D1022" i="1"/>
  <c r="E1022" i="1" s="1"/>
  <c r="D3040" i="1"/>
  <c r="E3040" i="1" s="1"/>
  <c r="D2322" i="1"/>
  <c r="E2322" i="1" s="1"/>
  <c r="D2785" i="1"/>
  <c r="E2785" i="1" s="1"/>
  <c r="D828" i="1"/>
  <c r="E828" i="1" s="1"/>
  <c r="D415" i="1"/>
  <c r="E415" i="1" s="1"/>
  <c r="D3031" i="1"/>
  <c r="E3031" i="1" s="1"/>
  <c r="D2197" i="1"/>
  <c r="E2197" i="1" s="1"/>
  <c r="D3167" i="1"/>
  <c r="E3167" i="1" s="1"/>
  <c r="D750" i="1"/>
  <c r="E750" i="1" s="1"/>
  <c r="D1502" i="1"/>
  <c r="E1502" i="1" s="1"/>
  <c r="D847" i="1"/>
  <c r="E847" i="1" s="1"/>
  <c r="D1106" i="1"/>
  <c r="E1106" i="1" s="1"/>
  <c r="D2851" i="1"/>
  <c r="E2851" i="1" s="1"/>
  <c r="D810" i="1"/>
  <c r="E810" i="1" s="1"/>
  <c r="D2745" i="1"/>
  <c r="E2745" i="1" s="1"/>
  <c r="D56" i="1"/>
  <c r="E56" i="1" s="1"/>
  <c r="D230" i="1"/>
  <c r="E230" i="1" s="1"/>
  <c r="D1542" i="1"/>
  <c r="E1542" i="1" s="1"/>
  <c r="D1212" i="1"/>
  <c r="E1212" i="1" s="1"/>
  <c r="D179" i="1"/>
  <c r="E179" i="1" s="1"/>
  <c r="D2133" i="1"/>
  <c r="E2133" i="1" s="1"/>
  <c r="D2597" i="1"/>
  <c r="E2597" i="1" s="1"/>
  <c r="D2541" i="1"/>
  <c r="E2541" i="1" s="1"/>
  <c r="D984" i="1"/>
  <c r="E984" i="1" s="1"/>
  <c r="D2749" i="1"/>
  <c r="E2749" i="1" s="1"/>
  <c r="D1148" i="1"/>
  <c r="E1148" i="1" s="1"/>
  <c r="D953" i="1"/>
  <c r="E953" i="1" s="1"/>
  <c r="D1835" i="1"/>
  <c r="E1835" i="1" s="1"/>
  <c r="D800" i="1"/>
  <c r="E800" i="1" s="1"/>
  <c r="D2774" i="1"/>
  <c r="E2774" i="1" s="1"/>
  <c r="D2072" i="1"/>
  <c r="E2072" i="1" s="1"/>
  <c r="D2502" i="1"/>
  <c r="E2502" i="1" s="1"/>
  <c r="D3065" i="1"/>
  <c r="E3065" i="1" s="1"/>
  <c r="D2250" i="1"/>
  <c r="E2250" i="1" s="1"/>
  <c r="D1085" i="1"/>
  <c r="E1085" i="1" s="1"/>
  <c r="D3113" i="1"/>
  <c r="E3113" i="1" s="1"/>
  <c r="D1938" i="1"/>
  <c r="E1938" i="1" s="1"/>
  <c r="D2935" i="1"/>
  <c r="E2935" i="1" s="1"/>
  <c r="D3099" i="1"/>
  <c r="E3099" i="1" s="1"/>
  <c r="D632" i="1"/>
  <c r="E632" i="1" s="1"/>
  <c r="D1247" i="1"/>
  <c r="E1247" i="1" s="1"/>
  <c r="D766" i="1"/>
  <c r="E766" i="1" s="1"/>
  <c r="D2345" i="1"/>
  <c r="E2345" i="1" s="1"/>
  <c r="D2948" i="1"/>
  <c r="E2948" i="1" s="1"/>
  <c r="D1184" i="1"/>
  <c r="E1184" i="1" s="1"/>
  <c r="D1484" i="1"/>
  <c r="E1484" i="1" s="1"/>
  <c r="D2922" i="1"/>
  <c r="E2922" i="1" s="1"/>
  <c r="D1176" i="1"/>
  <c r="E1176" i="1" s="1"/>
  <c r="D2414" i="1"/>
  <c r="E2414" i="1" s="1"/>
  <c r="D653" i="1"/>
  <c r="E653" i="1" s="1"/>
  <c r="D1962" i="1"/>
  <c r="E1962" i="1" s="1"/>
  <c r="D1705" i="1"/>
  <c r="E1705" i="1" s="1"/>
  <c r="D2579" i="1"/>
  <c r="E2579" i="1" s="1"/>
  <c r="D1900" i="1"/>
  <c r="E1900" i="1" s="1"/>
  <c r="D3008" i="1"/>
  <c r="E3008" i="1" s="1"/>
  <c r="D2519" i="1"/>
  <c r="E2519" i="1" s="1"/>
  <c r="D389" i="1"/>
  <c r="E389" i="1" s="1"/>
  <c r="D185" i="1"/>
  <c r="E185" i="1" s="1"/>
  <c r="D2980" i="1"/>
  <c r="E2980" i="1" s="1"/>
  <c r="D1721" i="1"/>
  <c r="E1721" i="1" s="1"/>
  <c r="D1193" i="1"/>
  <c r="E1193" i="1" s="1"/>
  <c r="D2718" i="1"/>
  <c r="E2718" i="1" s="1"/>
  <c r="D100" i="1"/>
  <c r="E100" i="1" s="1"/>
  <c r="D387" i="1"/>
  <c r="E387" i="1" s="1"/>
  <c r="D1879" i="1"/>
  <c r="E1879" i="1" s="1"/>
  <c r="D2824" i="1"/>
  <c r="E2824" i="1" s="1"/>
  <c r="D1596" i="1"/>
  <c r="E1596" i="1" s="1"/>
  <c r="D553" i="1"/>
  <c r="E553" i="1" s="1"/>
  <c r="D1825" i="1"/>
  <c r="E1825" i="1" s="1"/>
  <c r="D515" i="1"/>
  <c r="E515" i="1" s="1"/>
  <c r="D2476" i="1"/>
  <c r="E2476" i="1" s="1"/>
  <c r="D2301" i="1"/>
  <c r="E2301" i="1" s="1"/>
  <c r="D814" i="1"/>
  <c r="E814" i="1" s="1"/>
  <c r="D2533" i="1"/>
  <c r="E2533" i="1" s="1"/>
  <c r="D1841" i="1"/>
  <c r="E1841" i="1" s="1"/>
  <c r="D158" i="1"/>
  <c r="E158" i="1" s="1"/>
  <c r="D2675" i="1"/>
  <c r="E2675" i="1" s="1"/>
  <c r="D2292" i="1"/>
  <c r="E2292" i="1" s="1"/>
  <c r="D1435" i="1"/>
  <c r="E1435" i="1" s="1"/>
  <c r="D1819" i="1"/>
  <c r="E1819" i="1" s="1"/>
  <c r="D2038" i="1"/>
  <c r="E2038" i="1" s="1"/>
  <c r="D1932" i="1"/>
  <c r="E1932" i="1" s="1"/>
  <c r="D461" i="1"/>
  <c r="E461" i="1" s="1"/>
  <c r="D72" i="1"/>
  <c r="E72" i="1" s="1"/>
  <c r="D1707" i="1"/>
  <c r="E1707" i="1" s="1"/>
  <c r="D1590" i="1"/>
  <c r="E1590" i="1" s="1"/>
  <c r="D1034" i="1"/>
  <c r="E1034" i="1" s="1"/>
  <c r="D825" i="1"/>
  <c r="E825" i="1" s="1"/>
  <c r="D2659" i="1"/>
  <c r="E2659" i="1" s="1"/>
  <c r="D141" i="1"/>
  <c r="E141" i="1" s="1"/>
  <c r="D2367" i="1"/>
  <c r="E2367" i="1" s="1"/>
  <c r="D473" i="1"/>
  <c r="E473" i="1" s="1"/>
  <c r="D1139" i="1"/>
  <c r="E1139" i="1" s="1"/>
  <c r="D2751" i="1"/>
  <c r="E2751" i="1" s="1"/>
  <c r="D2512" i="1"/>
  <c r="E2512" i="1" s="1"/>
  <c r="D2386" i="1"/>
  <c r="E2386" i="1" s="1"/>
  <c r="D2295" i="1"/>
  <c r="E2295" i="1" s="1"/>
  <c r="D2605" i="1"/>
  <c r="E2605" i="1" s="1"/>
  <c r="D2929" i="1"/>
  <c r="E2929" i="1" s="1"/>
  <c r="D250" i="1"/>
  <c r="E250" i="1" s="1"/>
  <c r="D549" i="1"/>
  <c r="E549" i="1" s="1"/>
  <c r="D489" i="1"/>
  <c r="E489" i="1" s="1"/>
  <c r="D1195" i="1"/>
  <c r="E1195" i="1" s="1"/>
  <c r="D3211" i="1"/>
  <c r="E3211" i="1" s="1"/>
  <c r="D2174" i="1"/>
  <c r="E2174" i="1" s="1"/>
  <c r="D1665" i="1"/>
  <c r="E1665" i="1" s="1"/>
  <c r="D2799" i="1"/>
  <c r="E2799" i="1" s="1"/>
  <c r="D2666" i="1"/>
  <c r="E2666" i="1" s="1"/>
  <c r="D2283" i="1"/>
  <c r="E2283" i="1" s="1"/>
  <c r="D1133" i="1"/>
  <c r="E1133" i="1" s="1"/>
  <c r="D2397" i="1"/>
  <c r="E2397" i="1" s="1"/>
  <c r="D1411" i="1"/>
  <c r="E1411" i="1" s="1"/>
  <c r="D2673" i="1"/>
  <c r="E2673" i="1" s="1"/>
  <c r="D1281" i="1"/>
  <c r="E1281" i="1" s="1"/>
  <c r="D2880" i="1"/>
  <c r="E2880" i="1" s="1"/>
  <c r="D1759" i="1"/>
  <c r="E1759" i="1" s="1"/>
  <c r="D1001" i="1"/>
  <c r="E1001" i="1" s="1"/>
  <c r="D1357" i="1"/>
  <c r="E1357" i="1" s="1"/>
  <c r="D1483" i="1"/>
  <c r="E1483" i="1" s="1"/>
  <c r="D670" i="1"/>
  <c r="E670" i="1" s="1"/>
  <c r="D993" i="1"/>
  <c r="E993" i="1" s="1"/>
  <c r="D2026" i="1"/>
  <c r="E2026" i="1" s="1"/>
  <c r="D1772" i="1"/>
  <c r="E1772" i="1" s="1"/>
  <c r="D2053" i="1"/>
  <c r="E2053" i="1" s="1"/>
  <c r="D2200" i="1"/>
  <c r="E2200" i="1" s="1"/>
  <c r="D1538" i="1"/>
  <c r="E1538" i="1" s="1"/>
  <c r="D18" i="1"/>
  <c r="E18" i="1" s="1"/>
  <c r="D2031" i="1"/>
  <c r="E2031" i="1" s="1"/>
  <c r="D340" i="1"/>
  <c r="E340" i="1" s="1"/>
  <c r="D2434" i="1"/>
  <c r="E2434" i="1" s="1"/>
  <c r="D1997" i="1"/>
  <c r="E1997" i="1" s="1"/>
  <c r="D956" i="1"/>
  <c r="E956" i="1" s="1"/>
  <c r="D2939" i="1"/>
  <c r="E2939" i="1" s="1"/>
  <c r="D2895" i="1"/>
  <c r="E2895" i="1" s="1"/>
  <c r="D2076" i="1"/>
  <c r="E2076" i="1" s="1"/>
  <c r="D2839" i="1"/>
  <c r="E2839" i="1" s="1"/>
  <c r="D315" i="1"/>
  <c r="E315" i="1" s="1"/>
  <c r="D2510" i="1"/>
  <c r="E2510" i="1" s="1"/>
  <c r="D1459" i="1"/>
  <c r="E1459" i="1" s="1"/>
  <c r="D2858" i="1"/>
  <c r="E2858" i="1" s="1"/>
  <c r="D10" i="1"/>
  <c r="E10" i="1" s="1"/>
  <c r="D3069" i="1"/>
  <c r="E3069" i="1" s="1"/>
  <c r="D2087" i="1"/>
  <c r="E2087" i="1" s="1"/>
  <c r="D1640" i="1"/>
  <c r="E1640" i="1" s="1"/>
  <c r="D1946" i="1"/>
  <c r="E1946" i="1" s="1"/>
  <c r="D2717" i="1"/>
  <c r="E2717" i="1" s="1"/>
  <c r="D99" i="1"/>
  <c r="E99" i="1" s="1"/>
  <c r="D1749" i="1"/>
  <c r="E1749" i="1" s="1"/>
  <c r="D1010" i="1"/>
  <c r="E1010" i="1" s="1"/>
  <c r="D2837" i="1"/>
  <c r="E2837" i="1" s="1"/>
  <c r="D3094" i="1"/>
  <c r="E3094" i="1" s="1"/>
  <c r="D2244" i="1"/>
  <c r="E2244" i="1" s="1"/>
  <c r="D943" i="1"/>
  <c r="E943" i="1" s="1"/>
  <c r="D880" i="1"/>
  <c r="E880" i="1" s="1"/>
  <c r="D558" i="1"/>
  <c r="E558" i="1" s="1"/>
  <c r="D2683" i="1"/>
  <c r="E2683" i="1" s="1"/>
  <c r="D914" i="1"/>
  <c r="E914" i="1" s="1"/>
  <c r="D1158" i="1"/>
  <c r="E1158" i="1" s="1"/>
  <c r="D755" i="1"/>
  <c r="E755" i="1" s="1"/>
  <c r="D862" i="1"/>
  <c r="E862" i="1" s="1"/>
  <c r="D1630" i="1"/>
  <c r="E1630" i="1" s="1"/>
  <c r="D1519" i="1"/>
  <c r="E1519" i="1" s="1"/>
  <c r="D1487" i="1"/>
  <c r="E1487" i="1" s="1"/>
  <c r="D2626" i="1"/>
  <c r="E2626" i="1" s="1"/>
  <c r="D2651" i="1"/>
  <c r="E2651" i="1" s="1"/>
  <c r="D1960" i="1"/>
  <c r="E1960" i="1" s="1"/>
  <c r="D607" i="1"/>
  <c r="E607" i="1" s="1"/>
  <c r="D1095" i="1"/>
  <c r="E1095" i="1" s="1"/>
  <c r="D2546" i="1"/>
  <c r="E2546" i="1" s="1"/>
  <c r="D2463" i="1"/>
  <c r="E2463" i="1" s="1"/>
  <c r="D3051" i="1"/>
  <c r="E3051" i="1" s="1"/>
  <c r="D885" i="1"/>
  <c r="E885" i="1" s="1"/>
  <c r="D1020" i="1"/>
  <c r="E1020" i="1" s="1"/>
  <c r="D1143" i="1"/>
  <c r="E1143" i="1" s="1"/>
  <c r="D1808" i="1"/>
  <c r="E1808" i="1" s="1"/>
  <c r="D1268" i="1"/>
  <c r="E1268" i="1" s="1"/>
  <c r="D1659" i="1"/>
  <c r="E1659" i="1" s="1"/>
  <c r="D1797" i="1"/>
  <c r="E1797" i="1" s="1"/>
  <c r="D2427" i="1"/>
  <c r="E2427" i="1" s="1"/>
  <c r="D3116" i="1"/>
  <c r="E3116" i="1" s="1"/>
  <c r="D2561" i="1"/>
  <c r="E2561" i="1" s="1"/>
  <c r="D244" i="1"/>
  <c r="E244" i="1" s="1"/>
  <c r="D502" i="1"/>
  <c r="E502" i="1" s="1"/>
  <c r="D2237" i="1"/>
  <c r="E2237" i="1" s="1"/>
  <c r="D2422" i="1"/>
  <c r="E2422" i="1" s="1"/>
  <c r="D1603" i="1"/>
  <c r="E1603" i="1" s="1"/>
  <c r="D3131" i="1"/>
  <c r="E3131" i="1" s="1"/>
  <c r="D752" i="1"/>
  <c r="E752" i="1" s="1"/>
  <c r="D2514" i="1"/>
  <c r="E2514" i="1" s="1"/>
  <c r="D2764" i="1"/>
  <c r="E2764" i="1" s="1"/>
  <c r="D2220" i="1"/>
  <c r="E2220" i="1" s="1"/>
  <c r="D1691" i="1"/>
  <c r="E1691" i="1" s="1"/>
  <c r="D2045" i="1"/>
  <c r="E2045" i="1" s="1"/>
  <c r="D166" i="1"/>
  <c r="E166" i="1" s="1"/>
  <c r="D125" i="1"/>
  <c r="E125" i="1" s="1"/>
  <c r="D17" i="1"/>
  <c r="E17" i="1" s="1"/>
  <c r="D1150" i="1"/>
  <c r="E1150" i="1" s="1"/>
  <c r="D2788" i="1"/>
  <c r="E2788" i="1" s="1"/>
  <c r="D3070" i="1"/>
  <c r="E3070" i="1" s="1"/>
  <c r="D1343" i="1"/>
  <c r="E1343" i="1" s="1"/>
  <c r="D161" i="1"/>
  <c r="E161" i="1" s="1"/>
  <c r="D909" i="1"/>
  <c r="E909" i="1" s="1"/>
  <c r="D2419" i="1"/>
  <c r="E2419" i="1" s="1"/>
  <c r="D679" i="1"/>
  <c r="E679" i="1" s="1"/>
  <c r="D306" i="1"/>
  <c r="E306" i="1" s="1"/>
  <c r="D2448" i="1"/>
  <c r="E2448" i="1" s="1"/>
  <c r="D1798" i="1"/>
  <c r="E1798" i="1" s="1"/>
  <c r="D2667" i="1"/>
  <c r="E2667" i="1" s="1"/>
  <c r="D817" i="1"/>
  <c r="E817" i="1" s="1"/>
  <c r="D2258" i="1"/>
  <c r="E2258" i="1" s="1"/>
  <c r="D3071" i="1"/>
  <c r="E3071" i="1" s="1"/>
  <c r="D989" i="1"/>
  <c r="E989" i="1" s="1"/>
  <c r="D2752" i="1"/>
  <c r="E2752" i="1" s="1"/>
  <c r="D2901" i="1"/>
  <c r="E2901" i="1" s="1"/>
  <c r="D3077" i="1"/>
  <c r="E3077" i="1" s="1"/>
  <c r="D3011" i="1"/>
  <c r="E3011" i="1" s="1"/>
  <c r="D2387" i="1"/>
  <c r="E2387" i="1" s="1"/>
  <c r="D2732" i="1"/>
  <c r="E2732" i="1" s="1"/>
  <c r="D1816" i="1"/>
  <c r="E1816" i="1" s="1"/>
  <c r="D2348" i="1"/>
  <c r="E2348" i="1" s="1"/>
  <c r="D2230" i="1"/>
  <c r="E2230" i="1" s="1"/>
  <c r="D193" i="1"/>
  <c r="E193" i="1" s="1"/>
  <c r="D2591" i="1"/>
  <c r="E2591" i="1" s="1"/>
  <c r="D528" i="1"/>
  <c r="E528" i="1" s="1"/>
  <c r="D1391" i="1"/>
  <c r="E1391" i="1" s="1"/>
  <c r="D2417" i="1"/>
  <c r="E2417" i="1" s="1"/>
  <c r="D1041" i="1"/>
  <c r="E1041" i="1" s="1"/>
  <c r="D207" i="1"/>
  <c r="E207" i="1" s="1"/>
  <c r="D2101" i="1"/>
  <c r="E2101" i="1" s="1"/>
  <c r="D2903" i="1"/>
  <c r="E2903" i="1" s="1"/>
  <c r="D2034" i="1"/>
  <c r="E2034" i="1" s="1"/>
  <c r="D2153" i="1"/>
  <c r="E2153" i="1" s="1"/>
  <c r="D196" i="1"/>
  <c r="E196" i="1" s="1"/>
  <c r="D1103" i="1"/>
  <c r="E1103" i="1" s="1"/>
  <c r="D2175" i="1"/>
  <c r="E2175" i="1" s="1"/>
  <c r="D1531" i="1"/>
  <c r="E1531" i="1" s="1"/>
  <c r="D2381" i="1"/>
  <c r="E2381" i="1" s="1"/>
  <c r="D2092" i="1"/>
  <c r="E2092" i="1" s="1"/>
  <c r="D2996" i="1"/>
  <c r="E2996" i="1" s="1"/>
  <c r="D2976" i="1"/>
  <c r="E2976" i="1" s="1"/>
  <c r="D269" i="1"/>
  <c r="E269" i="1" s="1"/>
  <c r="D1923" i="1"/>
  <c r="E1923" i="1" s="1"/>
  <c r="D2344" i="1"/>
  <c r="E2344" i="1" s="1"/>
  <c r="D1741" i="1"/>
  <c r="E1741" i="1" s="1"/>
  <c r="D1901" i="1"/>
  <c r="E1901" i="1" s="1"/>
  <c r="D1774" i="1"/>
  <c r="E1774" i="1" s="1"/>
  <c r="D1003" i="1"/>
  <c r="E1003" i="1" s="1"/>
  <c r="D1754" i="1"/>
  <c r="E1754" i="1" s="1"/>
  <c r="D2709" i="1"/>
  <c r="E2709" i="1" s="1"/>
  <c r="D566" i="1"/>
  <c r="E566" i="1" s="1"/>
  <c r="D1570" i="1"/>
  <c r="E1570" i="1" s="1"/>
  <c r="D2339" i="1"/>
  <c r="E2339" i="1" s="1"/>
  <c r="D1194" i="1"/>
  <c r="E1194" i="1" s="1"/>
  <c r="D2242" i="1"/>
  <c r="E2242" i="1" s="1"/>
  <c r="D1061" i="1"/>
  <c r="E1061" i="1" s="1"/>
  <c r="D1769" i="1"/>
  <c r="E1769" i="1" s="1"/>
  <c r="D330" i="1"/>
  <c r="E330" i="1" s="1"/>
  <c r="D432" i="1"/>
  <c r="E432" i="1" s="1"/>
  <c r="D2703" i="1"/>
  <c r="E2703" i="1" s="1"/>
  <c r="D253" i="1"/>
  <c r="E253" i="1" s="1"/>
  <c r="D407" i="1"/>
  <c r="E407" i="1" s="1"/>
  <c r="D571" i="1"/>
  <c r="E571" i="1" s="1"/>
  <c r="D128" i="1"/>
  <c r="E128" i="1" s="1"/>
  <c r="D1824" i="1"/>
  <c r="E1824" i="1" s="1"/>
  <c r="D1704" i="1"/>
  <c r="E1704" i="1" s="1"/>
  <c r="D1432" i="1"/>
  <c r="E1432" i="1" s="1"/>
  <c r="D2100" i="1"/>
  <c r="E2100" i="1" s="1"/>
  <c r="D2068" i="1"/>
  <c r="E2068" i="1" s="1"/>
  <c r="D595" i="1"/>
  <c r="E595" i="1" s="1"/>
  <c r="D1868" i="1"/>
  <c r="E1868" i="1" s="1"/>
  <c r="D2566" i="1"/>
  <c r="E2566" i="1" s="1"/>
  <c r="D1050" i="1"/>
  <c r="E1050" i="1" s="1"/>
  <c r="D2523" i="1"/>
  <c r="E2523" i="1" s="1"/>
  <c r="D225" i="1"/>
  <c r="E225" i="1" s="1"/>
  <c r="D2828" i="1"/>
  <c r="E2828" i="1" s="1"/>
  <c r="D3165" i="1"/>
  <c r="E3165" i="1" s="1"/>
  <c r="D728" i="1"/>
  <c r="E728" i="1" s="1"/>
  <c r="D249" i="1"/>
  <c r="E249" i="1" s="1"/>
  <c r="D526" i="1"/>
  <c r="E526" i="1" s="1"/>
  <c r="D2157" i="1"/>
  <c r="E2157" i="1" s="1"/>
  <c r="D3169" i="1"/>
  <c r="E3169" i="1" s="1"/>
  <c r="D1615" i="1"/>
  <c r="E1615" i="1" s="1"/>
  <c r="D1559" i="1"/>
  <c r="E1559" i="1" s="1"/>
  <c r="D638" i="1"/>
  <c r="E638" i="1" s="1"/>
  <c r="D1119" i="1"/>
  <c r="E1119" i="1" s="1"/>
  <c r="D2000" i="1"/>
  <c r="E2000" i="1" s="1"/>
  <c r="D115" i="1"/>
  <c r="E115" i="1" s="1"/>
  <c r="D189" i="1"/>
  <c r="E189" i="1" s="1"/>
  <c r="D1614" i="1"/>
  <c r="E1614" i="1" s="1"/>
  <c r="D2642" i="1"/>
  <c r="E2642" i="1" s="1"/>
  <c r="D3198" i="1"/>
  <c r="E3198" i="1" s="1"/>
  <c r="D2199" i="1"/>
  <c r="E2199" i="1" s="1"/>
  <c r="D19" i="1"/>
  <c r="E19" i="1" s="1"/>
  <c r="D732" i="1"/>
  <c r="E732" i="1" s="1"/>
  <c r="D2619" i="1"/>
  <c r="E2619" i="1" s="1"/>
  <c r="D1047" i="1"/>
  <c r="E1047" i="1" s="1"/>
  <c r="D821" i="1"/>
  <c r="E821" i="1" s="1"/>
  <c r="D2033" i="1"/>
  <c r="E2033" i="1" s="1"/>
  <c r="D2481" i="1"/>
  <c r="E2481" i="1" s="1"/>
  <c r="D1509" i="1"/>
  <c r="E1509" i="1" s="1"/>
  <c r="D1683" i="1"/>
  <c r="E1683" i="1" s="1"/>
  <c r="D715" i="1"/>
  <c r="E715" i="1" s="1"/>
  <c r="D1706" i="1"/>
  <c r="E1706" i="1" s="1"/>
  <c r="D2777" i="1"/>
  <c r="E2777" i="1" s="1"/>
  <c r="D2869" i="1"/>
  <c r="E2869" i="1" s="1"/>
  <c r="D2933" i="1"/>
  <c r="E2933" i="1" s="1"/>
  <c r="D2916" i="1"/>
  <c r="E2916" i="1" s="1"/>
  <c r="D716" i="1"/>
  <c r="E716" i="1" s="1"/>
  <c r="D156" i="1"/>
  <c r="E156" i="1" s="1"/>
  <c r="D3124" i="1"/>
  <c r="E3124" i="1" s="1"/>
  <c r="D1715" i="1"/>
  <c r="E1715" i="1" s="1"/>
  <c r="D1387" i="1"/>
  <c r="E1387" i="1" s="1"/>
  <c r="D2800" i="1"/>
  <c r="E2800" i="1" s="1"/>
  <c r="D2894" i="1"/>
  <c r="E2894" i="1" s="1"/>
  <c r="D2925" i="1"/>
  <c r="E2925" i="1" s="1"/>
  <c r="D2555" i="1"/>
  <c r="E2555" i="1" s="1"/>
  <c r="D1424" i="1"/>
  <c r="E1424" i="1" s="1"/>
  <c r="D2670" i="1"/>
  <c r="E2670" i="1" s="1"/>
  <c r="D1404" i="1"/>
  <c r="E1404" i="1" s="1"/>
  <c r="D131" i="1"/>
  <c r="E131" i="1" s="1"/>
  <c r="D1611" i="1"/>
  <c r="E1611" i="1" s="1"/>
  <c r="D2305" i="1"/>
  <c r="E2305" i="1" s="1"/>
  <c r="D2477" i="1"/>
  <c r="E2477" i="1" s="1"/>
  <c r="D635" i="1"/>
  <c r="E635" i="1" s="1"/>
  <c r="D1872" i="1"/>
  <c r="E1872" i="1" s="1"/>
  <c r="D2961" i="1"/>
  <c r="E2961" i="1" s="1"/>
  <c r="D2603" i="1"/>
  <c r="E2603" i="1" s="1"/>
  <c r="D1543" i="1"/>
  <c r="E1543" i="1" s="1"/>
  <c r="D2820" i="1"/>
  <c r="E2820" i="1" s="1"/>
  <c r="D1579" i="1"/>
  <c r="E1579" i="1" s="1"/>
  <c r="D2073" i="1"/>
  <c r="E2073" i="1" s="1"/>
  <c r="D2119" i="1"/>
  <c r="E2119" i="1" s="1"/>
  <c r="D1368" i="1"/>
  <c r="E1368" i="1" s="1"/>
  <c r="D2455" i="1"/>
  <c r="E2455" i="1" s="1"/>
  <c r="D2282" i="1"/>
  <c r="E2282" i="1" s="1"/>
  <c r="D3098" i="1"/>
  <c r="E3098" i="1" s="1"/>
  <c r="D3107" i="1"/>
  <c r="E3107" i="1" s="1"/>
  <c r="D1461" i="1"/>
  <c r="E1461" i="1" s="1"/>
  <c r="D35" i="1"/>
  <c r="E35" i="1" s="1"/>
  <c r="D478" i="1"/>
  <c r="E478" i="1" s="1"/>
  <c r="D1652" i="1"/>
  <c r="E1652" i="1" s="1"/>
  <c r="D2981" i="1"/>
  <c r="E2981" i="1" s="1"/>
  <c r="D1857" i="1"/>
  <c r="E1857" i="1" s="1"/>
  <c r="D2920" i="1"/>
  <c r="E2920" i="1" s="1"/>
  <c r="D1735" i="1"/>
  <c r="E1735" i="1" s="1"/>
  <c r="D1865" i="1"/>
  <c r="E1865" i="1" s="1"/>
  <c r="D2602" i="1"/>
  <c r="E2602" i="1" s="1"/>
  <c r="D2871" i="1"/>
  <c r="E2871" i="1" s="1"/>
  <c r="D2115" i="1"/>
  <c r="E2115" i="1" s="1"/>
  <c r="D382" i="1"/>
  <c r="E382" i="1" s="1"/>
  <c r="D1844" i="1"/>
  <c r="E1844" i="1" s="1"/>
  <c r="D1205" i="1"/>
  <c r="E1205" i="1" s="1"/>
  <c r="D2676" i="1"/>
  <c r="E2676" i="1" s="1"/>
  <c r="D2680" i="1"/>
  <c r="E2680" i="1" s="1"/>
  <c r="D2987" i="1"/>
  <c r="E2987" i="1" s="1"/>
  <c r="D1451" i="1"/>
  <c r="E1451" i="1" s="1"/>
  <c r="D2889" i="1"/>
  <c r="E2889" i="1" s="1"/>
  <c r="D1870" i="1"/>
  <c r="E1870" i="1" s="1"/>
  <c r="D356" i="1"/>
  <c r="E356" i="1" s="1"/>
  <c r="D81" i="1"/>
  <c r="E81" i="1" s="1"/>
  <c r="D855" i="1"/>
  <c r="E855" i="1" s="1"/>
  <c r="D629" i="1"/>
  <c r="E629" i="1" s="1"/>
  <c r="D2149" i="1"/>
  <c r="E2149" i="1" s="1"/>
  <c r="D1349" i="1"/>
  <c r="E1349" i="1" s="1"/>
  <c r="D775" i="1"/>
  <c r="E775" i="1" s="1"/>
  <c r="D1231" i="1"/>
  <c r="E1231" i="1" s="1"/>
  <c r="D3093" i="1"/>
  <c r="E3093" i="1" s="1"/>
  <c r="D1512" i="1"/>
  <c r="E1512" i="1" s="1"/>
  <c r="D3078" i="1"/>
  <c r="E3078" i="1" s="1"/>
  <c r="D584" i="1"/>
  <c r="E584" i="1" s="1"/>
  <c r="D1423" i="1"/>
  <c r="E1423" i="1" s="1"/>
  <c r="D2255" i="1"/>
  <c r="E2255" i="1" s="1"/>
  <c r="D2389" i="1"/>
  <c r="E2389" i="1" s="1"/>
  <c r="D1447" i="1"/>
  <c r="E1447" i="1" s="1"/>
  <c r="D1974" i="1"/>
  <c r="E1974" i="1" s="1"/>
  <c r="D1253" i="1"/>
  <c r="E1253" i="1" s="1"/>
  <c r="D3193" i="1"/>
  <c r="E3193" i="1" s="1"/>
  <c r="D86" i="1"/>
  <c r="E86" i="1" s="1"/>
  <c r="D2741" i="1"/>
  <c r="E2741" i="1" s="1"/>
  <c r="D174" i="1"/>
  <c r="E174" i="1" s="1"/>
  <c r="D1616" i="1"/>
  <c r="E1616" i="1" s="1"/>
  <c r="D226" i="1"/>
  <c r="E226" i="1" s="1"/>
  <c r="D2707" i="1"/>
  <c r="E2707" i="1" s="1"/>
  <c r="D2371" i="1"/>
  <c r="E2371" i="1" s="1"/>
  <c r="D162" i="1"/>
  <c r="E162" i="1" s="1"/>
  <c r="D79" i="1"/>
  <c r="E79" i="1" s="1"/>
  <c r="D149" i="1"/>
  <c r="E149" i="1" s="1"/>
  <c r="D2136" i="1"/>
  <c r="E2136" i="1" s="1"/>
  <c r="D2486" i="1"/>
  <c r="E2486" i="1" s="1"/>
  <c r="D2926" i="1"/>
  <c r="E2926" i="1" s="1"/>
  <c r="D2331" i="1"/>
  <c r="E2331" i="1" s="1"/>
  <c r="D944" i="1"/>
  <c r="E944" i="1" s="1"/>
  <c r="D163" i="1"/>
  <c r="E163" i="1" s="1"/>
  <c r="D2582" i="1"/>
  <c r="E2582" i="1" s="1"/>
  <c r="D2482" i="1"/>
  <c r="E2482" i="1" s="1"/>
  <c r="D3019" i="1"/>
  <c r="E3019" i="1" s="1"/>
  <c r="D1598" i="1"/>
  <c r="E1598" i="1" s="1"/>
  <c r="D204" i="1"/>
  <c r="E204" i="1" s="1"/>
  <c r="D3034" i="1"/>
  <c r="E3034" i="1" s="1"/>
  <c r="D2429" i="1"/>
  <c r="E2429" i="1" s="1"/>
  <c r="D2724" i="1"/>
  <c r="E2724" i="1" s="1"/>
  <c r="D71" i="1"/>
  <c r="E71" i="1" s="1"/>
  <c r="D124" i="1"/>
  <c r="E124" i="1" s="1"/>
  <c r="D3036" i="1"/>
  <c r="E3036" i="1" s="1"/>
  <c r="D348" i="1"/>
  <c r="E348" i="1" s="1"/>
  <c r="D2677" i="1"/>
  <c r="E2677" i="1" s="1"/>
  <c r="D3052" i="1"/>
  <c r="E3052" i="1" s="1"/>
  <c r="D3103" i="1"/>
  <c r="E3103" i="1" s="1"/>
  <c r="D1437" i="1"/>
  <c r="E1437" i="1" s="1"/>
  <c r="D1913" i="1"/>
  <c r="E1913" i="1" s="1"/>
  <c r="D3073" i="1"/>
  <c r="E3073" i="1" s="1"/>
  <c r="D504" i="1"/>
  <c r="E504" i="1" s="1"/>
  <c r="D264" i="1"/>
  <c r="E264" i="1" s="1"/>
  <c r="D3168" i="1"/>
  <c r="E3168" i="1" s="1"/>
  <c r="D1964" i="1"/>
  <c r="E1964" i="1" s="1"/>
  <c r="D2562" i="1"/>
  <c r="E2562" i="1" s="1"/>
  <c r="D667" i="1"/>
  <c r="E667" i="1" s="1"/>
  <c r="D217" i="1"/>
  <c r="E217" i="1" s="1"/>
  <c r="D2681" i="1"/>
  <c r="E2681" i="1" s="1"/>
  <c r="D251" i="1"/>
  <c r="E251" i="1" s="1"/>
</calcChain>
</file>

<file path=xl/sharedStrings.xml><?xml version="1.0" encoding="utf-8"?>
<sst xmlns="http://schemas.openxmlformats.org/spreadsheetml/2006/main" count="3316" uniqueCount="65">
  <si>
    <t>id_client</t>
  </si>
  <si>
    <t>date_purchase</t>
  </si>
  <si>
    <t>flag_30</t>
  </si>
  <si>
    <t>flag_60</t>
  </si>
  <si>
    <t>flag_90</t>
  </si>
  <si>
    <t>flag_120</t>
  </si>
  <si>
    <t>flag_150</t>
  </si>
  <si>
    <t>flag_180</t>
  </si>
  <si>
    <t>Месяц</t>
  </si>
  <si>
    <t>Косты на привлечение</t>
  </si>
  <si>
    <t>Привлечение</t>
  </si>
  <si>
    <t>Instagram</t>
  </si>
  <si>
    <t>VK</t>
  </si>
  <si>
    <t>Одноклассники</t>
  </si>
  <si>
    <t>Facebook</t>
  </si>
  <si>
    <t>Telegram</t>
  </si>
  <si>
    <t>TikTok</t>
  </si>
  <si>
    <t>Канал</t>
  </si>
  <si>
    <t>Цена на человека</t>
  </si>
  <si>
    <t>Кол-во минут, проведённых в игре в первый месяц</t>
  </si>
  <si>
    <t>Названия строк</t>
  </si>
  <si>
    <t>Общий итог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</si>
  <si>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</si>
  <si>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</si>
  <si>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</si>
  <si>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</si>
  <si>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</si>
  <si>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</si>
  <si>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</si>
  <si>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</si>
  <si>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</si>
  <si>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</si>
  <si>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</si>
  <si>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</si>
  <si>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Количество по полю id_client</t>
  </si>
  <si>
    <t>M1</t>
  </si>
  <si>
    <t>M2</t>
  </si>
  <si>
    <t>M3</t>
  </si>
  <si>
    <t>M4</t>
  </si>
  <si>
    <t>M5</t>
  </si>
  <si>
    <t>M6</t>
  </si>
  <si>
    <t>R1</t>
  </si>
  <si>
    <t>R2</t>
  </si>
  <si>
    <t>R3</t>
  </si>
  <si>
    <t>R4</t>
  </si>
  <si>
    <t>R5</t>
  </si>
  <si>
    <t>R6</t>
  </si>
  <si>
    <t>lt</t>
  </si>
  <si>
    <t>взв. Рет</t>
  </si>
  <si>
    <t>LTR</t>
  </si>
  <si>
    <t>cost fix</t>
  </si>
  <si>
    <t>Стоимость</t>
  </si>
  <si>
    <t>Сумма по полю Стоимость</t>
  </si>
  <si>
    <t>cost var</t>
  </si>
  <si>
    <t>LTV</t>
  </si>
  <si>
    <t>Время в игре,ч</t>
  </si>
  <si>
    <t>bin</t>
  </si>
  <si>
    <t>более 4</t>
  </si>
  <si>
    <t>менее 2</t>
  </si>
  <si>
    <t>2-4</t>
  </si>
  <si>
    <t>Названия столбцов</t>
  </si>
  <si>
    <t>(пусто)</t>
  </si>
  <si>
    <t>&lt;01.01.2020</t>
  </si>
  <si>
    <t>cogs</t>
  </si>
  <si>
    <t>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</si>
</sst>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3" applyNumberFormat="1" applyFont="1"/>
    <xf numFmtId="43" fontId="0" fillId="0" borderId="0" xfId="1" applyFont="1"/>
    <xf numFmtId="0" fontId="0" fillId="2" borderId="0" xfId="0" applyFill="1"/>
    <xf numFmtId="10" fontId="0" fillId="2" borderId="0" xfId="3" applyNumberFormat="1" applyFont="1" applyFill="1"/>
    <xf numFmtId="43" fontId="0" fillId="2" borderId="0" xfId="1" applyFont="1" applyFill="1"/>
    <xf numFmtId="0" fontId="0" fillId="3" borderId="0" xfId="0" applyFill="1"/>
    <xf numFmtId="10" fontId="0" fillId="3" borderId="0" xfId="3" applyNumberFormat="1" applyFont="1" applyFill="1"/>
    <xf numFmtId="43" fontId="0" fillId="3" borderId="0" xfId="1" applyFont="1" applyFill="1"/>
    <xf numFmtId="164" fontId="0" fillId="0" borderId="0" xfId="0" applyNumberFormat="1"/>
    <xf numFmtId="10" fontId="0" fillId="4" borderId="0" xfId="3" applyNumberFormat="1" applyFont="1" applyFill="1"/>
    <xf numFmtId="9" fontId="0" fillId="4" borderId="0" xfId="3" applyFont="1" applyFill="1"/>
    <xf numFmtId="164" fontId="0" fillId="4" borderId="0" xfId="0" applyNumberFormat="1" applyFill="1"/>
    <xf numFmtId="44" fontId="0" fillId="0" borderId="0" xfId="2" applyFont="1"/>
    <xf numFmtId="44" fontId="0" fillId="0" borderId="0" xfId="2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4">
    <cellStyle name="Денежный" xfId="2" builtinId="4"/>
    <cellStyle name="Обычный" xfId="0" builtinId="0"/>
    <cellStyle name="Процентный" xfId="3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Винтажный</a:t>
            </a:r>
            <a:r>
              <a:rPr lang="ru-RU" baseline="0"/>
              <a:t> анализ </a:t>
            </a:r>
            <a:r>
              <a:rPr lang="en-US" baseline="0"/>
              <a:t>Retention </a:t>
            </a:r>
            <a:r>
              <a:rPr lang="ru-RU" baseline="0"/>
              <a:t>по месяцам</a:t>
            </a:r>
            <a:endParaRPr lang="ru-RU"/>
          </a:p>
        </c:rich>
      </c:tx>
      <c:layout>
        <c:manualLayout>
          <c:xMode val="edge"/>
          <c:yMode val="edge"/>
          <c:x val="0.16858038182489549"/>
          <c:y val="5.43847722637661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4186904797819811E-2"/>
          <c:y val="0.17845819761129209"/>
          <c:w val="0.90494464054062207"/>
          <c:h val="0.57203689929638279"/>
        </c:manualLayout>
      </c:layout>
      <c:lineChart>
        <c:grouping val="standard"/>
        <c:varyColors val="0"/>
        <c:ser>
          <c:idx val="0"/>
          <c:order val="0"/>
          <c:tx>
            <c:v>Ряд1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cat>
          <c:val>
            <c:numLit>
              <c:formatCode>General</c:formatCode>
              <c:ptCount val="6"/>
              <c:pt idx="0">
                <c:v>0.71223021582733814</c:v>
              </c:pt>
              <c:pt idx="1">
                <c:v>0.48561151079136688</c:v>
              </c:pt>
              <c:pt idx="2">
                <c:v>0.30935251798561153</c:v>
              </c:pt>
              <c:pt idx="3">
                <c:v>0.15827338129496402</c:v>
              </c:pt>
              <c:pt idx="4">
                <c:v>8.2733812949640287E-2</c:v>
              </c:pt>
              <c:pt idx="5">
                <c:v>5.0359712230215826E-2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5CB9-406B-BCD6-793579553674}"/>
            </c:ext>
          </c:extLst>
        </c:ser>
        <c:ser>
          <c:idx val="1"/>
          <c:order val="1"/>
          <c:tx>
            <c:v>Ряд2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cat>
          <c:val>
            <c:numLit>
              <c:formatCode>General</c:formatCode>
              <c:ptCount val="6"/>
              <c:pt idx="0">
                <c:v>0.67730496453900713</c:v>
              </c:pt>
              <c:pt idx="1">
                <c:v>0.46099290780141844</c:v>
              </c:pt>
              <c:pt idx="2">
                <c:v>0.27304964539007093</c:v>
              </c:pt>
              <c:pt idx="3">
                <c:v>0.13120567375886524</c:v>
              </c:pt>
              <c:pt idx="4">
                <c:v>3.9007092198581561E-2</c:v>
              </c:pt>
              <c:pt idx="5">
                <c:v>3.1914893617021274E-2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5CB9-406B-BCD6-793579553674}"/>
            </c:ext>
          </c:extLst>
        </c:ser>
        <c:ser>
          <c:idx val="2"/>
          <c:order val="2"/>
          <c:tx>
            <c:v>Ряд3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cat>
          <c:val>
            <c:numLit>
              <c:formatCode>General</c:formatCode>
              <c:ptCount val="6"/>
              <c:pt idx="0">
                <c:v>0.67045454545454541</c:v>
              </c:pt>
              <c:pt idx="1">
                <c:v>0.45454545454545453</c:v>
              </c:pt>
              <c:pt idx="2">
                <c:v>0.28030303030303028</c:v>
              </c:pt>
              <c:pt idx="3">
                <c:v>0.10606060606060606</c:v>
              </c:pt>
              <c:pt idx="4">
                <c:v>4.924242424242424E-2</c:v>
              </c:pt>
              <c:pt idx="5">
                <c:v>3.787878787878788E-2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5CB9-406B-BCD6-793579553674}"/>
            </c:ext>
          </c:extLst>
        </c:ser>
        <c:ser>
          <c:idx val="3"/>
          <c:order val="3"/>
          <c:tx>
            <c:v>Ряд4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cat>
          <c:val>
            <c:numLit>
              <c:formatCode>General</c:formatCode>
              <c:ptCount val="6"/>
              <c:pt idx="0">
                <c:v>0.71595330739299612</c:v>
              </c:pt>
              <c:pt idx="1">
                <c:v>0.55252918287937747</c:v>
              </c:pt>
              <c:pt idx="2">
                <c:v>0.39688715953307391</c:v>
              </c:pt>
              <c:pt idx="3">
                <c:v>0.19844357976653695</c:v>
              </c:pt>
              <c:pt idx="4">
                <c:v>8.9494163424124515E-2</c:v>
              </c:pt>
              <c:pt idx="5">
                <c:v>5.0583657587548639E-2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5CB9-406B-BCD6-793579553674}"/>
            </c:ext>
          </c:extLst>
        </c:ser>
        <c:ser>
          <c:idx val="4"/>
          <c:order val="4"/>
          <c:tx>
            <c:v>Ряд5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cat>
          <c:val>
            <c:numLit>
              <c:formatCode>General</c:formatCode>
              <c:ptCount val="6"/>
              <c:pt idx="0">
                <c:v>0.6962962962962963</c:v>
              </c:pt>
              <c:pt idx="1">
                <c:v>0.50370370370370365</c:v>
              </c:pt>
              <c:pt idx="2">
                <c:v>0.3037037037037037</c:v>
              </c:pt>
              <c:pt idx="3">
                <c:v>0.12592592592592591</c:v>
              </c:pt>
              <c:pt idx="4">
                <c:v>7.407407407407407E-2</c:v>
              </c:pt>
              <c:pt idx="5">
                <c:v>3.3333333333333333E-2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5CB9-406B-BCD6-793579553674}"/>
            </c:ext>
          </c:extLst>
        </c:ser>
        <c:ser>
          <c:idx val="5"/>
          <c:order val="5"/>
          <c:tx>
            <c:v>Ряд6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cat>
          <c:val>
            <c:numLit>
              <c:formatCode>General</c:formatCode>
              <c:ptCount val="6"/>
              <c:pt idx="0">
                <c:v>0.75303643724696356</c:v>
              </c:pt>
              <c:pt idx="1">
                <c:v>0.48987854251012147</c:v>
              </c:pt>
              <c:pt idx="2">
                <c:v>0.32388663967611336</c:v>
              </c:pt>
              <c:pt idx="3">
                <c:v>0.145748987854251</c:v>
              </c:pt>
              <c:pt idx="4">
                <c:v>8.0971659919028341E-2</c:v>
              </c:pt>
              <c:pt idx="5">
                <c:v>4.4534412955465584E-2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5CB9-406B-BCD6-793579553674}"/>
            </c:ext>
          </c:extLst>
        </c:ser>
        <c:ser>
          <c:idx val="7"/>
          <c:order val="7"/>
          <c:tx>
            <c:v>Ряд8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cat>
          <c:val>
            <c:numLit>
              <c:formatCode>General</c:formatCode>
              <c:ptCount val="6"/>
              <c:pt idx="0">
                <c:v>0.73134328358208955</c:v>
              </c:pt>
              <c:pt idx="1">
                <c:v>0.45895522388059701</c:v>
              </c:pt>
              <c:pt idx="2">
                <c:v>0.27611940298507465</c:v>
              </c:pt>
              <c:pt idx="3">
                <c:v>0.11940298507462686</c:v>
              </c:pt>
              <c:pt idx="4">
                <c:v>4.4776119402985072E-2</c:v>
              </c:pt>
              <c:pt idx="5">
                <c:v>1.1194029850746268E-2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8-5CB9-406B-BCD6-793579553674}"/>
            </c:ext>
          </c:extLst>
        </c:ser>
        <c:ser>
          <c:idx val="8"/>
          <c:order val="8"/>
          <c:tx>
            <c:v>Ряд9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cat>
          <c:val>
            <c:numLit>
              <c:formatCode>General</c:formatCode>
              <c:ptCount val="6"/>
              <c:pt idx="0">
                <c:v>0.69512195121951215</c:v>
              </c:pt>
              <c:pt idx="1">
                <c:v>0.48780487804878048</c:v>
              </c:pt>
              <c:pt idx="2">
                <c:v>0.29268292682926828</c:v>
              </c:pt>
              <c:pt idx="3">
                <c:v>0.11788617886178862</c:v>
              </c:pt>
              <c:pt idx="4">
                <c:v>6.097560975609756E-2</c:v>
              </c:pt>
              <c:pt idx="5">
                <c:v>2.4390243902439025E-2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9-5CB9-406B-BCD6-793579553674}"/>
            </c:ext>
          </c:extLst>
        </c:ser>
        <c:ser>
          <c:idx val="6"/>
          <c:order val="6"/>
          <c:tx>
            <c:v>Ряд7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cat>
          <c:val>
            <c:numLit>
              <c:formatCode>General</c:formatCode>
              <c:ptCount val="6"/>
              <c:pt idx="0">
                <c:v>0.66296296296296298</c:v>
              </c:pt>
              <c:pt idx="1">
                <c:v>0.43703703703703706</c:v>
              </c:pt>
              <c:pt idx="2">
                <c:v>0.26666666666666666</c:v>
              </c:pt>
              <c:pt idx="3">
                <c:v>0.1037037037037037</c:v>
              </c:pt>
              <c:pt idx="4">
                <c:v>5.9259259259259262E-2</c:v>
              </c:pt>
              <c:pt idx="5">
                <c:v>3.3333333333333333E-2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5CB9-406B-BCD6-793579553674}"/>
            </c:ext>
          </c:extLst>
        </c:ser>
        <c:ser>
          <c:idx val="9"/>
          <c:order val="9"/>
          <c:tx>
            <c:v>Ряд10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cat>
          <c:val>
            <c:numLit>
              <c:formatCode>General</c:formatCode>
              <c:ptCount val="6"/>
              <c:pt idx="0">
                <c:v>0.70355731225296447</c:v>
              </c:pt>
              <c:pt idx="1">
                <c:v>0.48616600790513836</c:v>
              </c:pt>
              <c:pt idx="2">
                <c:v>0.25296442687747034</c:v>
              </c:pt>
              <c:pt idx="3">
                <c:v>9.8814229249011856E-2</c:v>
              </c:pt>
              <c:pt idx="4">
                <c:v>3.9525691699604744E-2</c:v>
              </c:pt>
              <c:pt idx="5">
                <c:v>1.9762845849802372E-2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D-5CB9-406B-BCD6-793579553674}"/>
            </c:ext>
          </c:extLst>
        </c:ser>
        <c:ser>
          <c:idx val="10"/>
          <c:order val="10"/>
          <c:tx>
            <c:v>Ряд11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cat>
          <c:val>
            <c:numLit>
              <c:formatCode>General</c:formatCode>
              <c:ptCount val="6"/>
              <c:pt idx="0">
                <c:v>0.70408163265306123</c:v>
              </c:pt>
              <c:pt idx="1">
                <c:v>0.5</c:v>
              </c:pt>
              <c:pt idx="2">
                <c:v>0.3231292517006803</c:v>
              </c:pt>
              <c:pt idx="3">
                <c:v>0.1598639455782313</c:v>
              </c:pt>
              <c:pt idx="4">
                <c:v>7.8231292517006806E-2</c:v>
              </c:pt>
              <c:pt idx="5">
                <c:v>4.7619047619047616E-2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E-5CB9-406B-BCD6-793579553674}"/>
            </c:ext>
          </c:extLst>
        </c:ser>
        <c:ser>
          <c:idx val="11"/>
          <c:order val="11"/>
          <c:tx>
            <c:v>Ряд12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</c:numLit>
          </c:cat>
          <c:val>
            <c:numLit>
              <c:formatCode>General</c:formatCode>
              <c:ptCount val="6"/>
              <c:pt idx="0">
                <c:v>0.71530249110320288</c:v>
              </c:pt>
              <c:pt idx="1">
                <c:v>0.46619217081850534</c:v>
              </c:pt>
              <c:pt idx="2">
                <c:v>0.30604982206405695</c:v>
              </c:pt>
              <c:pt idx="3">
                <c:v>0.14590747330960854</c:v>
              </c:pt>
              <c:pt idx="4">
                <c:v>7.8291814946619215E-2</c:v>
              </c:pt>
              <c:pt idx="5">
                <c:v>4.2704626334519574E-2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F-5CB9-406B-BCD6-793579553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569216"/>
        <c:axId val="1360568800"/>
      </c:lineChart>
      <c:catAx>
        <c:axId val="136056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0568800"/>
        <c:crosses val="autoZero"/>
        <c:auto val="1"/>
        <c:lblAlgn val="ctr"/>
        <c:lblOffset val="100"/>
        <c:noMultiLvlLbl val="0"/>
      </c:catAx>
      <c:valAx>
        <c:axId val="13605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056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[ВШ_Когортный анализ.xlsx]Сегментация (время в игре)!Сводная таблица6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'Сегментация (время в игре)'!$B$3:$B$4</c:f>
              <c:strCache>
                <c:ptCount val="1"/>
                <c:pt idx="0">
                  <c:v>2-4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'Сегментация (время в игре)'!$A$5:$A$18</c:f>
              <c:strCache>
                <c:ptCount val="13"/>
                <c:pt idx="0">
                  <c:v>&lt;01.01.2020</c:v>
                </c:pt>
                <c:pt idx="1">
                  <c:v>янв</c:v>
                </c:pt>
                <c:pt idx="2">
                  <c:v>фев</c:v>
                </c:pt>
                <c:pt idx="3">
                  <c:v>мар</c:v>
                </c:pt>
                <c:pt idx="4">
                  <c:v>апр</c:v>
                </c:pt>
                <c:pt idx="5">
                  <c:v>май</c:v>
                </c:pt>
                <c:pt idx="6">
                  <c:v>июн</c:v>
                </c:pt>
                <c:pt idx="7">
                  <c:v>июл</c:v>
                </c:pt>
                <c:pt idx="8">
                  <c:v>авг</c:v>
                </c:pt>
                <c:pt idx="9">
                  <c:v>сен</c:v>
                </c:pt>
                <c:pt idx="10">
                  <c:v>окт</c:v>
                </c:pt>
                <c:pt idx="11">
                  <c:v>ноя</c:v>
                </c:pt>
                <c:pt idx="12">
                  <c:v>дек</c:v>
                </c:pt>
              </c:strCache>
            </c:strRef>
          </c:cat>
          <c:val>
            <c:numRef>
              <c:f>'Сегментация (время в игре)'!$B$5:$B$18</c:f>
              <c:numCache>
                <c:formatCode>General</c:formatCode>
                <c:ptCount val="13"/>
                <c:pt idx="1">
                  <c:v>63</c:v>
                </c:pt>
                <c:pt idx="2">
                  <c:v>57</c:v>
                </c:pt>
                <c:pt idx="3">
                  <c:v>67</c:v>
                </c:pt>
                <c:pt idx="4">
                  <c:v>64</c:v>
                </c:pt>
                <c:pt idx="5">
                  <c:v>66</c:v>
                </c:pt>
                <c:pt idx="6">
                  <c:v>66</c:v>
                </c:pt>
                <c:pt idx="7">
                  <c:v>70</c:v>
                </c:pt>
                <c:pt idx="8">
                  <c:v>67</c:v>
                </c:pt>
                <c:pt idx="9">
                  <c:v>51</c:v>
                </c:pt>
                <c:pt idx="10">
                  <c:v>60</c:v>
                </c:pt>
                <c:pt idx="11">
                  <c:v>78</c:v>
                </c:pt>
                <c:pt idx="12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0-4152-8874-2B428170D6CA}"/>
            </c:ext>
          </c:extLst>
        </c:ser>
        <c:ser>
          <c:idx val="1"/>
          <c:order val="1"/>
          <c:tx>
            <c:strRef>
              <c:f>'Сегментация (время в игре)'!$C$3:$C$4</c:f>
              <c:strCache>
                <c:ptCount val="1"/>
                <c:pt idx="0">
                  <c:v>более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'Сегментация (время в игре)'!$A$5:$A$18</c:f>
              <c:strCache>
                <c:ptCount val="13"/>
                <c:pt idx="0">
                  <c:v>&lt;01.01.2020</c:v>
                </c:pt>
                <c:pt idx="1">
                  <c:v>янв</c:v>
                </c:pt>
                <c:pt idx="2">
                  <c:v>фев</c:v>
                </c:pt>
                <c:pt idx="3">
                  <c:v>мар</c:v>
                </c:pt>
                <c:pt idx="4">
                  <c:v>апр</c:v>
                </c:pt>
                <c:pt idx="5">
                  <c:v>май</c:v>
                </c:pt>
                <c:pt idx="6">
                  <c:v>июн</c:v>
                </c:pt>
                <c:pt idx="7">
                  <c:v>июл</c:v>
                </c:pt>
                <c:pt idx="8">
                  <c:v>авг</c:v>
                </c:pt>
                <c:pt idx="9">
                  <c:v>сен</c:v>
                </c:pt>
                <c:pt idx="10">
                  <c:v>окт</c:v>
                </c:pt>
                <c:pt idx="11">
                  <c:v>ноя</c:v>
                </c:pt>
                <c:pt idx="12">
                  <c:v>дек</c:v>
                </c:pt>
              </c:strCache>
            </c:strRef>
          </c:cat>
          <c:val>
            <c:numRef>
              <c:f>'Сегментация (время в игре)'!$C$5:$C$18</c:f>
              <c:numCache>
                <c:formatCode>General</c:formatCode>
                <c:ptCount val="13"/>
                <c:pt idx="1">
                  <c:v>59</c:v>
                </c:pt>
                <c:pt idx="2">
                  <c:v>51</c:v>
                </c:pt>
                <c:pt idx="3">
                  <c:v>48</c:v>
                </c:pt>
                <c:pt idx="4">
                  <c:v>48</c:v>
                </c:pt>
                <c:pt idx="5">
                  <c:v>47</c:v>
                </c:pt>
                <c:pt idx="6">
                  <c:v>48</c:v>
                </c:pt>
                <c:pt idx="7">
                  <c:v>43</c:v>
                </c:pt>
                <c:pt idx="8">
                  <c:v>42</c:v>
                </c:pt>
                <c:pt idx="9">
                  <c:v>50</c:v>
                </c:pt>
                <c:pt idx="10">
                  <c:v>49</c:v>
                </c:pt>
                <c:pt idx="11">
                  <c:v>51</c:v>
                </c:pt>
                <c:pt idx="12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00-4152-8874-2B428170D6CA}"/>
            </c:ext>
          </c:extLst>
        </c:ser>
        <c:ser>
          <c:idx val="2"/>
          <c:order val="2"/>
          <c:tx>
            <c:strRef>
              <c:f>'Сегментация (время в игре)'!$D$3:$D$4</c:f>
              <c:strCache>
                <c:ptCount val="1"/>
                <c:pt idx="0">
                  <c:v>менее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'Сегментация (время в игре)'!$A$5:$A$18</c:f>
              <c:strCache>
                <c:ptCount val="13"/>
                <c:pt idx="0">
                  <c:v>&lt;01.01.2020</c:v>
                </c:pt>
                <c:pt idx="1">
                  <c:v>янв</c:v>
                </c:pt>
                <c:pt idx="2">
                  <c:v>фев</c:v>
                </c:pt>
                <c:pt idx="3">
                  <c:v>мар</c:v>
                </c:pt>
                <c:pt idx="4">
                  <c:v>апр</c:v>
                </c:pt>
                <c:pt idx="5">
                  <c:v>май</c:v>
                </c:pt>
                <c:pt idx="6">
                  <c:v>июн</c:v>
                </c:pt>
                <c:pt idx="7">
                  <c:v>июл</c:v>
                </c:pt>
                <c:pt idx="8">
                  <c:v>авг</c:v>
                </c:pt>
                <c:pt idx="9">
                  <c:v>сен</c:v>
                </c:pt>
                <c:pt idx="10">
                  <c:v>окт</c:v>
                </c:pt>
                <c:pt idx="11">
                  <c:v>ноя</c:v>
                </c:pt>
                <c:pt idx="12">
                  <c:v>дек</c:v>
                </c:pt>
              </c:strCache>
            </c:strRef>
          </c:cat>
          <c:val>
            <c:numRef>
              <c:f>'Сегментация (время в игре)'!$D$5:$D$18</c:f>
              <c:numCache>
                <c:formatCode>General</c:formatCode>
                <c:ptCount val="13"/>
                <c:pt idx="1">
                  <c:v>156</c:v>
                </c:pt>
                <c:pt idx="2">
                  <c:v>174</c:v>
                </c:pt>
                <c:pt idx="3">
                  <c:v>149</c:v>
                </c:pt>
                <c:pt idx="4">
                  <c:v>145</c:v>
                </c:pt>
                <c:pt idx="5">
                  <c:v>157</c:v>
                </c:pt>
                <c:pt idx="6">
                  <c:v>133</c:v>
                </c:pt>
                <c:pt idx="7">
                  <c:v>157</c:v>
                </c:pt>
                <c:pt idx="8">
                  <c:v>159</c:v>
                </c:pt>
                <c:pt idx="9">
                  <c:v>145</c:v>
                </c:pt>
                <c:pt idx="10">
                  <c:v>144</c:v>
                </c:pt>
                <c:pt idx="11">
                  <c:v>165</c:v>
                </c:pt>
                <c:pt idx="12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00-4152-8874-2B428170D6CA}"/>
            </c:ext>
          </c:extLst>
        </c:ser>
        <c:ser>
          <c:idx val="3"/>
          <c:order val="3"/>
          <c:tx>
            <c:strRef>
              <c:f>'Сегментация (время в игре)'!$E$3:$E$4</c:f>
              <c:strCache>
                <c:ptCount val="1"/>
                <c:pt idx="0">
                  <c:v>(пусто)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'Сегментация (время в игре)'!$A$5:$A$18</c:f>
              <c:strCache>
                <c:ptCount val="13"/>
                <c:pt idx="0">
                  <c:v>&lt;01.01.2020</c:v>
                </c:pt>
                <c:pt idx="1">
                  <c:v>янв</c:v>
                </c:pt>
                <c:pt idx="2">
                  <c:v>фев</c:v>
                </c:pt>
                <c:pt idx="3">
                  <c:v>мар</c:v>
                </c:pt>
                <c:pt idx="4">
                  <c:v>апр</c:v>
                </c:pt>
                <c:pt idx="5">
                  <c:v>май</c:v>
                </c:pt>
                <c:pt idx="6">
                  <c:v>июн</c:v>
                </c:pt>
                <c:pt idx="7">
                  <c:v>июл</c:v>
                </c:pt>
                <c:pt idx="8">
                  <c:v>авг</c:v>
                </c:pt>
                <c:pt idx="9">
                  <c:v>сен</c:v>
                </c:pt>
                <c:pt idx="10">
                  <c:v>окт</c:v>
                </c:pt>
                <c:pt idx="11">
                  <c:v>ноя</c:v>
                </c:pt>
                <c:pt idx="12">
                  <c:v>дек</c:v>
                </c:pt>
              </c:strCache>
            </c:strRef>
          </c:cat>
          <c:val>
            <c:numRef>
              <c:f>'Сегментация (время в игре)'!$E$5:$E$18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3-BC00-4152-8874-2B428170D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2350416"/>
        <c:axId val="1062351248"/>
      </c:barChart>
      <c:catAx>
        <c:axId val="106235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2351248"/>
        <c:crosses val="autoZero"/>
        <c:auto val="1"/>
        <c:lblAlgn val="ctr"/>
        <c:lblOffset val="100"/>
        <c:noMultiLvlLbl val="0"/>
      </c:catAx>
      <c:valAx>
        <c:axId val="10623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235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Распредедение пользователей по времени, проведенному в игре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Распредедение пользователей по времени, проведенному в игре</a:t>
          </a:r>
        </a:p>
      </cx:txPr>
    </cx:title>
    <cx:plotArea>
      <cx:plotAreaRegion>
        <cx:series layoutId="clusteredColumn" uniqueId="{2E49B91D-2B62-4448-A417-6E0BDDB4A115}">
          <cx:tx>
            <cx:txData>
              <cx:f>_xlchart.v1.2</cx:f>
              <cx:v>Время в игре,ч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0</xdr:row>
      <xdr:rowOff>123824</xdr:rowOff>
    </xdr:from>
    <xdr:to>
      <xdr:col>18</xdr:col>
      <xdr:colOff>209550</xdr:colOff>
      <xdr:row>15</xdr:row>
      <xdr:rowOff>190499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FCA8A09-60B5-4E72-945F-4CE721663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217170</xdr:colOff>
      <xdr:row>0</xdr:row>
      <xdr:rowOff>146685</xdr:rowOff>
    </xdr:from>
    <xdr:to>
      <xdr:col>19</xdr:col>
      <xdr:colOff>521970</xdr:colOff>
      <xdr:row>15</xdr:row>
      <xdr:rowOff>40005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CCAFF1EF-8A07-4F97-80DB-2CB2E6E354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02090" y="146685"/>
              <a:ext cx="45720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</xdr:colOff>
      <xdr:row>19</xdr:row>
      <xdr:rowOff>36194</xdr:rowOff>
    </xdr:from>
    <xdr:to>
      <xdr:col>5</xdr:col>
      <xdr:colOff>762000</xdr:colOff>
      <xdr:row>34</xdr:row>
      <xdr:rowOff>152399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4F61B2C-1B3A-45F8-A2DA-BDD079E97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609.848523726854" createdVersion="7" refreshedVersion="7" minRefreshableVersion="3" recordCount="3210" xr:uid="{3536BB88-1D91-4EA1-B595-1AE7B8200135}">
  <cacheSource type="worksheet">
    <worksheetSource ref="A1:L3211" sheet="Данные"/>
  </cacheSource>
  <cacheFields count="13">
    <cacheField name="id_client" numFmtId="0">
      <sharedItems containsSemiMixedTypes="0" containsString="0" containsNumber="1" containsInteger="1" minValue="100001" maxValue="103210"/>
    </cacheField>
    <cacheField name="Время в игре,ч" numFmtId="1">
      <sharedItems containsSemiMixedTypes="0" containsString="0" containsNumber="1" minValue="0" maxValue="16.666666666666668"/>
    </cacheField>
    <cacheField name="bin" numFmtId="1">
      <sharedItems count="3">
        <s v="более 4"/>
        <s v="менее 2"/>
        <s v="2-4"/>
      </sharedItems>
    </cacheField>
    <cacheField name="Привлечение" numFmtId="0">
      <sharedItems/>
    </cacheField>
    <cacheField name="Стоимость" numFmtId="0">
      <sharedItems containsSemiMixedTypes="0" containsString="0" containsNumber="1" containsInteger="1" minValue="45" maxValue="90"/>
    </cacheField>
    <cacheField name="date_purchase" numFmtId="14">
      <sharedItems containsSemiMixedTypes="0" containsNonDate="0" containsDate="1" containsString="0" minDate="2020-01-01T00:00:00" maxDate="2020-12-31T00:00:00" count="365">
        <d v="2020-02-04T00:00:00"/>
        <d v="2020-10-03T00:00:00"/>
        <d v="2020-09-28T00:00:00"/>
        <d v="2020-06-27T00:00:00"/>
        <d v="2020-05-03T00:00:00"/>
        <d v="2020-06-08T00:00:00"/>
        <d v="2020-10-22T00:00:00"/>
        <d v="2020-09-11T00:00:00"/>
        <d v="2020-10-24T00:00:00"/>
        <d v="2020-06-15T00:00:00"/>
        <d v="2020-11-24T00:00:00"/>
        <d v="2020-10-29T00:00:00"/>
        <d v="2020-02-10T00:00:00"/>
        <d v="2020-01-30T00:00:00"/>
        <d v="2020-08-24T00:00:00"/>
        <d v="2020-06-29T00:00:00"/>
        <d v="2020-05-22T00:00:00"/>
        <d v="2020-03-14T00:00:00"/>
        <d v="2020-01-08T00:00:00"/>
        <d v="2020-08-30T00:00:00"/>
        <d v="2020-01-11T00:00:00"/>
        <d v="2020-11-12T00:00:00"/>
        <d v="2020-05-12T00:00:00"/>
        <d v="2020-07-09T00:00:00"/>
        <d v="2020-08-01T00:00:00"/>
        <d v="2020-03-27T00:00:00"/>
        <d v="2020-10-15T00:00:00"/>
        <d v="2020-04-05T00:00:00"/>
        <d v="2020-03-17T00:00:00"/>
        <d v="2020-08-16T00:00:00"/>
        <d v="2020-05-06T00:00:00"/>
        <d v="2020-03-22T00:00:00"/>
        <d v="2020-03-26T00:00:00"/>
        <d v="2020-08-18T00:00:00"/>
        <d v="2020-12-19T00:00:00"/>
        <d v="2020-08-27T00:00:00"/>
        <d v="2020-03-23T00:00:00"/>
        <d v="2020-10-13T00:00:00"/>
        <d v="2020-12-24T00:00:00"/>
        <d v="2020-09-18T00:00:00"/>
        <d v="2020-11-08T00:00:00"/>
        <d v="2020-02-20T00:00:00"/>
        <d v="2020-06-26T00:00:00"/>
        <d v="2020-08-09T00:00:00"/>
        <d v="2020-12-07T00:00:00"/>
        <d v="2020-04-12T00:00:00"/>
        <d v="2020-04-09T00:00:00"/>
        <d v="2020-12-26T00:00:00"/>
        <d v="2020-05-21T00:00:00"/>
        <d v="2020-01-05T00:00:00"/>
        <d v="2020-11-23T00:00:00"/>
        <d v="2020-05-30T00:00:00"/>
        <d v="2020-03-30T00:00:00"/>
        <d v="2020-07-15T00:00:00"/>
        <d v="2020-11-22T00:00:00"/>
        <d v="2020-06-16T00:00:00"/>
        <d v="2020-12-02T00:00:00"/>
        <d v="2020-06-25T00:00:00"/>
        <d v="2020-06-14T00:00:00"/>
        <d v="2020-09-02T00:00:00"/>
        <d v="2020-07-26T00:00:00"/>
        <d v="2020-09-27T00:00:00"/>
        <d v="2020-12-15T00:00:00"/>
        <d v="2020-11-01T00:00:00"/>
        <d v="2020-07-10T00:00:00"/>
        <d v="2020-05-05T00:00:00"/>
        <d v="2020-07-06T00:00:00"/>
        <d v="2020-05-19T00:00:00"/>
        <d v="2020-09-30T00:00:00"/>
        <d v="2020-05-31T00:00:00"/>
        <d v="2020-09-14T00:00:00"/>
        <d v="2020-11-30T00:00:00"/>
        <d v="2020-02-19T00:00:00"/>
        <d v="2020-01-12T00:00:00"/>
        <d v="2020-10-20T00:00:00"/>
        <d v="2020-01-18T00:00:00"/>
        <d v="2020-04-04T00:00:00"/>
        <d v="2020-01-21T00:00:00"/>
        <d v="2020-08-05T00:00:00"/>
        <d v="2020-08-15T00:00:00"/>
        <d v="2020-01-31T00:00:00"/>
        <d v="2020-01-29T00:00:00"/>
        <d v="2020-04-20T00:00:00"/>
        <d v="2020-04-02T00:00:00"/>
        <d v="2020-01-20T00:00:00"/>
        <d v="2020-12-11T00:00:00"/>
        <d v="2020-08-19T00:00:00"/>
        <d v="2020-08-31T00:00:00"/>
        <d v="2020-09-16T00:00:00"/>
        <d v="2020-01-24T00:00:00"/>
        <d v="2020-11-29T00:00:00"/>
        <d v="2020-11-13T00:00:00"/>
        <d v="2020-07-05T00:00:00"/>
        <d v="2020-02-07T00:00:00"/>
        <d v="2020-09-09T00:00:00"/>
        <d v="2020-10-19T00:00:00"/>
        <d v="2020-11-16T00:00:00"/>
        <d v="2020-09-21T00:00:00"/>
        <d v="2020-07-08T00:00:00"/>
        <d v="2020-04-25T00:00:00"/>
        <d v="2020-02-05T00:00:00"/>
        <d v="2020-05-16T00:00:00"/>
        <d v="2020-07-22T00:00:00"/>
        <d v="2020-10-21T00:00:00"/>
        <d v="2020-11-07T00:00:00"/>
        <d v="2020-06-18T00:00:00"/>
        <d v="2020-11-28T00:00:00"/>
        <d v="2020-02-16T00:00:00"/>
        <d v="2020-09-06T00:00:00"/>
        <d v="2020-10-02T00:00:00"/>
        <d v="2020-10-23T00:00:00"/>
        <d v="2020-06-22T00:00:00"/>
        <d v="2020-06-13T00:00:00"/>
        <d v="2020-01-17T00:00:00"/>
        <d v="2020-12-23T00:00:00"/>
        <d v="2020-06-06T00:00:00"/>
        <d v="2020-04-13T00:00:00"/>
        <d v="2020-04-06T00:00:00"/>
        <d v="2020-02-01T00:00:00"/>
        <d v="2020-02-27T00:00:00"/>
        <d v="2020-07-13T00:00:00"/>
        <d v="2020-05-11T00:00:00"/>
        <d v="2020-08-29T00:00:00"/>
        <d v="2020-02-08T00:00:00"/>
        <d v="2020-09-26T00:00:00"/>
        <d v="2020-06-30T00:00:00"/>
        <d v="2020-09-04T00:00:00"/>
        <d v="2020-02-14T00:00:00"/>
        <d v="2020-09-24T00:00:00"/>
        <d v="2020-01-06T00:00:00"/>
        <d v="2020-07-28T00:00:00"/>
        <d v="2020-11-19T00:00:00"/>
        <d v="2020-03-13T00:00:00"/>
        <d v="2020-08-26T00:00:00"/>
        <d v="2020-09-10T00:00:00"/>
        <d v="2020-10-08T00:00:00"/>
        <d v="2020-06-24T00:00:00"/>
        <d v="2020-11-04T00:00:00"/>
        <d v="2020-04-21T00:00:00"/>
        <d v="2020-10-10T00:00:00"/>
        <d v="2020-01-14T00:00:00"/>
        <d v="2020-05-20T00:00:00"/>
        <d v="2020-08-03T00:00:00"/>
        <d v="2020-05-18T00:00:00"/>
        <d v="2020-09-25T00:00:00"/>
        <d v="2020-02-13T00:00:00"/>
        <d v="2020-04-24T00:00:00"/>
        <d v="2020-03-28T00:00:00"/>
        <d v="2020-02-09T00:00:00"/>
        <d v="2020-02-23T00:00:00"/>
        <d v="2020-08-23T00:00:00"/>
        <d v="2020-05-07T00:00:00"/>
        <d v="2020-05-25T00:00:00"/>
        <d v="2020-12-08T00:00:00"/>
        <d v="2020-01-13T00:00:00"/>
        <d v="2020-03-02T00:00:00"/>
        <d v="2020-02-17T00:00:00"/>
        <d v="2020-12-29T00:00:00"/>
        <d v="2020-04-01T00:00:00"/>
        <d v="2020-07-03T00:00:00"/>
        <d v="2020-12-22T00:00:00"/>
        <d v="2020-07-30T00:00:00"/>
        <d v="2020-06-17T00:00:00"/>
        <d v="2020-02-21T00:00:00"/>
        <d v="2020-12-14T00:00:00"/>
        <d v="2020-06-04T00:00:00"/>
        <d v="2020-07-29T00:00:00"/>
        <d v="2020-04-26T00:00:00"/>
        <d v="2020-05-10T00:00:00"/>
        <d v="2020-07-20T00:00:00"/>
        <d v="2020-08-25T00:00:00"/>
        <d v="2020-11-11T00:00:00"/>
        <d v="2020-01-16T00:00:00"/>
        <d v="2020-01-02T00:00:00"/>
        <d v="2020-06-28T00:00:00"/>
        <d v="2020-01-10T00:00:00"/>
        <d v="2020-03-09T00:00:00"/>
        <d v="2020-08-17T00:00:00"/>
        <d v="2020-11-25T00:00:00"/>
        <d v="2020-11-21T00:00:00"/>
        <d v="2020-12-21T00:00:00"/>
        <d v="2020-05-17T00:00:00"/>
        <d v="2020-11-26T00:00:00"/>
        <d v="2020-03-15T00:00:00"/>
        <d v="2020-06-02T00:00:00"/>
        <d v="2020-12-18T00:00:00"/>
        <d v="2020-11-03T00:00:00"/>
        <d v="2020-02-28T00:00:00"/>
        <d v="2020-07-27T00:00:00"/>
        <d v="2020-12-03T00:00:00"/>
        <d v="2020-01-26T00:00:00"/>
        <d v="2020-12-30T00:00:00"/>
        <d v="2020-10-06T00:00:00"/>
        <d v="2020-02-29T00:00:00"/>
        <d v="2020-03-31T00:00:00"/>
        <d v="2020-09-05T00:00:00"/>
        <d v="2020-03-21T00:00:00"/>
        <d v="2020-04-28T00:00:00"/>
        <d v="2020-04-07T00:00:00"/>
        <d v="2020-02-26T00:00:00"/>
        <d v="2020-06-01T00:00:00"/>
        <d v="2020-05-27T00:00:00"/>
        <d v="2020-12-20T00:00:00"/>
        <d v="2020-03-20T00:00:00"/>
        <d v="2020-03-05T00:00:00"/>
        <d v="2020-10-05T00:00:00"/>
        <d v="2020-04-16T00:00:00"/>
        <d v="2020-01-07T00:00:00"/>
        <d v="2020-01-25T00:00:00"/>
        <d v="2020-04-19T00:00:00"/>
        <d v="2020-10-31T00:00:00"/>
        <d v="2020-04-23T00:00:00"/>
        <d v="2020-02-24T00:00:00"/>
        <d v="2020-04-22T00:00:00"/>
        <d v="2020-07-02T00:00:00"/>
        <d v="2020-04-27T00:00:00"/>
        <d v="2020-07-14T00:00:00"/>
        <d v="2020-12-09T00:00:00"/>
        <d v="2020-08-21T00:00:00"/>
        <d v="2020-11-06T00:00:00"/>
        <d v="2020-12-13T00:00:00"/>
        <d v="2020-01-15T00:00:00"/>
        <d v="2020-03-24T00:00:00"/>
        <d v="2020-11-17T00:00:00"/>
        <d v="2020-05-01T00:00:00"/>
        <d v="2020-06-03T00:00:00"/>
        <d v="2020-11-20T00:00:00"/>
        <d v="2020-02-22T00:00:00"/>
        <d v="2020-05-26T00:00:00"/>
        <d v="2020-02-18T00:00:00"/>
        <d v="2020-10-04T00:00:00"/>
        <d v="2020-10-09T00:00:00"/>
        <d v="2020-05-29T00:00:00"/>
        <d v="2020-04-10T00:00:00"/>
        <d v="2020-07-18T00:00:00"/>
        <d v="2020-08-11T00:00:00"/>
        <d v="2020-08-04T00:00:00"/>
        <d v="2020-05-14T00:00:00"/>
        <d v="2020-03-12T00:00:00"/>
        <d v="2020-04-18T00:00:00"/>
        <d v="2020-05-04T00:00:00"/>
        <d v="2020-12-28T00:00:00"/>
        <d v="2020-06-20T00:00:00"/>
        <d v="2020-03-08T00:00:00"/>
        <d v="2020-05-23T00:00:00"/>
        <d v="2020-06-11T00:00:00"/>
        <d v="2020-05-15T00:00:00"/>
        <d v="2020-08-08T00:00:00"/>
        <d v="2020-10-28T00:00:00"/>
        <d v="2020-07-01T00:00:00"/>
        <d v="2020-12-17T00:00:00"/>
        <d v="2020-09-03T00:00:00"/>
        <d v="2020-12-27T00:00:00"/>
        <d v="2020-09-17T00:00:00"/>
        <d v="2020-09-07T00:00:00"/>
        <d v="2020-03-01T00:00:00"/>
        <d v="2020-04-30T00:00:00"/>
        <d v="2020-04-17T00:00:00"/>
        <d v="2020-08-12T00:00:00"/>
        <d v="2020-03-18T00:00:00"/>
        <d v="2020-10-27T00:00:00"/>
        <d v="2020-05-02T00:00:00"/>
        <d v="2020-07-21T00:00:00"/>
        <d v="2020-07-04T00:00:00"/>
        <d v="2020-11-05T00:00:00"/>
        <d v="2020-03-16T00:00:00"/>
        <d v="2020-07-17T00:00:00"/>
        <d v="2020-06-23T00:00:00"/>
        <d v="2020-03-10T00:00:00"/>
        <d v="2020-07-31T00:00:00"/>
        <d v="2020-11-09T00:00:00"/>
        <d v="2020-03-06T00:00:00"/>
        <d v="2020-11-27T00:00:00"/>
        <d v="2020-01-22T00:00:00"/>
        <d v="2020-03-29T00:00:00"/>
        <d v="2020-07-11T00:00:00"/>
        <d v="2020-02-15T00:00:00"/>
        <d v="2020-06-05T00:00:00"/>
        <d v="2020-09-01T00:00:00"/>
        <d v="2020-07-24T00:00:00"/>
        <d v="2020-11-15T00:00:00"/>
        <d v="2020-01-27T00:00:00"/>
        <d v="2020-07-19T00:00:00"/>
        <d v="2020-08-06T00:00:00"/>
        <d v="2020-01-28T00:00:00"/>
        <d v="2020-12-06T00:00:00"/>
        <d v="2020-12-05T00:00:00"/>
        <d v="2020-12-01T00:00:00"/>
        <d v="2020-02-03T00:00:00"/>
        <d v="2020-09-13T00:00:00"/>
        <d v="2020-01-03T00:00:00"/>
        <d v="2020-04-11T00:00:00"/>
        <d v="2020-04-15T00:00:00"/>
        <d v="2020-10-07T00:00:00"/>
        <d v="2020-08-14T00:00:00"/>
        <d v="2020-08-07T00:00:00"/>
        <d v="2020-03-04T00:00:00"/>
        <d v="2020-06-21T00:00:00"/>
        <d v="2020-02-12T00:00:00"/>
        <d v="2020-05-28T00:00:00"/>
        <d v="2020-08-22T00:00:00"/>
        <d v="2020-12-04T00:00:00"/>
        <d v="2020-11-18T00:00:00"/>
        <d v="2020-09-15T00:00:00"/>
        <d v="2020-04-03T00:00:00"/>
        <d v="2020-05-08T00:00:00"/>
        <d v="2020-06-07T00:00:00"/>
        <d v="2020-05-13T00:00:00"/>
        <d v="2020-10-11T00:00:00"/>
        <d v="2020-06-10T00:00:00"/>
        <d v="2020-12-16T00:00:00"/>
        <d v="2020-08-13T00:00:00"/>
        <d v="2020-05-24T00:00:00"/>
        <d v="2020-09-29T00:00:00"/>
        <d v="2020-03-19T00:00:00"/>
        <d v="2020-12-25T00:00:00"/>
        <d v="2020-10-18T00:00:00"/>
        <d v="2020-07-12T00:00:00"/>
        <d v="2020-02-25T00:00:00"/>
        <d v="2020-07-25T00:00:00"/>
        <d v="2020-07-07T00:00:00"/>
        <d v="2020-09-08T00:00:00"/>
        <d v="2020-06-19T00:00:00"/>
        <d v="2020-09-22T00:00:00"/>
        <d v="2020-06-12T00:00:00"/>
        <d v="2020-02-02T00:00:00"/>
        <d v="2020-08-02T00:00:00"/>
        <d v="2020-11-10T00:00:00"/>
        <d v="2020-06-09T00:00:00"/>
        <d v="2020-10-14T00:00:00"/>
        <d v="2020-03-03T00:00:00"/>
        <d v="2020-09-20T00:00:00"/>
        <d v="2020-09-19T00:00:00"/>
        <d v="2020-11-14T00:00:00"/>
        <d v="2020-08-10T00:00:00"/>
        <d v="2020-05-09T00:00:00"/>
        <d v="2020-07-23T00:00:00"/>
        <d v="2020-08-28T00:00:00"/>
        <d v="2020-10-26T00:00:00"/>
        <d v="2020-11-02T00:00:00"/>
        <d v="2020-10-01T00:00:00"/>
        <d v="2020-09-12T00:00:00"/>
        <d v="2020-04-29T00:00:00"/>
        <d v="2020-10-17T00:00:00"/>
        <d v="2020-10-30T00:00:00"/>
        <d v="2020-01-19T00:00:00"/>
        <d v="2020-10-16T00:00:00"/>
        <d v="2020-10-25T00:00:00"/>
        <d v="2020-01-09T00:00:00"/>
        <d v="2020-04-14T00:00:00"/>
        <d v="2020-01-04T00:00:00"/>
        <d v="2020-07-16T00:00:00"/>
        <d v="2020-02-11T00:00:00"/>
        <d v="2020-12-12T00:00:00"/>
        <d v="2020-01-01T00:00:00"/>
        <d v="2020-03-11T00:00:00"/>
        <d v="2020-02-06T00:00:00"/>
        <d v="2020-03-25T00:00:00"/>
        <d v="2020-10-12T00:00:00"/>
        <d v="2020-08-20T00:00:00"/>
        <d v="2020-12-10T00:00:00"/>
        <d v="2020-04-08T00:00:00"/>
        <d v="2020-09-23T00:00:00"/>
        <d v="2020-03-07T00:00:00"/>
        <d v="2020-01-23T00:00:00"/>
      </sharedItems>
      <fieldGroup par="12" base="5">
        <rangePr groupBy="days" startDate="2020-01-01T00:00:00" endDate="2020-12-31T00:00:00"/>
        <groupItems count="368">
          <s v="&lt;01.01.2020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31.12.2020"/>
        </groupItems>
      </fieldGroup>
    </cacheField>
    <cacheField name="flag_30" numFmtId="0">
      <sharedItems containsSemiMixedTypes="0" containsString="0" containsNumber="1" containsInteger="1" minValue="0" maxValue="1"/>
    </cacheField>
    <cacheField name="flag_60" numFmtId="0">
      <sharedItems containsSemiMixedTypes="0" containsString="0" containsNumber="1" containsInteger="1" minValue="0" maxValue="1"/>
    </cacheField>
    <cacheField name="flag_90" numFmtId="0">
      <sharedItems containsSemiMixedTypes="0" containsString="0" containsNumber="1" containsInteger="1" minValue="0" maxValue="1"/>
    </cacheField>
    <cacheField name="flag_120" numFmtId="0">
      <sharedItems containsSemiMixedTypes="0" containsString="0" containsNumber="1" containsInteger="1" minValue="0" maxValue="1"/>
    </cacheField>
    <cacheField name="flag_150" numFmtId="0">
      <sharedItems containsSemiMixedTypes="0" containsString="0" containsNumber="1" containsInteger="1" minValue="0" maxValue="1"/>
    </cacheField>
    <cacheField name="flag_180" numFmtId="0">
      <sharedItems containsSemiMixedTypes="0" containsString="0" containsNumber="1" containsInteger="1" minValue="0" maxValue="1"/>
    </cacheField>
    <cacheField name="Месяцы" numFmtId="0" databaseField="0">
      <fieldGroup base="5">
        <rangePr groupBy="months" startDate="2020-01-01T00:00:00" endDate="2020-12-31T00:00:00"/>
        <groupItems count="14">
          <s v="&lt;01.01.2020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31.12.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609.858285416667" createdVersion="7" refreshedVersion="7" minRefreshableVersion="3" recordCount="3211" xr:uid="{5FA0223E-39BC-4730-9930-741C2AE924F2}">
  <cacheSource type="worksheet">
    <worksheetSource ref="A1:L1048576" sheet="Данные"/>
  </cacheSource>
  <cacheFields count="13">
    <cacheField name="id_client" numFmtId="0">
      <sharedItems containsString="0" containsBlank="1" containsNumber="1" containsInteger="1" minValue="100001" maxValue="103210"/>
    </cacheField>
    <cacheField name="Время в игре,ч" numFmtId="0">
      <sharedItems containsString="0" containsBlank="1" containsNumber="1" minValue="0" maxValue="16.666666666666668" count="558">
        <n v="4.7166666666666668"/>
        <n v="1.0833333333333333"/>
        <n v="1.4333333333333333"/>
        <n v="0.5"/>
        <n v="1.85"/>
        <n v="3.0833333333333335"/>
        <n v="0.71666666666666667"/>
        <n v="2.6"/>
        <n v="4.8833333333333337"/>
        <n v="1.05"/>
        <n v="4.3499999999999996"/>
        <n v="3.1166666666666667"/>
        <n v="1.3666666666666667"/>
        <n v="0.31666666666666665"/>
        <n v="0.36666666666666664"/>
        <n v="1.25"/>
        <n v="0.8666666666666667"/>
        <n v="3.6333333333333333"/>
        <n v="1.1333333333333333"/>
        <n v="14.95"/>
        <n v="3.2166666666666668"/>
        <n v="3.2"/>
        <n v="0.46666666666666667"/>
        <n v="1.4833333333333334"/>
        <n v="3.1666666666666665"/>
        <n v="0"/>
        <n v="4.2666666666666666"/>
        <n v="0.8"/>
        <n v="0.75"/>
        <n v="0.13333333333333333"/>
        <n v="4.0166666666666666"/>
        <n v="13.883333333333333"/>
        <n v="0.78333333333333333"/>
        <n v="14.233333333333333"/>
        <n v="0.6166666666666667"/>
        <n v="10.883333333333333"/>
        <n v="1.1499999999999999"/>
        <n v="0.25"/>
        <n v="2.5"/>
        <n v="4.2833333333333332"/>
        <n v="1.8166666666666667"/>
        <n v="4.25"/>
        <n v="15.05"/>
        <n v="0.9"/>
        <n v="3.65"/>
        <n v="2.95"/>
        <n v="2.9666666666666668"/>
        <n v="1.0333333333333334"/>
        <n v="1.2"/>
        <n v="0.1"/>
        <n v="4.75"/>
        <n v="0.85"/>
        <n v="3.5"/>
        <n v="4.4833333333333334"/>
        <n v="15.5"/>
        <n v="1.1000000000000001"/>
        <n v="1.3333333333333333"/>
        <n v="0.6333333333333333"/>
        <n v="0.41666666666666669"/>
        <n v="1.0666666666666667"/>
        <n v="2.3666666666666667"/>
        <n v="0.33333333333333331"/>
        <n v="1.6666666666666666E-2"/>
        <n v="2.0666666666666669"/>
        <n v="1.5"/>
        <n v="3.7"/>
        <n v="1.1166666666666667"/>
        <n v="1.4"/>
        <n v="13.7"/>
        <n v="1"/>
        <n v="3.25"/>
        <n v="2.8333333333333335"/>
        <n v="3.0666666666666669"/>
        <n v="2.35"/>
        <n v="2.5166666666666666"/>
        <n v="1.3"/>
        <n v="0.45"/>
        <n v="8.3333333333333329E-2"/>
        <n v="0.38333333333333336"/>
        <n v="0.91666666666666663"/>
        <n v="11.733333333333333"/>
        <n v="0.65"/>
        <n v="0.96666666666666667"/>
        <n v="2.7833333333333332"/>
        <n v="3.1333333333333333"/>
        <n v="0.35"/>
        <n v="4.6166666666666663"/>
        <n v="4.7333333333333334"/>
        <n v="16.066666666666666"/>
        <n v="3.1833333333333331"/>
        <n v="3.7666666666666666"/>
        <n v="3.4333333333333331"/>
        <n v="0.81666666666666665"/>
        <n v="3.3333333333333333E-2"/>
        <n v="3.3166666666666669"/>
        <n v="2.1833333333333331"/>
        <n v="2"/>
        <n v="0.4"/>
        <n v="7.0166666666666666"/>
        <n v="0.23333333333333334"/>
        <n v="2.4833333333333334"/>
        <n v="0.15"/>
        <n v="1.7"/>
        <n v="2.3166666666666669"/>
        <n v="4.0999999999999996"/>
        <n v="3.8666666666666667"/>
        <n v="4.083333333333333"/>
        <n v="3.6666666666666665"/>
        <n v="14.183333333333334"/>
        <n v="3"/>
        <n v="0.2"/>
        <n v="2.9"/>
        <n v="0.73333333333333328"/>
        <n v="0.43333333333333335"/>
        <n v="0.83333333333333337"/>
        <n v="2.7666666666666666"/>
        <n v="1.6166666666666667"/>
        <n v="0.28333333333333333"/>
        <n v="4.8666666666666663"/>
        <n v="10.016666666666667"/>
        <n v="6.6666666666666666E-2"/>
        <n v="8.1833333333333336"/>
        <n v="0.3"/>
        <n v="3.0166666666666666"/>
        <n v="8.3833333333333329"/>
        <n v="16.666666666666668"/>
        <n v="16.633333333333333"/>
        <n v="14.933333333333334"/>
        <n v="1.0166666666666666"/>
        <n v="3.9166666666666665"/>
        <n v="2.3333333333333335"/>
        <n v="0.18333333333333332"/>
        <n v="5.6833333333333336"/>
        <n v="13.85"/>
        <n v="10.066666666666666"/>
        <n v="6.45"/>
        <n v="0.11666666666666667"/>
        <n v="4.1166666666666663"/>
        <n v="7.833333333333333"/>
        <n v="0.21666666666666667"/>
        <n v="6.35"/>
        <n v="0.98333333333333328"/>
        <n v="1.2666666666666666"/>
        <n v="13.366666666666667"/>
        <n v="12.2"/>
        <n v="1.2833333333333334"/>
        <n v="0.51666666666666672"/>
        <n v="7.5666666666666664"/>
        <n v="4.833333333333333"/>
        <n v="4.6833333333333336"/>
        <n v="14.5"/>
        <n v="4.2333333333333334"/>
        <n v="16.433333333333334"/>
        <n v="4.6500000000000004"/>
        <n v="4.05"/>
        <n v="2.3833333333333333"/>
        <n v="1.35"/>
        <n v="4.9333333333333336"/>
        <n v="2.6166666666666667"/>
        <n v="3.5333333333333332"/>
        <n v="9.6999999999999993"/>
        <n v="7.3833333333333337"/>
        <n v="1.1666666666666667"/>
        <n v="2.85"/>
        <n v="2.8166666666666669"/>
        <n v="3.2833333333333332"/>
        <n v="14.016666666666667"/>
        <n v="4.3833333333333337"/>
        <n v="4.2166666666666668"/>
        <n v="2.8666666666666667"/>
        <n v="1.1833333333333333"/>
        <n v="3.7166666666666668"/>
        <n v="15.283333333333333"/>
        <n v="4.5166666666666666"/>
        <n v="0.68333333333333335"/>
        <n v="2.25"/>
        <n v="9.7833333333333332"/>
        <n v="3.4666666666666668"/>
        <n v="0.95"/>
        <n v="3.8333333333333335"/>
        <n v="2.7333333333333334"/>
        <n v="0.66666666666666663"/>
        <n v="4.5666666666666664"/>
        <n v="6.833333333333333"/>
        <n v="0.55000000000000004"/>
        <n v="9.6666666666666661"/>
        <n v="2.65"/>
        <n v="4.166666666666667"/>
        <n v="2.8"/>
        <n v="2.6666666666666665"/>
        <n v="3.45"/>
        <n v="0.56666666666666665"/>
        <n v="0.53333333333333333"/>
        <n v="2.2166666666666668"/>
        <n v="3.8833333333333333"/>
        <n v="3.7333333333333334"/>
        <n v="2.7166666666666668"/>
        <n v="0.16666666666666666"/>
        <n v="2.5666666666666669"/>
        <n v="1.2166666666666666"/>
        <n v="4.333333333333333"/>
        <n v="4.8166666666666664"/>
        <n v="4.583333333333333"/>
        <n v="0.6"/>
        <n v="1.95"/>
        <n v="4.4000000000000004"/>
        <n v="1.75"/>
        <n v="3.3833333333333333"/>
        <n v="1.3166666666666667"/>
        <n v="14.666666666666666"/>
        <n v="2.15"/>
        <n v="12.7"/>
        <n v="3.2333333333333334"/>
        <n v="2.2000000000000002"/>
        <n v="1.9166666666666667"/>
        <n v="0.58333333333333337"/>
        <n v="2.6333333333333333"/>
        <n v="4.7"/>
        <n v="5.1333333333333337"/>
        <n v="7.083333333333333"/>
        <n v="5.6166666666666663"/>
        <n v="2.6833333333333331"/>
        <n v="1.3833333333333333"/>
        <n v="4.4666666666666668"/>
        <n v="11.466666666666667"/>
        <n v="11.816666666666666"/>
        <n v="5.55"/>
        <n v="2.9333333333333331"/>
        <n v="0.8833333333333333"/>
        <n v="14.25"/>
        <n v="4.1333333333333337"/>
        <n v="1.45"/>
        <n v="5.75"/>
        <n v="15.783333333333333"/>
        <n v="3.9"/>
        <n v="1.5666666666666667"/>
        <n v="13.6"/>
        <n v="2.9833333333333334"/>
        <n v="3.15"/>
        <n v="1.9833333333333334"/>
        <n v="7.2333333333333334"/>
        <n v="2.5833333333333335"/>
        <n v="3.3333333333333335"/>
        <n v="14.083333333333334"/>
        <n v="2.75"/>
        <n v="1.4166666666666667"/>
        <n v="7.45"/>
        <n v="3.05"/>
        <n v="3.35"/>
        <n v="0.26666666666666666"/>
        <n v="1.8833333333333333"/>
        <n v="1.2333333333333334"/>
        <n v="4.7666666666666666"/>
        <n v="0.76666666666666672"/>
        <n v="3.2666666666666666"/>
        <n v="4.8"/>
        <n v="3.6"/>
        <n v="1.7666666666666666"/>
        <n v="4.5999999999999996"/>
        <n v="16.266666666666666"/>
        <n v="4.1500000000000004"/>
        <n v="0.48333333333333334"/>
        <n v="2.1166666666666667"/>
        <n v="1.9"/>
        <n v="9.65"/>
        <n v="6.2833333333333332"/>
        <n v="2.5333333333333332"/>
        <n v="2.2333333333333334"/>
        <n v="13.4"/>
        <n v="5.2833333333333332"/>
        <n v="3.8"/>
        <n v="12.45"/>
        <n v="2.9166666666666665"/>
        <n v="15.233333333333333"/>
        <n v="3.7833333333333332"/>
        <n v="13.466666666666667"/>
        <n v="9.9166666666666661"/>
        <n v="3.8166666666666669"/>
        <n v="13.933333333333334"/>
        <n v="13.05"/>
        <n v="1.7333333333333334"/>
        <n v="14.916666666666666"/>
        <n v="14.333333333333334"/>
        <n v="0.93333333333333335"/>
        <n v="2.1"/>
        <n v="0.05"/>
        <n v="13.8"/>
        <n v="15.366666666666667"/>
        <n v="7.6"/>
        <n v="3.5166666666666666"/>
        <n v="4.9833333333333334"/>
        <n v="6.4333333333333336"/>
        <n v="2.4166666666666665"/>
        <n v="13.983333333333333"/>
        <n v="4.916666666666667"/>
        <n v="9.8833333333333329"/>
        <n v="3.5833333333333335"/>
        <n v="3.3666666666666667"/>
        <n v="7.2833333333333332"/>
        <n v="15.85"/>
        <n v="4.4333333333333336"/>
        <n v="5.3166666666666664"/>
        <n v="3.9833333333333334"/>
        <n v="9.8000000000000007"/>
        <n v="15.516666666666667"/>
        <n v="5.5666666666666664"/>
        <n v="3.95"/>
        <n v="10.383333333333333"/>
        <n v="12.883333333333333"/>
        <n v="12.383333333333333"/>
        <n v="1.6333333333333333"/>
        <n v="2.4666666666666668"/>
        <n v="7.4666666666666668"/>
        <n v="5.4"/>
        <n v="1.5333333333333334"/>
        <n v="6.1333333333333337"/>
        <n v="4.8499999999999996"/>
        <n v="0.7"/>
        <n v="13.233333333333333"/>
        <n v="7.8"/>
        <n v="4.6333333333333337"/>
        <n v="5.7666666666666666"/>
        <n v="3.75"/>
        <n v="11.066666666666666"/>
        <n v="11.9"/>
        <n v="5.8"/>
        <n v="2.0833333333333335"/>
        <n v="2.4333333333333331"/>
        <n v="15.466666666666667"/>
        <n v="15.083333333333334"/>
        <n v="3.4166666666666665"/>
        <n v="7.1333333333333337"/>
        <n v="12.466666666666667"/>
        <n v="10.75"/>
        <n v="10.266666666666667"/>
        <n v="14.533333333333333"/>
        <n v="1.8"/>
        <n v="2.5499999999999998"/>
        <n v="11.633333333333333"/>
        <n v="11.183333333333334"/>
        <n v="8.4"/>
        <n v="2.0333333333333332"/>
        <n v="1.5166666666666666"/>
        <n v="2.4500000000000002"/>
        <n v="6.15"/>
        <n v="12.866666666666667"/>
        <n v="2.8833333333333333"/>
        <n v="7.55"/>
        <n v="15.266666666666667"/>
        <n v="13.266666666666667"/>
        <n v="5.9333333333333336"/>
        <n v="4"/>
        <n v="12.083333333333334"/>
        <n v="4.9666666666666668"/>
        <n v="4.666666666666667"/>
        <n v="2.2666666666666666"/>
        <n v="5.2333333333333334"/>
        <n v="13.083333333333334"/>
        <n v="1.8666666666666667"/>
        <n v="2.2999999999999998"/>
        <n v="1.8333333333333333"/>
        <n v="10.35"/>
        <n v="11.1"/>
        <n v="11.5"/>
        <n v="15.25"/>
        <n v="3.9333333333333331"/>
        <n v="1.6"/>
        <n v="1.7166666666666666"/>
        <n v="10.95"/>
        <n v="10.566666666666666"/>
        <n v="5"/>
        <n v="7.666666666666667"/>
        <n v="4.1833333333333336"/>
        <n v="2.4"/>
        <n v="15.016666666666667"/>
        <n v="4.95"/>
        <n v="2.0499999999999998"/>
        <n v="4.3666666666666663"/>
        <n v="15.916666666666666"/>
        <n v="11.933333333333334"/>
        <n v="6.7833333333333332"/>
        <n v="4.45"/>
        <n v="1.4666666666666666"/>
        <n v="1.65"/>
        <n v="11.233333333333333"/>
        <n v="4.9000000000000004"/>
        <n v="3.3"/>
        <n v="3.0333333333333332"/>
        <n v="5.5"/>
        <n v="12.066666666666666"/>
        <n v="16.233333333333334"/>
        <n v="4.5"/>
        <n v="5.9666666666666668"/>
        <n v="12.966666666666667"/>
        <n v="11.883333333333333"/>
        <n v="15.866666666666667"/>
        <n v="6.8166666666666664"/>
        <n v="3.9666666666666668"/>
        <n v="16.333333333333332"/>
        <n v="13.35"/>
        <n v="3.4833333333333334"/>
        <n v="11.533333333333333"/>
        <n v="4.3"/>
        <n v="3.4"/>
        <n v="3.6166666666666667"/>
        <n v="11.683333333333334"/>
        <n v="9.15"/>
        <n v="15.633333333333333"/>
        <n v="8.7833333333333332"/>
        <n v="14.85"/>
        <n v="3.1"/>
        <n v="1.9666666666666666"/>
        <n v="11.966666666666667"/>
        <n v="8.9833333333333325"/>
        <n v="2.2833333333333332"/>
        <n v="2.7"/>
        <n v="3.55"/>
        <n v="1.7833333333333334"/>
        <n v="6.65"/>
        <n v="4.0333333333333332"/>
        <n v="15.733333333333333"/>
        <n v="10.116666666666667"/>
        <n v="2.0166666666666666"/>
        <n v="12.25"/>
        <n v="1.5833333333333333"/>
        <n v="14.65"/>
        <n v="16.116666666666667"/>
        <n v="9.9833333333333325"/>
        <n v="8.8333333333333339"/>
        <n v="12.733333333333333"/>
        <n v="8.35"/>
        <n v="5.7166666666666668"/>
        <n v="4.416666666666667"/>
        <n v="8.0833333333333339"/>
        <n v="6.9333333333333336"/>
        <n v="4.0666666666666664"/>
        <n v="9.3833333333333329"/>
        <n v="2.1666666666666665"/>
        <n v="14.466666666666667"/>
        <n v="12.133333333333333"/>
        <n v="3.85"/>
        <n v="6.2666666666666666"/>
        <n v="15.416666666666666"/>
        <n v="2.1333333333333333"/>
        <n v="12.983333333333333"/>
        <n v="7.1833333333333336"/>
        <n v="8.6333333333333329"/>
        <n v="9.2166666666666668"/>
        <n v="12.183333333333334"/>
        <n v="10.733333333333333"/>
        <n v="15.45"/>
        <n v="6.8666666666666663"/>
        <n v="7.75"/>
        <n v="8.3000000000000007"/>
        <n v="8.1666666666666661"/>
        <n v="12.716666666666667"/>
        <n v="8.6"/>
        <n v="13"/>
        <n v="5.333333333333333"/>
        <n v="4.5333333333333332"/>
        <n v="5.6"/>
        <n v="7.0666666666666664"/>
        <n v="4.55"/>
        <n v="16.2"/>
        <n v="6.0666666666666664"/>
        <n v="14.75"/>
        <n v="13.016666666666667"/>
        <n v="1.55"/>
        <n v="15.983333333333333"/>
        <n v="12.566666666666666"/>
        <n v="14.9"/>
        <n v="4.2"/>
        <n v="14.45"/>
        <n v="9.5833333333333339"/>
        <n v="9.9"/>
        <n v="5.9"/>
        <n v="3.6833333333333331"/>
        <n v="11.866666666666667"/>
        <n v="16"/>
        <n v="6.2166666666666668"/>
        <n v="10.050000000000001"/>
        <n v="14.266666666666667"/>
        <n v="14.283333333333333"/>
        <n v="6.3666666666666663"/>
        <n v="9.9499999999999993"/>
        <n v="10.983333333333333"/>
        <n v="9.0166666666666675"/>
        <n v="12.15"/>
        <n v="10.966666666666667"/>
        <n v="10.233333333333333"/>
        <n v="5.35"/>
        <n v="9.4833333333333325"/>
        <n v="5.0333333333333332"/>
        <n v="9.1"/>
        <n v="11.85"/>
        <n v="14.8"/>
        <n v="8"/>
        <n v="4.3166666666666664"/>
        <n v="12.166666666666666"/>
        <n v="12.35"/>
        <n v="11.983333333333333"/>
        <n v="10.533333333333333"/>
        <n v="9.4499999999999993"/>
        <n v="5.3"/>
        <n v="6.1833333333333336"/>
        <n v="16.033333333333335"/>
        <n v="5.0166666666666666"/>
        <n v="11.083333333333334"/>
        <n v="13.616666666666667"/>
        <n v="12.283333333333333"/>
        <n v="7"/>
        <n v="5.15"/>
        <n v="12.4"/>
        <n v="16.100000000000001"/>
        <n v="15.6"/>
        <n v="11.366666666666667"/>
        <n v="14.6"/>
        <n v="13.316666666666666"/>
        <n v="14.416666666666666"/>
        <n v="6.5166666666666666"/>
        <n v="9.9666666666666668"/>
        <n v="1.9333333333333333"/>
        <n v="10.133333333333333"/>
        <n v="7.9"/>
        <n v="14.816666666666666"/>
        <n v="15.1"/>
        <n v="12.9"/>
        <n v="8.15"/>
        <n v="6.7666666666666666"/>
        <n v="15.216666666666667"/>
        <n v="12.616666666666667"/>
        <n v="16.216666666666665"/>
        <n v="3.5666666666666669"/>
        <n v="13.966666666666667"/>
        <n v="7.7333333333333334"/>
        <n v="10.583333333333334"/>
        <n v="11.3"/>
        <n v="1.6666666666666667"/>
        <n v="10.933333333333334"/>
        <n v="11.783333333333333"/>
        <n v="10.15"/>
        <n v="8.2833333333333332"/>
        <n v="14.366666666666667"/>
        <n v="11.05"/>
        <n v="9.0500000000000007"/>
        <n v="15.316666666666666"/>
        <n v="10.083333333333334"/>
        <n v="7.15"/>
        <n v="11.65"/>
        <n v="7.8166666666666664"/>
        <n v="11.333333333333334"/>
        <n v="14"/>
        <n v="5.45"/>
        <n v="10.416666666666666"/>
        <n v="10.433333333333334"/>
        <n v="11"/>
        <n v="8.8000000000000007"/>
        <m/>
      </sharedItems>
    </cacheField>
    <cacheField name="bin" numFmtId="0">
      <sharedItems containsBlank="1" count="4">
        <s v="более 4"/>
        <s v="менее 2"/>
        <s v="2-4"/>
        <m/>
      </sharedItems>
    </cacheField>
    <cacheField name="Привлечение" numFmtId="0">
      <sharedItems containsBlank="1"/>
    </cacheField>
    <cacheField name="Стоимость" numFmtId="0">
      <sharedItems containsString="0" containsBlank="1" containsNumber="1" containsInteger="1" minValue="45" maxValue="90"/>
    </cacheField>
    <cacheField name="date_purchase" numFmtId="0">
      <sharedItems containsNonDate="0" containsDate="1" containsString="0" containsBlank="1" minDate="2020-01-01T00:00:00" maxDate="2020-12-31T00:00:00" count="366">
        <d v="2020-02-04T00:00:00"/>
        <d v="2020-10-03T00:00:00"/>
        <d v="2020-09-28T00:00:00"/>
        <d v="2020-06-27T00:00:00"/>
        <d v="2020-05-03T00:00:00"/>
        <d v="2020-06-08T00:00:00"/>
        <d v="2020-10-22T00:00:00"/>
        <d v="2020-09-11T00:00:00"/>
        <d v="2020-10-24T00:00:00"/>
        <d v="2020-06-15T00:00:00"/>
        <d v="2020-11-24T00:00:00"/>
        <d v="2020-10-29T00:00:00"/>
        <d v="2020-02-10T00:00:00"/>
        <d v="2020-01-30T00:00:00"/>
        <d v="2020-08-24T00:00:00"/>
        <d v="2020-06-29T00:00:00"/>
        <d v="2020-05-22T00:00:00"/>
        <d v="2020-03-14T00:00:00"/>
        <d v="2020-01-08T00:00:00"/>
        <d v="2020-08-30T00:00:00"/>
        <d v="2020-01-11T00:00:00"/>
        <d v="2020-11-12T00:00:00"/>
        <d v="2020-05-12T00:00:00"/>
        <d v="2020-07-09T00:00:00"/>
        <d v="2020-08-01T00:00:00"/>
        <d v="2020-03-27T00:00:00"/>
        <d v="2020-10-15T00:00:00"/>
        <d v="2020-04-05T00:00:00"/>
        <d v="2020-03-17T00:00:00"/>
        <d v="2020-08-16T00:00:00"/>
        <d v="2020-05-06T00:00:00"/>
        <d v="2020-03-22T00:00:00"/>
        <d v="2020-03-26T00:00:00"/>
        <d v="2020-08-18T00:00:00"/>
        <d v="2020-12-19T00:00:00"/>
        <d v="2020-08-27T00:00:00"/>
        <d v="2020-03-23T00:00:00"/>
        <d v="2020-10-13T00:00:00"/>
        <d v="2020-12-24T00:00:00"/>
        <d v="2020-09-18T00:00:00"/>
        <d v="2020-11-08T00:00:00"/>
        <d v="2020-02-20T00:00:00"/>
        <d v="2020-06-26T00:00:00"/>
        <d v="2020-08-09T00:00:00"/>
        <d v="2020-12-07T00:00:00"/>
        <d v="2020-04-12T00:00:00"/>
        <d v="2020-04-09T00:00:00"/>
        <d v="2020-12-26T00:00:00"/>
        <d v="2020-05-21T00:00:00"/>
        <d v="2020-01-05T00:00:00"/>
        <d v="2020-11-23T00:00:00"/>
        <d v="2020-05-30T00:00:00"/>
        <d v="2020-03-30T00:00:00"/>
        <d v="2020-07-15T00:00:00"/>
        <d v="2020-11-22T00:00:00"/>
        <d v="2020-06-16T00:00:00"/>
        <d v="2020-12-02T00:00:00"/>
        <d v="2020-06-25T00:00:00"/>
        <d v="2020-06-14T00:00:00"/>
        <d v="2020-09-02T00:00:00"/>
        <d v="2020-07-26T00:00:00"/>
        <d v="2020-09-27T00:00:00"/>
        <d v="2020-12-15T00:00:00"/>
        <d v="2020-11-01T00:00:00"/>
        <d v="2020-07-10T00:00:00"/>
        <d v="2020-05-05T00:00:00"/>
        <d v="2020-07-06T00:00:00"/>
        <d v="2020-05-19T00:00:00"/>
        <d v="2020-09-30T00:00:00"/>
        <d v="2020-05-31T00:00:00"/>
        <d v="2020-09-14T00:00:00"/>
        <d v="2020-11-30T00:00:00"/>
        <d v="2020-02-19T00:00:00"/>
        <d v="2020-01-12T00:00:00"/>
        <d v="2020-10-20T00:00:00"/>
        <d v="2020-01-18T00:00:00"/>
        <d v="2020-04-04T00:00:00"/>
        <d v="2020-01-21T00:00:00"/>
        <d v="2020-08-05T00:00:00"/>
        <d v="2020-08-15T00:00:00"/>
        <d v="2020-01-31T00:00:00"/>
        <d v="2020-01-29T00:00:00"/>
        <d v="2020-04-20T00:00:00"/>
        <d v="2020-04-02T00:00:00"/>
        <d v="2020-01-20T00:00:00"/>
        <d v="2020-12-11T00:00:00"/>
        <d v="2020-08-19T00:00:00"/>
        <d v="2020-08-31T00:00:00"/>
        <d v="2020-09-16T00:00:00"/>
        <d v="2020-01-24T00:00:00"/>
        <d v="2020-11-29T00:00:00"/>
        <d v="2020-11-13T00:00:00"/>
        <d v="2020-07-05T00:00:00"/>
        <d v="2020-02-07T00:00:00"/>
        <d v="2020-09-09T00:00:00"/>
        <d v="2020-10-19T00:00:00"/>
        <d v="2020-11-16T00:00:00"/>
        <d v="2020-09-21T00:00:00"/>
        <d v="2020-07-08T00:00:00"/>
        <d v="2020-04-25T00:00:00"/>
        <d v="2020-02-05T00:00:00"/>
        <d v="2020-05-16T00:00:00"/>
        <d v="2020-07-22T00:00:00"/>
        <d v="2020-10-21T00:00:00"/>
        <d v="2020-11-07T00:00:00"/>
        <d v="2020-06-18T00:00:00"/>
        <d v="2020-11-28T00:00:00"/>
        <d v="2020-02-16T00:00:00"/>
        <d v="2020-09-06T00:00:00"/>
        <d v="2020-10-02T00:00:00"/>
        <d v="2020-10-23T00:00:00"/>
        <d v="2020-06-22T00:00:00"/>
        <d v="2020-06-13T00:00:00"/>
        <d v="2020-01-17T00:00:00"/>
        <d v="2020-12-23T00:00:00"/>
        <d v="2020-06-06T00:00:00"/>
        <d v="2020-04-13T00:00:00"/>
        <d v="2020-04-06T00:00:00"/>
        <d v="2020-02-01T00:00:00"/>
        <d v="2020-02-27T00:00:00"/>
        <d v="2020-07-13T00:00:00"/>
        <d v="2020-05-11T00:00:00"/>
        <d v="2020-08-29T00:00:00"/>
        <d v="2020-02-08T00:00:00"/>
        <d v="2020-09-26T00:00:00"/>
        <d v="2020-06-30T00:00:00"/>
        <d v="2020-09-04T00:00:00"/>
        <d v="2020-02-14T00:00:00"/>
        <d v="2020-09-24T00:00:00"/>
        <d v="2020-01-06T00:00:00"/>
        <d v="2020-07-28T00:00:00"/>
        <d v="2020-11-19T00:00:00"/>
        <d v="2020-03-13T00:00:00"/>
        <d v="2020-08-26T00:00:00"/>
        <d v="2020-09-10T00:00:00"/>
        <d v="2020-10-08T00:00:00"/>
        <d v="2020-06-24T00:00:00"/>
        <d v="2020-11-04T00:00:00"/>
        <d v="2020-04-21T00:00:00"/>
        <d v="2020-10-10T00:00:00"/>
        <d v="2020-01-14T00:00:00"/>
        <d v="2020-05-20T00:00:00"/>
        <d v="2020-08-03T00:00:00"/>
        <d v="2020-05-18T00:00:00"/>
        <d v="2020-09-25T00:00:00"/>
        <d v="2020-02-13T00:00:00"/>
        <d v="2020-04-24T00:00:00"/>
        <d v="2020-03-28T00:00:00"/>
        <d v="2020-02-09T00:00:00"/>
        <d v="2020-02-23T00:00:00"/>
        <d v="2020-08-23T00:00:00"/>
        <d v="2020-05-07T00:00:00"/>
        <d v="2020-05-25T00:00:00"/>
        <d v="2020-12-08T00:00:00"/>
        <d v="2020-01-13T00:00:00"/>
        <d v="2020-03-02T00:00:00"/>
        <d v="2020-02-17T00:00:00"/>
        <d v="2020-12-29T00:00:00"/>
        <d v="2020-04-01T00:00:00"/>
        <d v="2020-07-03T00:00:00"/>
        <d v="2020-12-22T00:00:00"/>
        <d v="2020-07-30T00:00:00"/>
        <d v="2020-06-17T00:00:00"/>
        <d v="2020-02-21T00:00:00"/>
        <d v="2020-12-14T00:00:00"/>
        <d v="2020-06-04T00:00:00"/>
        <d v="2020-07-29T00:00:00"/>
        <d v="2020-04-26T00:00:00"/>
        <d v="2020-05-10T00:00:00"/>
        <d v="2020-07-20T00:00:00"/>
        <d v="2020-08-25T00:00:00"/>
        <d v="2020-11-11T00:00:00"/>
        <d v="2020-01-16T00:00:00"/>
        <d v="2020-01-02T00:00:00"/>
        <d v="2020-06-28T00:00:00"/>
        <d v="2020-01-10T00:00:00"/>
        <d v="2020-03-09T00:00:00"/>
        <d v="2020-08-17T00:00:00"/>
        <d v="2020-11-25T00:00:00"/>
        <d v="2020-11-21T00:00:00"/>
        <d v="2020-12-21T00:00:00"/>
        <d v="2020-05-17T00:00:00"/>
        <d v="2020-11-26T00:00:00"/>
        <d v="2020-03-15T00:00:00"/>
        <d v="2020-06-02T00:00:00"/>
        <d v="2020-12-18T00:00:00"/>
        <d v="2020-11-03T00:00:00"/>
        <d v="2020-02-28T00:00:00"/>
        <d v="2020-07-27T00:00:00"/>
        <d v="2020-12-03T00:00:00"/>
        <d v="2020-01-26T00:00:00"/>
        <d v="2020-12-30T00:00:00"/>
        <d v="2020-10-06T00:00:00"/>
        <d v="2020-02-29T00:00:00"/>
        <d v="2020-03-31T00:00:00"/>
        <d v="2020-09-05T00:00:00"/>
        <d v="2020-03-21T00:00:00"/>
        <d v="2020-04-28T00:00:00"/>
        <d v="2020-04-07T00:00:00"/>
        <d v="2020-02-26T00:00:00"/>
        <d v="2020-06-01T00:00:00"/>
        <d v="2020-05-27T00:00:00"/>
        <d v="2020-12-20T00:00:00"/>
        <d v="2020-03-20T00:00:00"/>
        <d v="2020-03-05T00:00:00"/>
        <d v="2020-10-05T00:00:00"/>
        <d v="2020-04-16T00:00:00"/>
        <d v="2020-01-07T00:00:00"/>
        <d v="2020-01-25T00:00:00"/>
        <d v="2020-04-19T00:00:00"/>
        <d v="2020-10-31T00:00:00"/>
        <d v="2020-04-23T00:00:00"/>
        <d v="2020-02-24T00:00:00"/>
        <d v="2020-04-22T00:00:00"/>
        <d v="2020-07-02T00:00:00"/>
        <d v="2020-04-27T00:00:00"/>
        <d v="2020-07-14T00:00:00"/>
        <d v="2020-12-09T00:00:00"/>
        <d v="2020-08-21T00:00:00"/>
        <d v="2020-11-06T00:00:00"/>
        <d v="2020-12-13T00:00:00"/>
        <d v="2020-01-15T00:00:00"/>
        <d v="2020-03-24T00:00:00"/>
        <d v="2020-11-17T00:00:00"/>
        <d v="2020-05-01T00:00:00"/>
        <d v="2020-06-03T00:00:00"/>
        <d v="2020-11-20T00:00:00"/>
        <d v="2020-02-22T00:00:00"/>
        <d v="2020-05-26T00:00:00"/>
        <d v="2020-02-18T00:00:00"/>
        <d v="2020-10-04T00:00:00"/>
        <d v="2020-10-09T00:00:00"/>
        <d v="2020-05-29T00:00:00"/>
        <d v="2020-04-10T00:00:00"/>
        <d v="2020-07-18T00:00:00"/>
        <d v="2020-08-11T00:00:00"/>
        <d v="2020-08-04T00:00:00"/>
        <d v="2020-05-14T00:00:00"/>
        <d v="2020-03-12T00:00:00"/>
        <d v="2020-04-18T00:00:00"/>
        <d v="2020-05-04T00:00:00"/>
        <d v="2020-12-28T00:00:00"/>
        <d v="2020-06-20T00:00:00"/>
        <d v="2020-03-08T00:00:00"/>
        <d v="2020-05-23T00:00:00"/>
        <d v="2020-06-11T00:00:00"/>
        <d v="2020-05-15T00:00:00"/>
        <d v="2020-08-08T00:00:00"/>
        <d v="2020-10-28T00:00:00"/>
        <d v="2020-07-01T00:00:00"/>
        <d v="2020-12-17T00:00:00"/>
        <d v="2020-09-03T00:00:00"/>
        <d v="2020-12-27T00:00:00"/>
        <d v="2020-09-17T00:00:00"/>
        <d v="2020-09-07T00:00:00"/>
        <d v="2020-03-01T00:00:00"/>
        <d v="2020-04-30T00:00:00"/>
        <d v="2020-04-17T00:00:00"/>
        <d v="2020-08-12T00:00:00"/>
        <d v="2020-03-18T00:00:00"/>
        <d v="2020-10-27T00:00:00"/>
        <d v="2020-05-02T00:00:00"/>
        <d v="2020-07-21T00:00:00"/>
        <d v="2020-07-04T00:00:00"/>
        <d v="2020-11-05T00:00:00"/>
        <d v="2020-03-16T00:00:00"/>
        <d v="2020-07-17T00:00:00"/>
        <d v="2020-06-23T00:00:00"/>
        <d v="2020-03-10T00:00:00"/>
        <d v="2020-07-31T00:00:00"/>
        <d v="2020-11-09T00:00:00"/>
        <d v="2020-03-06T00:00:00"/>
        <d v="2020-11-27T00:00:00"/>
        <d v="2020-01-22T00:00:00"/>
        <d v="2020-03-29T00:00:00"/>
        <d v="2020-07-11T00:00:00"/>
        <d v="2020-02-15T00:00:00"/>
        <d v="2020-06-05T00:00:00"/>
        <d v="2020-09-01T00:00:00"/>
        <d v="2020-07-24T00:00:00"/>
        <d v="2020-11-15T00:00:00"/>
        <d v="2020-01-27T00:00:00"/>
        <d v="2020-07-19T00:00:00"/>
        <d v="2020-08-06T00:00:00"/>
        <d v="2020-01-28T00:00:00"/>
        <d v="2020-12-06T00:00:00"/>
        <d v="2020-12-05T00:00:00"/>
        <d v="2020-12-01T00:00:00"/>
        <d v="2020-02-03T00:00:00"/>
        <d v="2020-09-13T00:00:00"/>
        <d v="2020-01-03T00:00:00"/>
        <d v="2020-04-11T00:00:00"/>
        <d v="2020-04-15T00:00:00"/>
        <d v="2020-10-07T00:00:00"/>
        <d v="2020-08-14T00:00:00"/>
        <d v="2020-08-07T00:00:00"/>
        <d v="2020-03-04T00:00:00"/>
        <d v="2020-06-21T00:00:00"/>
        <d v="2020-02-12T00:00:00"/>
        <d v="2020-05-28T00:00:00"/>
        <d v="2020-08-22T00:00:00"/>
        <d v="2020-12-04T00:00:00"/>
        <d v="2020-11-18T00:00:00"/>
        <d v="2020-09-15T00:00:00"/>
        <d v="2020-04-03T00:00:00"/>
        <d v="2020-05-08T00:00:00"/>
        <d v="2020-06-07T00:00:00"/>
        <d v="2020-05-13T00:00:00"/>
        <d v="2020-10-11T00:00:00"/>
        <d v="2020-06-10T00:00:00"/>
        <d v="2020-12-16T00:00:00"/>
        <d v="2020-08-13T00:00:00"/>
        <d v="2020-05-24T00:00:00"/>
        <d v="2020-09-29T00:00:00"/>
        <d v="2020-03-19T00:00:00"/>
        <d v="2020-12-25T00:00:00"/>
        <d v="2020-10-18T00:00:00"/>
        <d v="2020-07-12T00:00:00"/>
        <d v="2020-02-25T00:00:00"/>
        <d v="2020-07-25T00:00:00"/>
        <d v="2020-07-07T00:00:00"/>
        <d v="2020-09-08T00:00:00"/>
        <d v="2020-06-19T00:00:00"/>
        <d v="2020-09-22T00:00:00"/>
        <d v="2020-06-12T00:00:00"/>
        <d v="2020-02-02T00:00:00"/>
        <d v="2020-08-02T00:00:00"/>
        <d v="2020-11-10T00:00:00"/>
        <d v="2020-06-09T00:00:00"/>
        <d v="2020-10-14T00:00:00"/>
        <d v="2020-03-03T00:00:00"/>
        <d v="2020-09-20T00:00:00"/>
        <d v="2020-09-19T00:00:00"/>
        <d v="2020-11-14T00:00:00"/>
        <d v="2020-08-10T00:00:00"/>
        <d v="2020-05-09T00:00:00"/>
        <d v="2020-07-23T00:00:00"/>
        <d v="2020-08-28T00:00:00"/>
        <d v="2020-10-26T00:00:00"/>
        <d v="2020-11-02T00:00:00"/>
        <d v="2020-10-01T00:00:00"/>
        <d v="2020-09-12T00:00:00"/>
        <d v="2020-04-29T00:00:00"/>
        <d v="2020-10-17T00:00:00"/>
        <d v="2020-10-30T00:00:00"/>
        <d v="2020-01-19T00:00:00"/>
        <d v="2020-10-16T00:00:00"/>
        <d v="2020-10-25T00:00:00"/>
        <d v="2020-01-09T00:00:00"/>
        <d v="2020-04-14T00:00:00"/>
        <d v="2020-01-04T00:00:00"/>
        <d v="2020-07-16T00:00:00"/>
        <d v="2020-02-11T00:00:00"/>
        <d v="2020-12-12T00:00:00"/>
        <d v="2020-01-01T00:00:00"/>
        <d v="2020-03-11T00:00:00"/>
        <d v="2020-02-06T00:00:00"/>
        <d v="2020-03-25T00:00:00"/>
        <d v="2020-10-12T00:00:00"/>
        <d v="2020-08-20T00:00:00"/>
        <d v="2020-12-10T00:00:00"/>
        <d v="2020-04-08T00:00:00"/>
        <d v="2020-09-23T00:00:00"/>
        <d v="2020-03-07T00:00:00"/>
        <d v="2020-01-23T00:00:00"/>
        <m/>
      </sharedItems>
      <fieldGroup par="12" base="5">
        <rangePr groupBy="days" startDate="2020-01-01T00:00:00" endDate="2020-12-31T00:00:00"/>
        <groupItems count="368">
          <s v="(пусто)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31.12.2020"/>
        </groupItems>
      </fieldGroup>
    </cacheField>
    <cacheField name="flag_30" numFmtId="0">
      <sharedItems containsString="0" containsBlank="1" containsNumber="1" containsInteger="1" minValue="0" maxValue="1"/>
    </cacheField>
    <cacheField name="flag_60" numFmtId="0">
      <sharedItems containsString="0" containsBlank="1" containsNumber="1" containsInteger="1" minValue="0" maxValue="1"/>
    </cacheField>
    <cacheField name="flag_90" numFmtId="0">
      <sharedItems containsString="0" containsBlank="1" containsNumber="1" containsInteger="1" minValue="0" maxValue="1"/>
    </cacheField>
    <cacheField name="flag_120" numFmtId="0">
      <sharedItems containsString="0" containsBlank="1" containsNumber="1" containsInteger="1" minValue="0" maxValue="1"/>
    </cacheField>
    <cacheField name="flag_150" numFmtId="0">
      <sharedItems containsString="0" containsBlank="1" containsNumber="1" containsInteger="1" minValue="0" maxValue="1"/>
    </cacheField>
    <cacheField name="flag_180" numFmtId="0">
      <sharedItems containsString="0" containsBlank="1" containsNumber="1" containsInteger="1" minValue="0" maxValue="1"/>
    </cacheField>
    <cacheField name="Месяцы" numFmtId="0" databaseField="0">
      <fieldGroup base="5">
        <rangePr groupBy="months" startDate="2020-01-01T00:00:00" endDate="2020-12-31T00:00:00"/>
        <groupItems count="14">
          <s v="&lt;01.01.2020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31.12.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10">
  <r>
    <n v="102132"/>
    <n v="4.7166666666666668"/>
    <x v="0"/>
    <s v="Facebook"/>
    <n v="90"/>
    <x v="0"/>
    <n v="1"/>
    <n v="0"/>
    <n v="0"/>
    <n v="0"/>
    <n v="0"/>
    <n v="0"/>
  </r>
  <r>
    <n v="100001"/>
    <n v="1.0833333333333333"/>
    <x v="1"/>
    <s v="Instagram"/>
    <n v="75"/>
    <x v="1"/>
    <n v="1"/>
    <n v="1"/>
    <n v="1"/>
    <n v="1"/>
    <n v="1"/>
    <n v="1"/>
  </r>
  <r>
    <n v="100706"/>
    <n v="1.4333333333333333"/>
    <x v="1"/>
    <s v="VK"/>
    <n v="60"/>
    <x v="2"/>
    <n v="1"/>
    <n v="0"/>
    <n v="0"/>
    <n v="0"/>
    <n v="0"/>
    <n v="0"/>
  </r>
  <r>
    <n v="102240"/>
    <n v="0.5"/>
    <x v="1"/>
    <s v="Facebook"/>
    <n v="90"/>
    <x v="3"/>
    <n v="0"/>
    <n v="0"/>
    <n v="0"/>
    <n v="0"/>
    <n v="0"/>
    <n v="0"/>
  </r>
  <r>
    <n v="100169"/>
    <n v="1.85"/>
    <x v="1"/>
    <s v="VK"/>
    <n v="60"/>
    <x v="4"/>
    <n v="1"/>
    <n v="1"/>
    <n v="0"/>
    <n v="0"/>
    <n v="0"/>
    <n v="0"/>
  </r>
  <r>
    <n v="100583"/>
    <n v="3.0833333333333335"/>
    <x v="2"/>
    <s v="Одноклассники"/>
    <n v="45"/>
    <x v="5"/>
    <n v="1"/>
    <n v="0"/>
    <n v="0"/>
    <n v="0"/>
    <n v="0"/>
    <n v="0"/>
  </r>
  <r>
    <n v="101193"/>
    <n v="0.71666666666666667"/>
    <x v="1"/>
    <s v="Instagram"/>
    <n v="75"/>
    <x v="6"/>
    <n v="1"/>
    <n v="0"/>
    <n v="0"/>
    <n v="0"/>
    <n v="0"/>
    <n v="0"/>
  </r>
  <r>
    <n v="102714"/>
    <n v="2.6"/>
    <x v="2"/>
    <s v="Одноклассники"/>
    <n v="45"/>
    <x v="7"/>
    <n v="0"/>
    <n v="0"/>
    <n v="0"/>
    <n v="0"/>
    <n v="0"/>
    <n v="0"/>
  </r>
  <r>
    <n v="100648"/>
    <n v="4.8833333333333337"/>
    <x v="0"/>
    <s v="Одноклассники"/>
    <n v="45"/>
    <x v="8"/>
    <n v="0"/>
    <n v="0"/>
    <n v="0"/>
    <n v="0"/>
    <n v="0"/>
    <n v="0"/>
  </r>
  <r>
    <n v="102890"/>
    <n v="1.05"/>
    <x v="1"/>
    <s v="TikTok"/>
    <n v="80"/>
    <x v="0"/>
    <n v="1"/>
    <n v="1"/>
    <n v="1"/>
    <n v="1"/>
    <n v="0"/>
    <n v="0"/>
  </r>
  <r>
    <n v="102180"/>
    <n v="4.3499999999999996"/>
    <x v="0"/>
    <s v="Facebook"/>
    <n v="90"/>
    <x v="9"/>
    <n v="1"/>
    <n v="1"/>
    <n v="1"/>
    <n v="1"/>
    <n v="1"/>
    <n v="0"/>
  </r>
  <r>
    <n v="101404"/>
    <n v="3.1166666666666667"/>
    <x v="2"/>
    <s v="Facebook"/>
    <n v="90"/>
    <x v="10"/>
    <n v="1"/>
    <n v="0"/>
    <n v="0"/>
    <n v="0"/>
    <n v="0"/>
    <n v="0"/>
  </r>
  <r>
    <n v="100321"/>
    <n v="3.1166666666666667"/>
    <x v="2"/>
    <s v="Instagram"/>
    <n v="75"/>
    <x v="11"/>
    <n v="1"/>
    <n v="1"/>
    <n v="1"/>
    <n v="0"/>
    <n v="0"/>
    <n v="0"/>
  </r>
  <r>
    <n v="100177"/>
    <n v="1.3666666666666667"/>
    <x v="1"/>
    <s v="VK"/>
    <n v="60"/>
    <x v="12"/>
    <n v="1"/>
    <n v="1"/>
    <n v="1"/>
    <n v="0"/>
    <n v="0"/>
    <n v="0"/>
  </r>
  <r>
    <n v="100702"/>
    <n v="0.31666666666666665"/>
    <x v="1"/>
    <s v="Facebook"/>
    <n v="90"/>
    <x v="13"/>
    <n v="1"/>
    <n v="0"/>
    <n v="0"/>
    <n v="0"/>
    <n v="0"/>
    <n v="0"/>
  </r>
  <r>
    <n v="101755"/>
    <n v="0.36666666666666664"/>
    <x v="1"/>
    <s v="TikTok"/>
    <n v="80"/>
    <x v="14"/>
    <n v="1"/>
    <n v="0"/>
    <n v="0"/>
    <n v="0"/>
    <n v="0"/>
    <n v="0"/>
  </r>
  <r>
    <n v="100452"/>
    <n v="1.25"/>
    <x v="1"/>
    <s v="Одноклассники"/>
    <n v="45"/>
    <x v="15"/>
    <n v="1"/>
    <n v="1"/>
    <n v="0"/>
    <n v="0"/>
    <n v="0"/>
    <n v="0"/>
  </r>
  <r>
    <n v="100495"/>
    <n v="1.25"/>
    <x v="1"/>
    <s v="Facebook"/>
    <n v="90"/>
    <x v="16"/>
    <n v="1"/>
    <n v="1"/>
    <n v="1"/>
    <n v="0"/>
    <n v="0"/>
    <n v="0"/>
  </r>
  <r>
    <n v="101034"/>
    <n v="0.8666666666666667"/>
    <x v="1"/>
    <s v="Instagram"/>
    <n v="75"/>
    <x v="17"/>
    <n v="1"/>
    <n v="0"/>
    <n v="0"/>
    <n v="0"/>
    <n v="0"/>
    <n v="0"/>
  </r>
  <r>
    <n v="102140"/>
    <n v="4.7166666666666668"/>
    <x v="0"/>
    <s v="VK"/>
    <n v="60"/>
    <x v="18"/>
    <n v="1"/>
    <n v="1"/>
    <n v="1"/>
    <n v="1"/>
    <n v="0"/>
    <n v="0"/>
  </r>
  <r>
    <n v="102141"/>
    <n v="3.6333333333333333"/>
    <x v="2"/>
    <s v="TikTok"/>
    <n v="80"/>
    <x v="19"/>
    <n v="0"/>
    <n v="0"/>
    <n v="0"/>
    <n v="0"/>
    <n v="0"/>
    <n v="0"/>
  </r>
  <r>
    <n v="100783"/>
    <n v="1.1333333333333333"/>
    <x v="1"/>
    <s v="TikTok"/>
    <n v="80"/>
    <x v="20"/>
    <n v="1"/>
    <n v="1"/>
    <n v="0"/>
    <n v="0"/>
    <n v="0"/>
    <n v="0"/>
  </r>
  <r>
    <n v="100996"/>
    <n v="14.95"/>
    <x v="0"/>
    <s v="VK"/>
    <n v="60"/>
    <x v="21"/>
    <n v="1"/>
    <n v="1"/>
    <n v="1"/>
    <n v="1"/>
    <n v="1"/>
    <n v="1"/>
  </r>
  <r>
    <n v="101483"/>
    <n v="3.2166666666666668"/>
    <x v="2"/>
    <s v="TikTok"/>
    <n v="80"/>
    <x v="22"/>
    <n v="0"/>
    <n v="0"/>
    <n v="0"/>
    <n v="0"/>
    <n v="0"/>
    <n v="0"/>
  </r>
  <r>
    <n v="103108"/>
    <n v="3.2"/>
    <x v="2"/>
    <s v="VK"/>
    <n v="60"/>
    <x v="23"/>
    <n v="1"/>
    <n v="1"/>
    <n v="1"/>
    <n v="0"/>
    <n v="0"/>
    <n v="0"/>
  </r>
  <r>
    <n v="100234"/>
    <n v="0.46666666666666667"/>
    <x v="1"/>
    <s v="TikTok"/>
    <n v="80"/>
    <x v="24"/>
    <n v="1"/>
    <n v="0"/>
    <n v="0"/>
    <n v="0"/>
    <n v="0"/>
    <n v="0"/>
  </r>
  <r>
    <n v="102469"/>
    <n v="1.4833333333333334"/>
    <x v="1"/>
    <s v="Telegram"/>
    <n v="70"/>
    <x v="25"/>
    <n v="1"/>
    <n v="1"/>
    <n v="1"/>
    <n v="1"/>
    <n v="0"/>
    <n v="0"/>
  </r>
  <r>
    <n v="100047"/>
    <n v="3.1666666666666665"/>
    <x v="2"/>
    <s v="Facebook"/>
    <n v="90"/>
    <x v="26"/>
    <n v="0"/>
    <n v="0"/>
    <n v="0"/>
    <n v="0"/>
    <n v="0"/>
    <n v="0"/>
  </r>
  <r>
    <n v="102147"/>
    <n v="0"/>
    <x v="1"/>
    <s v="TikTok"/>
    <n v="80"/>
    <x v="27"/>
    <n v="0"/>
    <n v="0"/>
    <n v="0"/>
    <n v="0"/>
    <n v="0"/>
    <n v="0"/>
  </r>
  <r>
    <n v="100772"/>
    <n v="4.2666666666666666"/>
    <x v="0"/>
    <s v="TikTok"/>
    <n v="80"/>
    <x v="28"/>
    <n v="1"/>
    <n v="1"/>
    <n v="1"/>
    <n v="0"/>
    <n v="0"/>
    <n v="0"/>
  </r>
  <r>
    <n v="102957"/>
    <n v="0.8"/>
    <x v="1"/>
    <s v="Facebook"/>
    <n v="90"/>
    <x v="29"/>
    <n v="1"/>
    <n v="1"/>
    <n v="0"/>
    <n v="0"/>
    <n v="0"/>
    <n v="0"/>
  </r>
  <r>
    <n v="102433"/>
    <n v="0.75"/>
    <x v="1"/>
    <s v="Facebook"/>
    <n v="90"/>
    <x v="30"/>
    <n v="1"/>
    <n v="1"/>
    <n v="1"/>
    <n v="0"/>
    <n v="0"/>
    <n v="0"/>
  </r>
  <r>
    <n v="103031"/>
    <n v="0.13333333333333333"/>
    <x v="1"/>
    <s v="Facebook"/>
    <n v="90"/>
    <x v="31"/>
    <n v="0"/>
    <n v="0"/>
    <n v="0"/>
    <n v="0"/>
    <n v="0"/>
    <n v="0"/>
  </r>
  <r>
    <n v="103075"/>
    <n v="4.0166666666666666"/>
    <x v="0"/>
    <s v="VK"/>
    <n v="60"/>
    <x v="32"/>
    <n v="1"/>
    <n v="1"/>
    <n v="1"/>
    <n v="1"/>
    <n v="0"/>
    <n v="0"/>
  </r>
  <r>
    <n v="101131"/>
    <n v="13.883333333333333"/>
    <x v="0"/>
    <s v="Одноклассники"/>
    <n v="45"/>
    <x v="33"/>
    <n v="1"/>
    <n v="1"/>
    <n v="1"/>
    <n v="1"/>
    <n v="1"/>
    <n v="1"/>
  </r>
  <r>
    <n v="101781"/>
    <n v="0.78333333333333333"/>
    <x v="1"/>
    <s v="Одноклассники"/>
    <n v="45"/>
    <x v="34"/>
    <n v="0"/>
    <n v="0"/>
    <n v="0"/>
    <n v="0"/>
    <n v="0"/>
    <n v="0"/>
  </r>
  <r>
    <n v="100757"/>
    <n v="1.1333333333333333"/>
    <x v="1"/>
    <s v="Instagram"/>
    <n v="75"/>
    <x v="35"/>
    <n v="1"/>
    <n v="1"/>
    <n v="0"/>
    <n v="0"/>
    <n v="0"/>
    <n v="0"/>
  </r>
  <r>
    <n v="101201"/>
    <n v="0.78333333333333333"/>
    <x v="1"/>
    <s v="Одноклассники"/>
    <n v="45"/>
    <x v="36"/>
    <n v="1"/>
    <n v="0"/>
    <n v="0"/>
    <n v="0"/>
    <n v="0"/>
    <n v="0"/>
  </r>
  <r>
    <n v="102011"/>
    <n v="14.233333333333333"/>
    <x v="0"/>
    <s v="Telegram"/>
    <n v="70"/>
    <x v="37"/>
    <n v="1"/>
    <n v="1"/>
    <n v="1"/>
    <n v="1"/>
    <n v="1"/>
    <n v="1"/>
  </r>
  <r>
    <n v="101005"/>
    <n v="0.6166666666666667"/>
    <x v="1"/>
    <s v="Instagram"/>
    <n v="75"/>
    <x v="38"/>
    <n v="0"/>
    <n v="0"/>
    <n v="0"/>
    <n v="0"/>
    <n v="0"/>
    <n v="0"/>
  </r>
  <r>
    <n v="102669"/>
    <n v="0.78333333333333333"/>
    <x v="1"/>
    <s v="Одноклассники"/>
    <n v="45"/>
    <x v="39"/>
    <n v="1"/>
    <n v="1"/>
    <n v="0"/>
    <n v="0"/>
    <n v="0"/>
    <n v="0"/>
  </r>
  <r>
    <n v="101923"/>
    <n v="10.883333333333333"/>
    <x v="0"/>
    <s v="Telegram"/>
    <n v="70"/>
    <x v="40"/>
    <n v="1"/>
    <n v="1"/>
    <n v="1"/>
    <n v="1"/>
    <n v="1"/>
    <n v="1"/>
  </r>
  <r>
    <n v="101111"/>
    <n v="1.1499999999999999"/>
    <x v="1"/>
    <s v="Facebook"/>
    <n v="90"/>
    <x v="41"/>
    <n v="0"/>
    <n v="0"/>
    <n v="0"/>
    <n v="0"/>
    <n v="0"/>
    <n v="0"/>
  </r>
  <r>
    <n v="101936"/>
    <n v="0.25"/>
    <x v="1"/>
    <s v="Instagram"/>
    <n v="75"/>
    <x v="42"/>
    <n v="1"/>
    <n v="1"/>
    <n v="1"/>
    <n v="0"/>
    <n v="0"/>
    <n v="0"/>
  </r>
  <r>
    <n v="101128"/>
    <n v="2.5"/>
    <x v="2"/>
    <s v="VK"/>
    <n v="60"/>
    <x v="43"/>
    <n v="0"/>
    <n v="0"/>
    <n v="0"/>
    <n v="0"/>
    <n v="0"/>
    <n v="0"/>
  </r>
  <r>
    <n v="102877"/>
    <n v="4.2833333333333332"/>
    <x v="0"/>
    <s v="Одноклассники"/>
    <n v="45"/>
    <x v="44"/>
    <n v="1"/>
    <n v="1"/>
    <n v="1"/>
    <n v="0"/>
    <n v="0"/>
    <n v="0"/>
  </r>
  <r>
    <n v="100216"/>
    <n v="0.6166666666666667"/>
    <x v="1"/>
    <s v="Facebook"/>
    <n v="90"/>
    <x v="45"/>
    <n v="0"/>
    <n v="0"/>
    <n v="0"/>
    <n v="0"/>
    <n v="0"/>
    <n v="0"/>
  </r>
  <r>
    <n v="101872"/>
    <n v="1.8166666666666667"/>
    <x v="1"/>
    <s v="Instagram"/>
    <n v="75"/>
    <x v="46"/>
    <n v="0"/>
    <n v="0"/>
    <n v="0"/>
    <n v="0"/>
    <n v="0"/>
    <n v="0"/>
  </r>
  <r>
    <n v="102261"/>
    <n v="4.25"/>
    <x v="0"/>
    <s v="Facebook"/>
    <n v="90"/>
    <x v="47"/>
    <n v="1"/>
    <n v="1"/>
    <n v="1"/>
    <n v="1"/>
    <n v="0"/>
    <n v="0"/>
  </r>
  <r>
    <n v="102611"/>
    <n v="15.05"/>
    <x v="0"/>
    <s v="VK"/>
    <n v="60"/>
    <x v="48"/>
    <n v="1"/>
    <n v="1"/>
    <n v="1"/>
    <n v="1"/>
    <n v="1"/>
    <n v="1"/>
  </r>
  <r>
    <n v="102276"/>
    <n v="0.9"/>
    <x v="1"/>
    <s v="VK"/>
    <n v="60"/>
    <x v="49"/>
    <n v="0"/>
    <n v="0"/>
    <n v="0"/>
    <n v="0"/>
    <n v="0"/>
    <n v="0"/>
  </r>
  <r>
    <n v="100635"/>
    <n v="1.25"/>
    <x v="1"/>
    <s v="Telegram"/>
    <n v="70"/>
    <x v="50"/>
    <n v="1"/>
    <n v="1"/>
    <n v="0"/>
    <n v="0"/>
    <n v="0"/>
    <n v="0"/>
  </r>
  <r>
    <n v="100590"/>
    <n v="1.25"/>
    <x v="1"/>
    <s v="Instagram"/>
    <n v="75"/>
    <x v="51"/>
    <n v="1"/>
    <n v="1"/>
    <n v="0"/>
    <n v="0"/>
    <n v="0"/>
    <n v="0"/>
  </r>
  <r>
    <n v="101503"/>
    <n v="3.65"/>
    <x v="2"/>
    <s v="Telegram"/>
    <n v="70"/>
    <x v="52"/>
    <n v="1"/>
    <n v="1"/>
    <n v="0"/>
    <n v="0"/>
    <n v="0"/>
    <n v="0"/>
  </r>
  <r>
    <n v="100854"/>
    <n v="2.95"/>
    <x v="2"/>
    <s v="VK"/>
    <n v="60"/>
    <x v="13"/>
    <n v="0"/>
    <n v="0"/>
    <n v="0"/>
    <n v="0"/>
    <n v="0"/>
    <n v="0"/>
  </r>
  <r>
    <n v="100972"/>
    <n v="2.9666666666666668"/>
    <x v="2"/>
    <s v="Telegram"/>
    <n v="70"/>
    <x v="53"/>
    <n v="1"/>
    <n v="1"/>
    <n v="0"/>
    <n v="0"/>
    <n v="0"/>
    <n v="0"/>
  </r>
  <r>
    <n v="100871"/>
    <n v="1.1333333333333333"/>
    <x v="1"/>
    <s v="Одноклассники"/>
    <n v="45"/>
    <x v="54"/>
    <n v="0"/>
    <n v="0"/>
    <n v="0"/>
    <n v="0"/>
    <n v="0"/>
    <n v="0"/>
  </r>
  <r>
    <n v="100527"/>
    <n v="1.25"/>
    <x v="1"/>
    <s v="VK"/>
    <n v="60"/>
    <x v="55"/>
    <n v="1"/>
    <n v="0"/>
    <n v="0"/>
    <n v="0"/>
    <n v="0"/>
    <n v="0"/>
  </r>
  <r>
    <n v="101827"/>
    <n v="1.0333333333333334"/>
    <x v="1"/>
    <s v="Instagram"/>
    <n v="75"/>
    <x v="56"/>
    <n v="0"/>
    <n v="0"/>
    <n v="0"/>
    <n v="0"/>
    <n v="0"/>
    <n v="0"/>
  </r>
  <r>
    <n v="101695"/>
    <n v="1.2"/>
    <x v="1"/>
    <s v="VK"/>
    <n v="60"/>
    <x v="57"/>
    <n v="1"/>
    <n v="1"/>
    <n v="1"/>
    <n v="1"/>
    <n v="1"/>
    <n v="0"/>
  </r>
  <r>
    <n v="102267"/>
    <n v="0.1"/>
    <x v="1"/>
    <s v="Facebook"/>
    <n v="90"/>
    <x v="58"/>
    <n v="1"/>
    <n v="1"/>
    <n v="0"/>
    <n v="0"/>
    <n v="0"/>
    <n v="0"/>
  </r>
  <r>
    <n v="102704"/>
    <n v="3.2"/>
    <x v="2"/>
    <s v="Одноклассники"/>
    <n v="45"/>
    <x v="59"/>
    <n v="0"/>
    <n v="0"/>
    <n v="0"/>
    <n v="0"/>
    <n v="0"/>
    <n v="0"/>
  </r>
  <r>
    <n v="101526"/>
    <n v="4.75"/>
    <x v="0"/>
    <s v="Facebook"/>
    <n v="90"/>
    <x v="60"/>
    <n v="1"/>
    <n v="1"/>
    <n v="1"/>
    <n v="0"/>
    <n v="0"/>
    <n v="0"/>
  </r>
  <r>
    <n v="100186"/>
    <n v="0.85"/>
    <x v="1"/>
    <s v="Telegram"/>
    <n v="70"/>
    <x v="23"/>
    <n v="0"/>
    <n v="0"/>
    <n v="0"/>
    <n v="0"/>
    <n v="0"/>
    <n v="0"/>
  </r>
  <r>
    <n v="101129"/>
    <n v="4.0166666666666666"/>
    <x v="0"/>
    <s v="Telegram"/>
    <n v="70"/>
    <x v="47"/>
    <n v="1"/>
    <n v="1"/>
    <n v="1"/>
    <n v="0"/>
    <n v="0"/>
    <n v="0"/>
  </r>
  <r>
    <n v="100962"/>
    <n v="3.5"/>
    <x v="2"/>
    <s v="Facebook"/>
    <n v="90"/>
    <x v="61"/>
    <n v="0"/>
    <n v="0"/>
    <n v="0"/>
    <n v="0"/>
    <n v="0"/>
    <n v="0"/>
  </r>
  <r>
    <n v="101694"/>
    <n v="3.1666666666666665"/>
    <x v="2"/>
    <s v="VK"/>
    <n v="60"/>
    <x v="62"/>
    <n v="0"/>
    <n v="0"/>
    <n v="0"/>
    <n v="0"/>
    <n v="0"/>
    <n v="0"/>
  </r>
  <r>
    <n v="102455"/>
    <n v="0.8"/>
    <x v="1"/>
    <s v="Instagram"/>
    <n v="75"/>
    <x v="63"/>
    <n v="1"/>
    <n v="0"/>
    <n v="0"/>
    <n v="0"/>
    <n v="0"/>
    <n v="0"/>
  </r>
  <r>
    <n v="101768"/>
    <n v="4.4833333333333334"/>
    <x v="0"/>
    <s v="Instagram"/>
    <n v="75"/>
    <x v="64"/>
    <n v="0"/>
    <n v="0"/>
    <n v="0"/>
    <n v="0"/>
    <n v="0"/>
    <n v="0"/>
  </r>
  <r>
    <n v="102417"/>
    <n v="15.5"/>
    <x v="0"/>
    <s v="Одноклассники"/>
    <n v="45"/>
    <x v="55"/>
    <n v="1"/>
    <n v="1"/>
    <n v="1"/>
    <n v="1"/>
    <n v="1"/>
    <n v="1"/>
  </r>
  <r>
    <n v="100775"/>
    <n v="1.1000000000000001"/>
    <x v="1"/>
    <s v="Telegram"/>
    <n v="70"/>
    <x v="65"/>
    <n v="1"/>
    <n v="1"/>
    <n v="1"/>
    <n v="0"/>
    <n v="0"/>
    <n v="0"/>
  </r>
  <r>
    <n v="102409"/>
    <n v="0.78333333333333333"/>
    <x v="1"/>
    <s v="Instagram"/>
    <n v="75"/>
    <x v="66"/>
    <n v="1"/>
    <n v="0"/>
    <n v="0"/>
    <n v="0"/>
    <n v="0"/>
    <n v="0"/>
  </r>
  <r>
    <n v="102743"/>
    <n v="1.3333333333333333"/>
    <x v="1"/>
    <s v="Одноклассники"/>
    <n v="45"/>
    <x v="67"/>
    <n v="1"/>
    <n v="0"/>
    <n v="0"/>
    <n v="0"/>
    <n v="0"/>
    <n v="0"/>
  </r>
  <r>
    <n v="102561"/>
    <n v="0.6333333333333333"/>
    <x v="1"/>
    <s v="TikTok"/>
    <n v="80"/>
    <x v="68"/>
    <n v="1"/>
    <n v="1"/>
    <n v="0"/>
    <n v="0"/>
    <n v="0"/>
    <n v="0"/>
  </r>
  <r>
    <n v="100102"/>
    <n v="1.3666666666666667"/>
    <x v="1"/>
    <s v="Instagram"/>
    <n v="75"/>
    <x v="69"/>
    <n v="1"/>
    <n v="1"/>
    <n v="0"/>
    <n v="0"/>
    <n v="0"/>
    <n v="0"/>
  </r>
  <r>
    <n v="102401"/>
    <n v="0.41666666666666669"/>
    <x v="1"/>
    <s v="Instagram"/>
    <n v="75"/>
    <x v="70"/>
    <n v="1"/>
    <n v="1"/>
    <n v="0"/>
    <n v="0"/>
    <n v="0"/>
    <n v="0"/>
  </r>
  <r>
    <n v="101551"/>
    <n v="1.0666666666666667"/>
    <x v="1"/>
    <s v="VK"/>
    <n v="60"/>
    <x v="71"/>
    <n v="1"/>
    <n v="1"/>
    <n v="0"/>
    <n v="0"/>
    <n v="0"/>
    <n v="0"/>
  </r>
  <r>
    <n v="101202"/>
    <n v="2.3666666666666667"/>
    <x v="2"/>
    <s v="Instagram"/>
    <n v="75"/>
    <x v="57"/>
    <n v="1"/>
    <n v="1"/>
    <n v="1"/>
    <n v="0"/>
    <n v="0"/>
    <n v="0"/>
  </r>
  <r>
    <n v="100561"/>
    <n v="1.25"/>
    <x v="1"/>
    <s v="Instagram"/>
    <n v="75"/>
    <x v="72"/>
    <n v="1"/>
    <n v="1"/>
    <n v="0"/>
    <n v="0"/>
    <n v="0"/>
    <n v="0"/>
  </r>
  <r>
    <n v="101366"/>
    <n v="0.33333333333333331"/>
    <x v="1"/>
    <s v="VK"/>
    <n v="60"/>
    <x v="73"/>
    <n v="1"/>
    <n v="1"/>
    <n v="1"/>
    <n v="0"/>
    <n v="0"/>
    <n v="0"/>
  </r>
  <r>
    <n v="101069"/>
    <n v="1.6666666666666666E-2"/>
    <x v="1"/>
    <s v="Facebook"/>
    <n v="90"/>
    <x v="74"/>
    <n v="1"/>
    <n v="0"/>
    <n v="0"/>
    <n v="0"/>
    <n v="0"/>
    <n v="0"/>
  </r>
  <r>
    <n v="100828"/>
    <n v="2.0666666666666669"/>
    <x v="2"/>
    <s v="Одноклассники"/>
    <n v="45"/>
    <x v="75"/>
    <n v="0"/>
    <n v="0"/>
    <n v="0"/>
    <n v="0"/>
    <n v="0"/>
    <n v="0"/>
  </r>
  <r>
    <n v="102847"/>
    <n v="1.5"/>
    <x v="1"/>
    <s v="Одноклассники"/>
    <n v="45"/>
    <x v="76"/>
    <n v="0"/>
    <n v="0"/>
    <n v="0"/>
    <n v="0"/>
    <n v="0"/>
    <n v="0"/>
  </r>
  <r>
    <n v="101490"/>
    <n v="3.7"/>
    <x v="2"/>
    <s v="VK"/>
    <n v="60"/>
    <x v="77"/>
    <n v="0"/>
    <n v="0"/>
    <n v="0"/>
    <n v="0"/>
    <n v="0"/>
    <n v="0"/>
  </r>
  <r>
    <n v="102549"/>
    <n v="1.1166666666666667"/>
    <x v="1"/>
    <s v="Одноклассники"/>
    <n v="45"/>
    <x v="78"/>
    <n v="1"/>
    <n v="1"/>
    <n v="0"/>
    <n v="0"/>
    <n v="0"/>
    <n v="0"/>
  </r>
  <r>
    <n v="100509"/>
    <n v="1.05"/>
    <x v="1"/>
    <s v="TikTok"/>
    <n v="80"/>
    <x v="79"/>
    <n v="1"/>
    <n v="1"/>
    <n v="1"/>
    <n v="0"/>
    <n v="0"/>
    <n v="0"/>
  </r>
  <r>
    <n v="100276"/>
    <n v="1.4"/>
    <x v="1"/>
    <s v="TikTok"/>
    <n v="80"/>
    <x v="80"/>
    <n v="1"/>
    <n v="0"/>
    <n v="0"/>
    <n v="0"/>
    <n v="0"/>
    <n v="0"/>
  </r>
  <r>
    <n v="101656"/>
    <n v="13.7"/>
    <x v="0"/>
    <s v="Telegram"/>
    <n v="70"/>
    <x v="81"/>
    <n v="1"/>
    <n v="1"/>
    <n v="1"/>
    <n v="1"/>
    <n v="1"/>
    <n v="1"/>
  </r>
  <r>
    <n v="100852"/>
    <n v="1"/>
    <x v="1"/>
    <s v="VK"/>
    <n v="60"/>
    <x v="56"/>
    <n v="1"/>
    <n v="1"/>
    <n v="0"/>
    <n v="0"/>
    <n v="0"/>
    <n v="0"/>
  </r>
  <r>
    <n v="101818"/>
    <n v="3.25"/>
    <x v="2"/>
    <s v="Instagram"/>
    <n v="75"/>
    <x v="82"/>
    <n v="0"/>
    <n v="0"/>
    <n v="0"/>
    <n v="0"/>
    <n v="0"/>
    <n v="0"/>
  </r>
  <r>
    <n v="100297"/>
    <n v="1.1000000000000001"/>
    <x v="1"/>
    <s v="Instagram"/>
    <n v="75"/>
    <x v="83"/>
    <n v="0"/>
    <n v="0"/>
    <n v="0"/>
    <n v="0"/>
    <n v="0"/>
    <n v="0"/>
  </r>
  <r>
    <n v="100269"/>
    <n v="2.8333333333333335"/>
    <x v="2"/>
    <s v="Facebook"/>
    <n v="90"/>
    <x v="34"/>
    <n v="0"/>
    <n v="0"/>
    <n v="0"/>
    <n v="0"/>
    <n v="0"/>
    <n v="0"/>
  </r>
  <r>
    <n v="100845"/>
    <n v="3.0666666666666669"/>
    <x v="2"/>
    <s v="Telegram"/>
    <n v="70"/>
    <x v="84"/>
    <n v="0"/>
    <n v="0"/>
    <n v="0"/>
    <n v="0"/>
    <n v="0"/>
    <n v="0"/>
  </r>
  <r>
    <n v="102291"/>
    <n v="2.35"/>
    <x v="2"/>
    <s v="Instagram"/>
    <n v="75"/>
    <x v="85"/>
    <n v="1"/>
    <n v="1"/>
    <n v="1"/>
    <n v="1"/>
    <n v="0"/>
    <n v="0"/>
  </r>
  <r>
    <n v="101710"/>
    <n v="1.2"/>
    <x v="1"/>
    <s v="Facebook"/>
    <n v="90"/>
    <x v="86"/>
    <n v="0"/>
    <n v="0"/>
    <n v="0"/>
    <n v="0"/>
    <n v="0"/>
    <n v="0"/>
  </r>
  <r>
    <n v="102982"/>
    <n v="2.5166666666666666"/>
    <x v="2"/>
    <s v="TikTok"/>
    <n v="80"/>
    <x v="87"/>
    <n v="1"/>
    <n v="0"/>
    <n v="0"/>
    <n v="0"/>
    <n v="0"/>
    <n v="0"/>
  </r>
  <r>
    <n v="100153"/>
    <n v="1.3666666666666667"/>
    <x v="1"/>
    <s v="VK"/>
    <n v="60"/>
    <x v="88"/>
    <n v="0"/>
    <n v="0"/>
    <n v="0"/>
    <n v="0"/>
    <n v="0"/>
    <n v="0"/>
  </r>
  <r>
    <n v="100105"/>
    <n v="1.3666666666666667"/>
    <x v="1"/>
    <s v="Instagram"/>
    <n v="75"/>
    <x v="89"/>
    <n v="1"/>
    <n v="1"/>
    <n v="0"/>
    <n v="0"/>
    <n v="0"/>
    <n v="0"/>
  </r>
  <r>
    <n v="101103"/>
    <n v="1.1499999999999999"/>
    <x v="1"/>
    <s v="VK"/>
    <n v="60"/>
    <x v="90"/>
    <n v="1"/>
    <n v="1"/>
    <n v="1"/>
    <n v="1"/>
    <n v="0"/>
    <n v="0"/>
  </r>
  <r>
    <n v="101571"/>
    <n v="1.3"/>
    <x v="1"/>
    <s v="Telegram"/>
    <n v="70"/>
    <x v="91"/>
    <n v="1"/>
    <n v="0"/>
    <n v="0"/>
    <n v="0"/>
    <n v="0"/>
    <n v="0"/>
  </r>
  <r>
    <n v="100917"/>
    <n v="1.1499999999999999"/>
    <x v="1"/>
    <s v="Одноклассники"/>
    <n v="45"/>
    <x v="92"/>
    <n v="0"/>
    <n v="0"/>
    <n v="0"/>
    <n v="0"/>
    <n v="0"/>
    <n v="0"/>
  </r>
  <r>
    <n v="100347"/>
    <n v="1.4"/>
    <x v="1"/>
    <s v="VK"/>
    <n v="60"/>
    <x v="93"/>
    <n v="1"/>
    <n v="1"/>
    <n v="0"/>
    <n v="0"/>
    <n v="0"/>
    <n v="0"/>
  </r>
  <r>
    <n v="101528"/>
    <n v="1.3"/>
    <x v="1"/>
    <s v="TikTok"/>
    <n v="80"/>
    <x v="94"/>
    <n v="1"/>
    <n v="0"/>
    <n v="0"/>
    <n v="0"/>
    <n v="0"/>
    <n v="0"/>
  </r>
  <r>
    <n v="100396"/>
    <n v="0.45"/>
    <x v="1"/>
    <s v="Instagram"/>
    <n v="75"/>
    <x v="95"/>
    <n v="0"/>
    <n v="0"/>
    <n v="0"/>
    <n v="0"/>
    <n v="0"/>
    <n v="0"/>
  </r>
  <r>
    <n v="101770"/>
    <n v="8.3333333333333329E-2"/>
    <x v="1"/>
    <s v="Telegram"/>
    <n v="70"/>
    <x v="96"/>
    <n v="1"/>
    <n v="0"/>
    <n v="0"/>
    <n v="0"/>
    <n v="0"/>
    <n v="0"/>
  </r>
  <r>
    <n v="102227"/>
    <n v="0.38333333333333336"/>
    <x v="1"/>
    <s v="VK"/>
    <n v="60"/>
    <x v="58"/>
    <n v="1"/>
    <n v="0"/>
    <n v="0"/>
    <n v="0"/>
    <n v="0"/>
    <n v="0"/>
  </r>
  <r>
    <n v="102343"/>
    <n v="0.91666666666666663"/>
    <x v="1"/>
    <s v="VK"/>
    <n v="60"/>
    <x v="97"/>
    <n v="1"/>
    <n v="1"/>
    <n v="1"/>
    <n v="0"/>
    <n v="0"/>
    <n v="0"/>
  </r>
  <r>
    <n v="100765"/>
    <n v="11.733333333333333"/>
    <x v="0"/>
    <s v="TikTok"/>
    <n v="80"/>
    <x v="98"/>
    <n v="1"/>
    <n v="1"/>
    <n v="1"/>
    <n v="1"/>
    <n v="1"/>
    <n v="1"/>
  </r>
  <r>
    <n v="100714"/>
    <n v="0.65"/>
    <x v="1"/>
    <s v="Facebook"/>
    <n v="90"/>
    <x v="99"/>
    <n v="1"/>
    <n v="0"/>
    <n v="0"/>
    <n v="0"/>
    <n v="0"/>
    <n v="0"/>
  </r>
  <r>
    <n v="102552"/>
    <n v="0.75"/>
    <x v="1"/>
    <s v="Facebook"/>
    <n v="90"/>
    <x v="100"/>
    <n v="1"/>
    <n v="1"/>
    <n v="0"/>
    <n v="0"/>
    <n v="0"/>
    <n v="0"/>
  </r>
  <r>
    <n v="101536"/>
    <n v="1.3"/>
    <x v="1"/>
    <s v="Telegram"/>
    <n v="70"/>
    <x v="50"/>
    <n v="1"/>
    <n v="1"/>
    <n v="1"/>
    <n v="1"/>
    <n v="1"/>
    <n v="1"/>
  </r>
  <r>
    <n v="102331"/>
    <n v="0.96666666666666667"/>
    <x v="1"/>
    <s v="Facebook"/>
    <n v="90"/>
    <x v="37"/>
    <n v="1"/>
    <n v="1"/>
    <n v="0"/>
    <n v="0"/>
    <n v="0"/>
    <n v="0"/>
  </r>
  <r>
    <n v="102659"/>
    <n v="4.75"/>
    <x v="0"/>
    <s v="Одноклассники"/>
    <n v="45"/>
    <x v="101"/>
    <n v="1"/>
    <n v="1"/>
    <n v="1"/>
    <n v="0"/>
    <n v="0"/>
    <n v="0"/>
  </r>
  <r>
    <n v="102504"/>
    <n v="2.7833333333333332"/>
    <x v="2"/>
    <s v="VK"/>
    <n v="60"/>
    <x v="27"/>
    <n v="1"/>
    <n v="0"/>
    <n v="0"/>
    <n v="0"/>
    <n v="0"/>
    <n v="0"/>
  </r>
  <r>
    <n v="101898"/>
    <n v="3.1333333333333333"/>
    <x v="2"/>
    <s v="Telegram"/>
    <n v="70"/>
    <x v="1"/>
    <n v="1"/>
    <n v="1"/>
    <n v="0"/>
    <n v="0"/>
    <n v="0"/>
    <n v="0"/>
  </r>
  <r>
    <n v="101977"/>
    <n v="0.35"/>
    <x v="1"/>
    <s v="Facebook"/>
    <n v="90"/>
    <x v="102"/>
    <n v="0"/>
    <n v="0"/>
    <n v="0"/>
    <n v="0"/>
    <n v="0"/>
    <n v="0"/>
  </r>
  <r>
    <n v="100505"/>
    <n v="1.1166666666666667"/>
    <x v="1"/>
    <s v="VK"/>
    <n v="60"/>
    <x v="103"/>
    <n v="1"/>
    <n v="1"/>
    <n v="0"/>
    <n v="0"/>
    <n v="0"/>
    <n v="0"/>
  </r>
  <r>
    <n v="101278"/>
    <n v="4.6166666666666663"/>
    <x v="0"/>
    <s v="Facebook"/>
    <n v="90"/>
    <x v="104"/>
    <n v="0"/>
    <n v="0"/>
    <n v="0"/>
    <n v="0"/>
    <n v="0"/>
    <n v="0"/>
  </r>
  <r>
    <n v="101062"/>
    <n v="4.7333333333333334"/>
    <x v="0"/>
    <s v="Одноклассники"/>
    <n v="45"/>
    <x v="103"/>
    <n v="1"/>
    <n v="0"/>
    <n v="0"/>
    <n v="0"/>
    <n v="0"/>
    <n v="0"/>
  </r>
  <r>
    <n v="102379"/>
    <n v="16.066666666666666"/>
    <x v="0"/>
    <s v="TikTok"/>
    <n v="80"/>
    <x v="105"/>
    <n v="1"/>
    <n v="1"/>
    <n v="1"/>
    <n v="1"/>
    <n v="1"/>
    <n v="1"/>
  </r>
  <r>
    <n v="102852"/>
    <n v="3.1833333333333331"/>
    <x v="2"/>
    <s v="VK"/>
    <n v="60"/>
    <x v="106"/>
    <n v="1"/>
    <n v="1"/>
    <n v="1"/>
    <n v="0"/>
    <n v="0"/>
    <n v="0"/>
  </r>
  <r>
    <n v="101442"/>
    <n v="3.7666666666666666"/>
    <x v="2"/>
    <s v="Facebook"/>
    <n v="90"/>
    <x v="107"/>
    <n v="0"/>
    <n v="0"/>
    <n v="0"/>
    <n v="0"/>
    <n v="0"/>
    <n v="0"/>
  </r>
  <r>
    <n v="101032"/>
    <n v="3.1833333333333331"/>
    <x v="2"/>
    <s v="Одноклассники"/>
    <n v="45"/>
    <x v="108"/>
    <n v="1"/>
    <n v="1"/>
    <n v="1"/>
    <n v="0"/>
    <n v="0"/>
    <n v="0"/>
  </r>
  <r>
    <n v="100928"/>
    <n v="1.1333333333333333"/>
    <x v="1"/>
    <s v="TikTok"/>
    <n v="80"/>
    <x v="109"/>
    <n v="1"/>
    <n v="1"/>
    <n v="1"/>
    <n v="0"/>
    <n v="0"/>
    <n v="0"/>
  </r>
  <r>
    <n v="101702"/>
    <n v="1.2"/>
    <x v="1"/>
    <s v="Telegram"/>
    <n v="70"/>
    <x v="110"/>
    <n v="0"/>
    <n v="0"/>
    <n v="0"/>
    <n v="0"/>
    <n v="0"/>
    <n v="0"/>
  </r>
  <r>
    <n v="101417"/>
    <n v="3.4333333333333331"/>
    <x v="2"/>
    <s v="Instagram"/>
    <n v="75"/>
    <x v="62"/>
    <n v="1"/>
    <n v="1"/>
    <n v="0"/>
    <n v="0"/>
    <n v="0"/>
    <n v="0"/>
  </r>
  <r>
    <n v="102711"/>
    <n v="0.81666666666666665"/>
    <x v="1"/>
    <s v="Telegram"/>
    <n v="70"/>
    <x v="111"/>
    <n v="1"/>
    <n v="0"/>
    <n v="0"/>
    <n v="0"/>
    <n v="0"/>
    <n v="0"/>
  </r>
  <r>
    <n v="100243"/>
    <n v="3.3333333333333333E-2"/>
    <x v="1"/>
    <s v="VK"/>
    <n v="60"/>
    <x v="25"/>
    <n v="0"/>
    <n v="0"/>
    <n v="0"/>
    <n v="0"/>
    <n v="0"/>
    <n v="0"/>
  </r>
  <r>
    <n v="100030"/>
    <n v="1.25"/>
    <x v="1"/>
    <s v="VK"/>
    <n v="60"/>
    <x v="22"/>
    <n v="1"/>
    <n v="1"/>
    <n v="0"/>
    <n v="0"/>
    <n v="0"/>
    <n v="0"/>
  </r>
  <r>
    <n v="101564"/>
    <n v="1.3"/>
    <x v="1"/>
    <s v="Facebook"/>
    <n v="90"/>
    <x v="112"/>
    <n v="0"/>
    <n v="0"/>
    <n v="0"/>
    <n v="0"/>
    <n v="0"/>
    <n v="0"/>
  </r>
  <r>
    <n v="102221"/>
    <n v="3.3166666666666669"/>
    <x v="2"/>
    <s v="Facebook"/>
    <n v="90"/>
    <x v="113"/>
    <n v="0"/>
    <n v="0"/>
    <n v="0"/>
    <n v="0"/>
    <n v="0"/>
    <n v="0"/>
  </r>
  <r>
    <n v="101798"/>
    <n v="2.1833333333333331"/>
    <x v="2"/>
    <s v="Telegram"/>
    <n v="70"/>
    <x v="114"/>
    <n v="1"/>
    <n v="1"/>
    <n v="0"/>
    <n v="0"/>
    <n v="0"/>
    <n v="0"/>
  </r>
  <r>
    <n v="100857"/>
    <n v="1.1333333333333333"/>
    <x v="1"/>
    <s v="Facebook"/>
    <n v="90"/>
    <x v="111"/>
    <n v="0"/>
    <n v="0"/>
    <n v="0"/>
    <n v="0"/>
    <n v="0"/>
    <n v="0"/>
  </r>
  <r>
    <n v="102101"/>
    <n v="2"/>
    <x v="2"/>
    <s v="Facebook"/>
    <n v="90"/>
    <x v="115"/>
    <n v="1"/>
    <n v="1"/>
    <n v="1"/>
    <n v="0"/>
    <n v="0"/>
    <n v="0"/>
  </r>
  <r>
    <n v="101296"/>
    <n v="0.4"/>
    <x v="1"/>
    <s v="Facebook"/>
    <n v="90"/>
    <x v="52"/>
    <n v="1"/>
    <n v="0"/>
    <n v="0"/>
    <n v="0"/>
    <n v="0"/>
    <n v="0"/>
  </r>
  <r>
    <n v="101671"/>
    <n v="7.0166666666666666"/>
    <x v="0"/>
    <s v="VK"/>
    <n v="60"/>
    <x v="54"/>
    <n v="1"/>
    <n v="1"/>
    <n v="1"/>
    <n v="1"/>
    <n v="1"/>
    <n v="1"/>
  </r>
  <r>
    <n v="102675"/>
    <n v="1.6666666666666666E-2"/>
    <x v="1"/>
    <s v="TikTok"/>
    <n v="80"/>
    <x v="116"/>
    <n v="1"/>
    <n v="1"/>
    <n v="0"/>
    <n v="0"/>
    <n v="0"/>
    <n v="0"/>
  </r>
  <r>
    <n v="100597"/>
    <n v="1.25"/>
    <x v="1"/>
    <s v="Instagram"/>
    <n v="75"/>
    <x v="117"/>
    <n v="1"/>
    <n v="1"/>
    <n v="0"/>
    <n v="0"/>
    <n v="0"/>
    <n v="0"/>
  </r>
  <r>
    <n v="101873"/>
    <n v="0.23333333333333334"/>
    <x v="1"/>
    <s v="Telegram"/>
    <n v="70"/>
    <x v="118"/>
    <n v="0"/>
    <n v="0"/>
    <n v="0"/>
    <n v="0"/>
    <n v="0"/>
    <n v="0"/>
  </r>
  <r>
    <n v="100511"/>
    <n v="2.4833333333333334"/>
    <x v="2"/>
    <s v="Telegram"/>
    <n v="70"/>
    <x v="119"/>
    <n v="0"/>
    <n v="0"/>
    <n v="0"/>
    <n v="0"/>
    <n v="0"/>
    <n v="0"/>
  </r>
  <r>
    <n v="103106"/>
    <n v="0.15"/>
    <x v="1"/>
    <s v="TikTok"/>
    <n v="80"/>
    <x v="97"/>
    <n v="1"/>
    <n v="1"/>
    <n v="0"/>
    <n v="0"/>
    <n v="0"/>
    <n v="0"/>
  </r>
  <r>
    <n v="100081"/>
    <n v="1.3666666666666667"/>
    <x v="1"/>
    <s v="Facebook"/>
    <n v="90"/>
    <x v="7"/>
    <n v="1"/>
    <n v="1"/>
    <n v="0"/>
    <n v="0"/>
    <n v="0"/>
    <n v="0"/>
  </r>
  <r>
    <n v="101719"/>
    <n v="1.7"/>
    <x v="1"/>
    <s v="VK"/>
    <n v="60"/>
    <x v="120"/>
    <n v="1"/>
    <n v="0"/>
    <n v="0"/>
    <n v="0"/>
    <n v="0"/>
    <n v="0"/>
  </r>
  <r>
    <n v="100953"/>
    <n v="2.3166666666666669"/>
    <x v="2"/>
    <s v="Одноклассники"/>
    <n v="45"/>
    <x v="121"/>
    <n v="0"/>
    <n v="0"/>
    <n v="0"/>
    <n v="0"/>
    <n v="0"/>
    <n v="0"/>
  </r>
  <r>
    <n v="100999"/>
    <n v="8.3333333333333329E-2"/>
    <x v="1"/>
    <s v="Facebook"/>
    <n v="90"/>
    <x v="122"/>
    <n v="1"/>
    <n v="0"/>
    <n v="0"/>
    <n v="0"/>
    <n v="0"/>
    <n v="0"/>
  </r>
  <r>
    <n v="102292"/>
    <n v="0.5"/>
    <x v="1"/>
    <s v="Одноклассники"/>
    <n v="45"/>
    <x v="67"/>
    <n v="1"/>
    <n v="0"/>
    <n v="0"/>
    <n v="0"/>
    <n v="0"/>
    <n v="0"/>
  </r>
  <r>
    <n v="102362"/>
    <n v="4.4833333333333334"/>
    <x v="0"/>
    <s v="TikTok"/>
    <n v="80"/>
    <x v="74"/>
    <n v="1"/>
    <n v="1"/>
    <n v="1"/>
    <n v="1"/>
    <n v="1"/>
    <n v="0"/>
  </r>
  <r>
    <n v="102572"/>
    <n v="0.1"/>
    <x v="1"/>
    <s v="Facebook"/>
    <n v="90"/>
    <x v="123"/>
    <n v="1"/>
    <n v="1"/>
    <n v="0"/>
    <n v="0"/>
    <n v="0"/>
    <n v="0"/>
  </r>
  <r>
    <n v="102259"/>
    <n v="0.9"/>
    <x v="1"/>
    <s v="Telegram"/>
    <n v="70"/>
    <x v="124"/>
    <n v="1"/>
    <n v="1"/>
    <n v="0"/>
    <n v="0"/>
    <n v="0"/>
    <n v="0"/>
  </r>
  <r>
    <n v="102815"/>
    <n v="4.0999999999999996"/>
    <x v="0"/>
    <s v="Одноклассники"/>
    <n v="45"/>
    <x v="41"/>
    <n v="1"/>
    <n v="1"/>
    <n v="0"/>
    <n v="0"/>
    <n v="0"/>
    <n v="0"/>
  </r>
  <r>
    <n v="100631"/>
    <n v="1.25"/>
    <x v="1"/>
    <s v="Telegram"/>
    <n v="70"/>
    <x v="125"/>
    <n v="0"/>
    <n v="0"/>
    <n v="0"/>
    <n v="0"/>
    <n v="0"/>
    <n v="0"/>
  </r>
  <r>
    <n v="103078"/>
    <n v="3.8666666666666667"/>
    <x v="2"/>
    <s v="Одноклассники"/>
    <n v="45"/>
    <x v="126"/>
    <n v="1"/>
    <n v="1"/>
    <n v="1"/>
    <n v="0"/>
    <n v="0"/>
    <n v="0"/>
  </r>
  <r>
    <n v="100939"/>
    <n v="1.1333333333333333"/>
    <x v="1"/>
    <s v="Instagram"/>
    <n v="75"/>
    <x v="127"/>
    <n v="0"/>
    <n v="0"/>
    <n v="0"/>
    <n v="0"/>
    <n v="0"/>
    <n v="0"/>
  </r>
  <r>
    <n v="100298"/>
    <n v="1.4"/>
    <x v="1"/>
    <s v="Facebook"/>
    <n v="90"/>
    <x v="128"/>
    <n v="0"/>
    <n v="0"/>
    <n v="0"/>
    <n v="0"/>
    <n v="0"/>
    <n v="0"/>
  </r>
  <r>
    <n v="102410"/>
    <n v="4.083333333333333"/>
    <x v="0"/>
    <s v="VK"/>
    <n v="60"/>
    <x v="129"/>
    <n v="1"/>
    <n v="1"/>
    <n v="1"/>
    <n v="0"/>
    <n v="0"/>
    <n v="0"/>
  </r>
  <r>
    <n v="100027"/>
    <n v="3.6666666666666665"/>
    <x v="2"/>
    <s v="Facebook"/>
    <n v="90"/>
    <x v="130"/>
    <n v="1"/>
    <n v="1"/>
    <n v="0"/>
    <n v="0"/>
    <n v="0"/>
    <n v="0"/>
  </r>
  <r>
    <n v="100791"/>
    <n v="1.1333333333333333"/>
    <x v="1"/>
    <s v="VK"/>
    <n v="60"/>
    <x v="131"/>
    <n v="0"/>
    <n v="0"/>
    <n v="0"/>
    <n v="0"/>
    <n v="0"/>
    <n v="0"/>
  </r>
  <r>
    <n v="101136"/>
    <n v="1.1499999999999999"/>
    <x v="1"/>
    <s v="VK"/>
    <n v="60"/>
    <x v="132"/>
    <n v="1"/>
    <n v="0"/>
    <n v="0"/>
    <n v="0"/>
    <n v="0"/>
    <n v="0"/>
  </r>
  <r>
    <n v="100112"/>
    <n v="1.3666666666666667"/>
    <x v="1"/>
    <s v="Facebook"/>
    <n v="90"/>
    <x v="133"/>
    <n v="1"/>
    <n v="0"/>
    <n v="0"/>
    <n v="0"/>
    <n v="0"/>
    <n v="0"/>
  </r>
  <r>
    <n v="103115"/>
    <n v="1.05"/>
    <x v="1"/>
    <s v="TikTok"/>
    <n v="80"/>
    <x v="75"/>
    <n v="0"/>
    <n v="0"/>
    <n v="0"/>
    <n v="0"/>
    <n v="0"/>
    <n v="0"/>
  </r>
  <r>
    <n v="100934"/>
    <n v="14.183333333333334"/>
    <x v="0"/>
    <s v="Telegram"/>
    <n v="70"/>
    <x v="40"/>
    <n v="1"/>
    <n v="1"/>
    <n v="1"/>
    <n v="1"/>
    <n v="1"/>
    <n v="1"/>
  </r>
  <r>
    <n v="101428"/>
    <n v="1.1000000000000001"/>
    <x v="1"/>
    <s v="Telegram"/>
    <n v="70"/>
    <x v="134"/>
    <n v="0"/>
    <n v="0"/>
    <n v="0"/>
    <n v="0"/>
    <n v="0"/>
    <n v="0"/>
  </r>
  <r>
    <n v="101266"/>
    <n v="3"/>
    <x v="2"/>
    <s v="Одноклассники"/>
    <n v="45"/>
    <x v="62"/>
    <n v="0"/>
    <n v="0"/>
    <n v="0"/>
    <n v="0"/>
    <n v="0"/>
    <n v="0"/>
  </r>
  <r>
    <n v="101995"/>
    <n v="0.2"/>
    <x v="1"/>
    <s v="VK"/>
    <n v="60"/>
    <x v="73"/>
    <n v="1"/>
    <n v="1"/>
    <n v="1"/>
    <n v="1"/>
    <n v="0"/>
    <n v="0"/>
  </r>
  <r>
    <n v="101052"/>
    <n v="0"/>
    <x v="1"/>
    <s v="Facebook"/>
    <n v="90"/>
    <x v="0"/>
    <n v="1"/>
    <n v="0"/>
    <n v="0"/>
    <n v="0"/>
    <n v="0"/>
    <n v="0"/>
  </r>
  <r>
    <n v="102783"/>
    <n v="2.9"/>
    <x v="2"/>
    <s v="Facebook"/>
    <n v="90"/>
    <x v="135"/>
    <n v="1"/>
    <n v="1"/>
    <n v="0"/>
    <n v="0"/>
    <n v="0"/>
    <n v="0"/>
  </r>
  <r>
    <n v="101019"/>
    <n v="0.73333333333333328"/>
    <x v="1"/>
    <s v="TikTok"/>
    <n v="80"/>
    <x v="85"/>
    <n v="0"/>
    <n v="0"/>
    <n v="0"/>
    <n v="0"/>
    <n v="0"/>
    <n v="0"/>
  </r>
  <r>
    <n v="100425"/>
    <n v="0.43333333333333335"/>
    <x v="1"/>
    <s v="Одноклассники"/>
    <n v="45"/>
    <x v="136"/>
    <n v="0"/>
    <n v="0"/>
    <n v="0"/>
    <n v="0"/>
    <n v="0"/>
    <n v="0"/>
  </r>
  <r>
    <n v="102899"/>
    <n v="0.83333333333333337"/>
    <x v="1"/>
    <s v="TikTok"/>
    <n v="80"/>
    <x v="137"/>
    <n v="1"/>
    <n v="1"/>
    <n v="0"/>
    <n v="0"/>
    <n v="0"/>
    <n v="0"/>
  </r>
  <r>
    <n v="102493"/>
    <n v="3.25"/>
    <x v="2"/>
    <s v="Telegram"/>
    <n v="70"/>
    <x v="98"/>
    <n v="0"/>
    <n v="0"/>
    <n v="0"/>
    <n v="0"/>
    <n v="0"/>
    <n v="0"/>
  </r>
  <r>
    <n v="103064"/>
    <n v="0"/>
    <x v="1"/>
    <s v="Одноклассники"/>
    <n v="45"/>
    <x v="1"/>
    <n v="1"/>
    <n v="1"/>
    <n v="1"/>
    <n v="0"/>
    <n v="0"/>
    <n v="0"/>
  </r>
  <r>
    <n v="101462"/>
    <n v="2.7666666666666666"/>
    <x v="2"/>
    <s v="VK"/>
    <n v="60"/>
    <x v="138"/>
    <n v="1"/>
    <n v="1"/>
    <n v="1"/>
    <n v="1"/>
    <n v="0"/>
    <n v="0"/>
  </r>
  <r>
    <n v="101738"/>
    <n v="1.6166666666666667"/>
    <x v="1"/>
    <s v="Instagram"/>
    <n v="75"/>
    <x v="139"/>
    <n v="0"/>
    <n v="0"/>
    <n v="0"/>
    <n v="0"/>
    <n v="0"/>
    <n v="0"/>
  </r>
  <r>
    <n v="100367"/>
    <n v="0.28333333333333333"/>
    <x v="1"/>
    <s v="TikTok"/>
    <n v="80"/>
    <x v="140"/>
    <n v="0"/>
    <n v="0"/>
    <n v="0"/>
    <n v="0"/>
    <n v="0"/>
    <n v="0"/>
  </r>
  <r>
    <n v="100316"/>
    <n v="3.4333333333333331"/>
    <x v="2"/>
    <s v="VK"/>
    <n v="60"/>
    <x v="112"/>
    <n v="1"/>
    <n v="1"/>
    <n v="0"/>
    <n v="0"/>
    <n v="0"/>
    <n v="0"/>
  </r>
  <r>
    <n v="102104"/>
    <n v="4.8666666666666663"/>
    <x v="0"/>
    <s v="Одноклассники"/>
    <n v="45"/>
    <x v="141"/>
    <n v="1"/>
    <n v="1"/>
    <n v="0"/>
    <n v="0"/>
    <n v="0"/>
    <n v="0"/>
  </r>
  <r>
    <n v="101319"/>
    <n v="0.8666666666666667"/>
    <x v="1"/>
    <s v="Facebook"/>
    <n v="90"/>
    <x v="142"/>
    <n v="1"/>
    <n v="0"/>
    <n v="0"/>
    <n v="0"/>
    <n v="0"/>
    <n v="0"/>
  </r>
  <r>
    <n v="100565"/>
    <n v="10.016666666666667"/>
    <x v="0"/>
    <s v="Instagram"/>
    <n v="75"/>
    <x v="143"/>
    <n v="1"/>
    <n v="1"/>
    <n v="1"/>
    <n v="1"/>
    <n v="1"/>
    <n v="1"/>
  </r>
  <r>
    <n v="100694"/>
    <n v="6.6666666666666666E-2"/>
    <x v="1"/>
    <s v="Facebook"/>
    <n v="90"/>
    <x v="144"/>
    <n v="1"/>
    <n v="0"/>
    <n v="0"/>
    <n v="0"/>
    <n v="0"/>
    <n v="0"/>
  </r>
  <r>
    <n v="102566"/>
    <n v="0.78333333333333333"/>
    <x v="1"/>
    <s v="Facebook"/>
    <n v="90"/>
    <x v="145"/>
    <n v="1"/>
    <n v="1"/>
    <n v="0"/>
    <n v="0"/>
    <n v="0"/>
    <n v="0"/>
  </r>
  <r>
    <n v="103013"/>
    <n v="8.1833333333333336"/>
    <x v="0"/>
    <s v="Facebook"/>
    <n v="90"/>
    <x v="9"/>
    <n v="1"/>
    <n v="1"/>
    <n v="1"/>
    <n v="1"/>
    <n v="1"/>
    <n v="1"/>
  </r>
  <r>
    <n v="101342"/>
    <n v="0.3"/>
    <x v="1"/>
    <s v="TikTok"/>
    <n v="80"/>
    <x v="146"/>
    <n v="1"/>
    <n v="0"/>
    <n v="0"/>
    <n v="0"/>
    <n v="0"/>
    <n v="0"/>
  </r>
  <r>
    <n v="100922"/>
    <n v="1.1333333333333333"/>
    <x v="1"/>
    <s v="TikTok"/>
    <n v="80"/>
    <x v="147"/>
    <n v="1"/>
    <n v="1"/>
    <n v="0"/>
    <n v="0"/>
    <n v="0"/>
    <n v="0"/>
  </r>
  <r>
    <n v="101033"/>
    <n v="3.0166666666666666"/>
    <x v="2"/>
    <s v="Facebook"/>
    <n v="90"/>
    <x v="148"/>
    <n v="1"/>
    <n v="1"/>
    <n v="1"/>
    <n v="0"/>
    <n v="0"/>
    <n v="0"/>
  </r>
  <r>
    <n v="100009"/>
    <n v="4.8833333333333337"/>
    <x v="0"/>
    <s v="Facebook"/>
    <n v="90"/>
    <x v="149"/>
    <n v="1"/>
    <n v="1"/>
    <n v="0"/>
    <n v="0"/>
    <n v="0"/>
    <n v="0"/>
  </r>
  <r>
    <n v="102036"/>
    <n v="0.83333333333333337"/>
    <x v="1"/>
    <s v="Instagram"/>
    <n v="75"/>
    <x v="51"/>
    <n v="0"/>
    <n v="0"/>
    <n v="0"/>
    <n v="0"/>
    <n v="0"/>
    <n v="0"/>
  </r>
  <r>
    <n v="103168"/>
    <n v="3.3333333333333333E-2"/>
    <x v="1"/>
    <s v="VK"/>
    <n v="60"/>
    <x v="150"/>
    <n v="1"/>
    <n v="1"/>
    <n v="1"/>
    <n v="0"/>
    <n v="0"/>
    <n v="0"/>
  </r>
  <r>
    <n v="100469"/>
    <n v="1.25"/>
    <x v="1"/>
    <s v="Telegram"/>
    <n v="70"/>
    <x v="114"/>
    <n v="1"/>
    <n v="0"/>
    <n v="0"/>
    <n v="0"/>
    <n v="0"/>
    <n v="0"/>
  </r>
  <r>
    <n v="101284"/>
    <n v="8.3833333333333329"/>
    <x v="0"/>
    <s v="TikTok"/>
    <n v="80"/>
    <x v="151"/>
    <n v="1"/>
    <n v="1"/>
    <n v="1"/>
    <n v="1"/>
    <n v="1"/>
    <n v="1"/>
  </r>
  <r>
    <n v="103037"/>
    <n v="0.31666666666666665"/>
    <x v="1"/>
    <s v="Telegram"/>
    <n v="70"/>
    <x v="67"/>
    <n v="1"/>
    <n v="1"/>
    <n v="0"/>
    <n v="0"/>
    <n v="0"/>
    <n v="0"/>
  </r>
  <r>
    <n v="101795"/>
    <n v="16.666666666666668"/>
    <x v="0"/>
    <s v="Facebook"/>
    <n v="90"/>
    <x v="92"/>
    <n v="1"/>
    <n v="1"/>
    <n v="1"/>
    <n v="1"/>
    <n v="1"/>
    <n v="1"/>
  </r>
  <r>
    <n v="100579"/>
    <n v="1.25"/>
    <x v="1"/>
    <s v="VK"/>
    <n v="60"/>
    <x v="101"/>
    <n v="1"/>
    <n v="1"/>
    <n v="1"/>
    <n v="1"/>
    <n v="0"/>
    <n v="0"/>
  </r>
  <r>
    <n v="101985"/>
    <n v="16.633333333333333"/>
    <x v="0"/>
    <s v="VK"/>
    <n v="60"/>
    <x v="152"/>
    <n v="1"/>
    <n v="1"/>
    <n v="1"/>
    <n v="1"/>
    <n v="1"/>
    <n v="1"/>
  </r>
  <r>
    <n v="100434"/>
    <n v="1.1333333333333333"/>
    <x v="1"/>
    <s v="Telegram"/>
    <n v="70"/>
    <x v="103"/>
    <n v="1"/>
    <n v="1"/>
    <n v="0"/>
    <n v="0"/>
    <n v="0"/>
    <n v="0"/>
  </r>
  <r>
    <n v="102737"/>
    <n v="3.2166666666666668"/>
    <x v="2"/>
    <s v="TikTok"/>
    <n v="80"/>
    <x v="153"/>
    <n v="1"/>
    <n v="1"/>
    <n v="1"/>
    <n v="1"/>
    <n v="0"/>
    <n v="0"/>
  </r>
  <r>
    <n v="101316"/>
    <n v="0.28333333333333333"/>
    <x v="1"/>
    <s v="Instagram"/>
    <n v="75"/>
    <x v="154"/>
    <n v="0"/>
    <n v="0"/>
    <n v="0"/>
    <n v="0"/>
    <n v="0"/>
    <n v="0"/>
  </r>
  <r>
    <n v="102545"/>
    <n v="3.25"/>
    <x v="2"/>
    <s v="TikTok"/>
    <n v="80"/>
    <x v="8"/>
    <n v="1"/>
    <n v="1"/>
    <n v="0"/>
    <n v="0"/>
    <n v="0"/>
    <n v="0"/>
  </r>
  <r>
    <n v="101664"/>
    <n v="14.933333333333334"/>
    <x v="0"/>
    <s v="Instagram"/>
    <n v="75"/>
    <x v="155"/>
    <n v="1"/>
    <n v="1"/>
    <n v="1"/>
    <n v="1"/>
    <n v="1"/>
    <n v="1"/>
  </r>
  <r>
    <n v="101692"/>
    <n v="2.9666666666666668"/>
    <x v="2"/>
    <s v="Instagram"/>
    <n v="75"/>
    <x v="156"/>
    <n v="0"/>
    <n v="0"/>
    <n v="0"/>
    <n v="0"/>
    <n v="0"/>
    <n v="0"/>
  </r>
  <r>
    <n v="102435"/>
    <n v="0.78333333333333333"/>
    <x v="1"/>
    <s v="TikTok"/>
    <n v="80"/>
    <x v="157"/>
    <n v="0"/>
    <n v="0"/>
    <n v="0"/>
    <n v="0"/>
    <n v="0"/>
    <n v="0"/>
  </r>
  <r>
    <n v="101669"/>
    <n v="1.0166666666666666"/>
    <x v="1"/>
    <s v="TikTok"/>
    <n v="80"/>
    <x v="158"/>
    <n v="1"/>
    <n v="0"/>
    <n v="0"/>
    <n v="0"/>
    <n v="0"/>
    <n v="0"/>
  </r>
  <r>
    <n v="100360"/>
    <n v="3.9166666666666665"/>
    <x v="2"/>
    <s v="Facebook"/>
    <n v="90"/>
    <x v="159"/>
    <n v="0"/>
    <n v="0"/>
    <n v="0"/>
    <n v="0"/>
    <n v="0"/>
    <n v="0"/>
  </r>
  <r>
    <n v="101044"/>
    <n v="2.3333333333333335"/>
    <x v="2"/>
    <s v="Instagram"/>
    <n v="75"/>
    <x v="160"/>
    <n v="1"/>
    <n v="0"/>
    <n v="0"/>
    <n v="0"/>
    <n v="0"/>
    <n v="0"/>
  </r>
  <r>
    <n v="102803"/>
    <n v="2.5"/>
    <x v="2"/>
    <s v="Одноклассники"/>
    <n v="45"/>
    <x v="161"/>
    <n v="1"/>
    <n v="0"/>
    <n v="0"/>
    <n v="0"/>
    <n v="0"/>
    <n v="0"/>
  </r>
  <r>
    <n v="100649"/>
    <n v="1.25"/>
    <x v="1"/>
    <s v="TikTok"/>
    <n v="80"/>
    <x v="162"/>
    <n v="1"/>
    <n v="1"/>
    <n v="1"/>
    <n v="0"/>
    <n v="0"/>
    <n v="0"/>
  </r>
  <r>
    <n v="103098"/>
    <n v="0.18333333333333332"/>
    <x v="1"/>
    <s v="TikTok"/>
    <n v="80"/>
    <x v="163"/>
    <n v="1"/>
    <n v="1"/>
    <n v="1"/>
    <n v="1"/>
    <n v="0"/>
    <n v="0"/>
  </r>
  <r>
    <n v="102454"/>
    <n v="0.25"/>
    <x v="1"/>
    <s v="Facebook"/>
    <n v="90"/>
    <x v="120"/>
    <n v="1"/>
    <n v="1"/>
    <n v="1"/>
    <n v="0"/>
    <n v="0"/>
    <n v="0"/>
  </r>
  <r>
    <n v="101877"/>
    <n v="3.4333333333333331"/>
    <x v="2"/>
    <s v="TikTok"/>
    <n v="80"/>
    <x v="48"/>
    <n v="1"/>
    <n v="1"/>
    <n v="0"/>
    <n v="0"/>
    <n v="0"/>
    <n v="0"/>
  </r>
  <r>
    <n v="101879"/>
    <n v="5.6833333333333336"/>
    <x v="0"/>
    <s v="Facebook"/>
    <n v="90"/>
    <x v="164"/>
    <n v="1"/>
    <n v="0"/>
    <n v="0"/>
    <n v="0"/>
    <n v="0"/>
    <n v="0"/>
  </r>
  <r>
    <n v="100843"/>
    <n v="13.85"/>
    <x v="0"/>
    <s v="Instagram"/>
    <n v="75"/>
    <x v="165"/>
    <n v="1"/>
    <n v="1"/>
    <n v="1"/>
    <n v="1"/>
    <n v="1"/>
    <n v="1"/>
  </r>
  <r>
    <n v="101649"/>
    <n v="1.25"/>
    <x v="1"/>
    <s v="TikTok"/>
    <n v="80"/>
    <x v="166"/>
    <n v="1"/>
    <n v="1"/>
    <n v="1"/>
    <n v="1"/>
    <n v="1"/>
    <n v="1"/>
  </r>
  <r>
    <n v="101031"/>
    <n v="0.71666666666666667"/>
    <x v="1"/>
    <s v="VK"/>
    <n v="60"/>
    <x v="17"/>
    <n v="1"/>
    <n v="0"/>
    <n v="0"/>
    <n v="0"/>
    <n v="0"/>
    <n v="0"/>
  </r>
  <r>
    <n v="100391"/>
    <n v="10.066666666666666"/>
    <x v="0"/>
    <s v="Одноклассники"/>
    <n v="45"/>
    <x v="167"/>
    <n v="1"/>
    <n v="1"/>
    <n v="1"/>
    <n v="1"/>
    <n v="1"/>
    <n v="1"/>
  </r>
  <r>
    <n v="102303"/>
    <n v="6.45"/>
    <x v="0"/>
    <s v="Одноклассники"/>
    <n v="45"/>
    <x v="140"/>
    <n v="1"/>
    <n v="1"/>
    <n v="1"/>
    <n v="1"/>
    <n v="1"/>
    <n v="1"/>
  </r>
  <r>
    <n v="102929"/>
    <n v="3.7666666666666666"/>
    <x v="2"/>
    <s v="VK"/>
    <n v="60"/>
    <x v="168"/>
    <n v="1"/>
    <n v="0"/>
    <n v="0"/>
    <n v="0"/>
    <n v="0"/>
    <n v="0"/>
  </r>
  <r>
    <n v="101440"/>
    <n v="1.0833333333333333"/>
    <x v="1"/>
    <s v="TikTok"/>
    <n v="80"/>
    <x v="169"/>
    <n v="0"/>
    <n v="0"/>
    <n v="0"/>
    <n v="0"/>
    <n v="0"/>
    <n v="0"/>
  </r>
  <r>
    <n v="100727"/>
    <n v="0.11666666666666667"/>
    <x v="1"/>
    <s v="TikTok"/>
    <n v="80"/>
    <x v="26"/>
    <n v="1"/>
    <n v="0"/>
    <n v="0"/>
    <n v="0"/>
    <n v="0"/>
    <n v="0"/>
  </r>
  <r>
    <n v="100539"/>
    <n v="1.25"/>
    <x v="1"/>
    <s v="VK"/>
    <n v="60"/>
    <x v="137"/>
    <n v="1"/>
    <n v="1"/>
    <n v="1"/>
    <n v="1"/>
    <n v="0"/>
    <n v="0"/>
  </r>
  <r>
    <n v="102068"/>
    <n v="3.3333333333333333E-2"/>
    <x v="1"/>
    <s v="TikTok"/>
    <n v="80"/>
    <x v="63"/>
    <n v="1"/>
    <n v="1"/>
    <n v="1"/>
    <n v="0"/>
    <n v="0"/>
    <n v="0"/>
  </r>
  <r>
    <n v="100245"/>
    <n v="4.1166666666666663"/>
    <x v="0"/>
    <s v="Instagram"/>
    <n v="75"/>
    <x v="170"/>
    <n v="0"/>
    <n v="0"/>
    <n v="0"/>
    <n v="0"/>
    <n v="0"/>
    <n v="0"/>
  </r>
  <r>
    <n v="102542"/>
    <n v="0.41666666666666669"/>
    <x v="1"/>
    <s v="Telegram"/>
    <n v="70"/>
    <x v="171"/>
    <n v="1"/>
    <n v="1"/>
    <n v="1"/>
    <n v="0"/>
    <n v="0"/>
    <n v="0"/>
  </r>
  <r>
    <n v="100151"/>
    <n v="1.3666666666666667"/>
    <x v="1"/>
    <s v="Instagram"/>
    <n v="75"/>
    <x v="172"/>
    <n v="0"/>
    <n v="0"/>
    <n v="0"/>
    <n v="0"/>
    <n v="0"/>
    <n v="0"/>
  </r>
  <r>
    <n v="102497"/>
    <n v="0.6333333333333333"/>
    <x v="1"/>
    <s v="VK"/>
    <n v="60"/>
    <x v="65"/>
    <n v="1"/>
    <n v="1"/>
    <n v="1"/>
    <n v="0"/>
    <n v="0"/>
    <n v="0"/>
  </r>
  <r>
    <n v="101362"/>
    <n v="7.833333333333333"/>
    <x v="0"/>
    <s v="Одноклассники"/>
    <n v="45"/>
    <x v="68"/>
    <n v="1"/>
    <n v="1"/>
    <n v="1"/>
    <n v="1"/>
    <n v="1"/>
    <n v="1"/>
  </r>
  <r>
    <n v="102387"/>
    <n v="0.6166666666666667"/>
    <x v="1"/>
    <s v="Facebook"/>
    <n v="90"/>
    <x v="134"/>
    <n v="1"/>
    <n v="1"/>
    <n v="1"/>
    <n v="1"/>
    <n v="1"/>
    <n v="1"/>
  </r>
  <r>
    <n v="102637"/>
    <n v="0.21666666666666667"/>
    <x v="1"/>
    <s v="TikTok"/>
    <n v="80"/>
    <x v="173"/>
    <n v="1"/>
    <n v="1"/>
    <n v="0"/>
    <n v="0"/>
    <n v="0"/>
    <n v="0"/>
  </r>
  <r>
    <n v="100046"/>
    <n v="6.35"/>
    <x v="0"/>
    <s v="VK"/>
    <n v="60"/>
    <x v="174"/>
    <n v="1"/>
    <n v="1"/>
    <n v="1"/>
    <n v="1"/>
    <n v="1"/>
    <n v="1"/>
  </r>
  <r>
    <n v="102797"/>
    <n v="0.81666666666666665"/>
    <x v="1"/>
    <s v="Telegram"/>
    <n v="70"/>
    <x v="175"/>
    <n v="1"/>
    <n v="1"/>
    <n v="0"/>
    <n v="0"/>
    <n v="0"/>
    <n v="0"/>
  </r>
  <r>
    <n v="100489"/>
    <n v="1.25"/>
    <x v="1"/>
    <s v="Instagram"/>
    <n v="75"/>
    <x v="152"/>
    <n v="1"/>
    <n v="0"/>
    <n v="0"/>
    <n v="0"/>
    <n v="0"/>
    <n v="0"/>
  </r>
  <r>
    <n v="102612"/>
    <n v="0.98333333333333328"/>
    <x v="1"/>
    <s v="Instagram"/>
    <n v="75"/>
    <x v="176"/>
    <n v="1"/>
    <n v="1"/>
    <n v="0"/>
    <n v="0"/>
    <n v="0"/>
    <n v="0"/>
  </r>
  <r>
    <n v="102940"/>
    <n v="0.71666666666666667"/>
    <x v="1"/>
    <s v="Telegram"/>
    <n v="70"/>
    <x v="177"/>
    <n v="1"/>
    <n v="1"/>
    <n v="1"/>
    <n v="0"/>
    <n v="0"/>
    <n v="0"/>
  </r>
  <r>
    <n v="101627"/>
    <n v="1.2666666666666666"/>
    <x v="1"/>
    <s v="Одноклассники"/>
    <n v="45"/>
    <x v="178"/>
    <n v="0"/>
    <n v="0"/>
    <n v="0"/>
    <n v="0"/>
    <n v="0"/>
    <n v="0"/>
  </r>
  <r>
    <n v="100280"/>
    <n v="13.366666666666667"/>
    <x v="0"/>
    <s v="VK"/>
    <n v="60"/>
    <x v="128"/>
    <n v="1"/>
    <n v="1"/>
    <n v="1"/>
    <n v="1"/>
    <n v="1"/>
    <n v="1"/>
  </r>
  <r>
    <n v="102452"/>
    <n v="3.25"/>
    <x v="2"/>
    <s v="TikTok"/>
    <n v="80"/>
    <x v="179"/>
    <n v="1"/>
    <n v="1"/>
    <n v="1"/>
    <n v="0"/>
    <n v="0"/>
    <n v="0"/>
  </r>
  <r>
    <n v="101794"/>
    <n v="12.2"/>
    <x v="0"/>
    <s v="TikTok"/>
    <n v="80"/>
    <x v="180"/>
    <n v="1"/>
    <n v="1"/>
    <n v="1"/>
    <n v="1"/>
    <n v="1"/>
    <n v="1"/>
  </r>
  <r>
    <n v="101392"/>
    <n v="1.2833333333333334"/>
    <x v="1"/>
    <s v="Telegram"/>
    <n v="70"/>
    <x v="131"/>
    <n v="0"/>
    <n v="0"/>
    <n v="0"/>
    <n v="0"/>
    <n v="0"/>
    <n v="0"/>
  </r>
  <r>
    <n v="101352"/>
    <n v="0.51666666666666672"/>
    <x v="1"/>
    <s v="VK"/>
    <n v="60"/>
    <x v="181"/>
    <n v="1"/>
    <n v="0"/>
    <n v="0"/>
    <n v="0"/>
    <n v="0"/>
    <n v="0"/>
  </r>
  <r>
    <n v="100053"/>
    <n v="7.5666666666666664"/>
    <x v="0"/>
    <s v="Одноклассники"/>
    <n v="45"/>
    <x v="25"/>
    <n v="1"/>
    <n v="1"/>
    <n v="1"/>
    <n v="1"/>
    <n v="1"/>
    <n v="1"/>
  </r>
  <r>
    <n v="102049"/>
    <n v="0.43333333333333335"/>
    <x v="1"/>
    <s v="Instagram"/>
    <n v="75"/>
    <x v="182"/>
    <n v="1"/>
    <n v="0"/>
    <n v="0"/>
    <n v="0"/>
    <n v="0"/>
    <n v="0"/>
  </r>
  <r>
    <n v="100849"/>
    <n v="1.1333333333333333"/>
    <x v="1"/>
    <s v="Instagram"/>
    <n v="75"/>
    <x v="144"/>
    <n v="1"/>
    <n v="0"/>
    <n v="0"/>
    <n v="0"/>
    <n v="0"/>
    <n v="0"/>
  </r>
  <r>
    <n v="102359"/>
    <n v="4.833333333333333"/>
    <x v="0"/>
    <s v="VK"/>
    <n v="60"/>
    <x v="133"/>
    <n v="1"/>
    <n v="1"/>
    <n v="1"/>
    <n v="0"/>
    <n v="0"/>
    <n v="0"/>
  </r>
  <r>
    <n v="102377"/>
    <n v="2.7666666666666666"/>
    <x v="2"/>
    <s v="Instagram"/>
    <n v="75"/>
    <x v="183"/>
    <n v="0"/>
    <n v="0"/>
    <n v="0"/>
    <n v="0"/>
    <n v="0"/>
    <n v="0"/>
  </r>
  <r>
    <n v="102465"/>
    <n v="4.6833333333333336"/>
    <x v="0"/>
    <s v="Telegram"/>
    <n v="70"/>
    <x v="184"/>
    <n v="0"/>
    <n v="0"/>
    <n v="0"/>
    <n v="0"/>
    <n v="0"/>
    <n v="0"/>
  </r>
  <r>
    <n v="102644"/>
    <n v="0.85"/>
    <x v="1"/>
    <s v="Facebook"/>
    <n v="90"/>
    <x v="185"/>
    <n v="1"/>
    <n v="1"/>
    <n v="0"/>
    <n v="0"/>
    <n v="0"/>
    <n v="0"/>
  </r>
  <r>
    <n v="102655"/>
    <n v="14.5"/>
    <x v="0"/>
    <s v="TikTok"/>
    <n v="80"/>
    <x v="186"/>
    <n v="1"/>
    <n v="1"/>
    <n v="1"/>
    <n v="1"/>
    <n v="1"/>
    <n v="1"/>
  </r>
  <r>
    <n v="101703"/>
    <n v="4.2333333333333334"/>
    <x v="0"/>
    <s v="Одноклассники"/>
    <n v="45"/>
    <x v="139"/>
    <n v="1"/>
    <n v="1"/>
    <n v="1"/>
    <n v="1"/>
    <n v="0"/>
    <n v="0"/>
  </r>
  <r>
    <n v="101226"/>
    <n v="16.433333333333334"/>
    <x v="0"/>
    <s v="VK"/>
    <n v="60"/>
    <x v="187"/>
    <n v="1"/>
    <n v="1"/>
    <n v="1"/>
    <n v="1"/>
    <n v="1"/>
    <n v="1"/>
  </r>
  <r>
    <n v="101720"/>
    <n v="1.2"/>
    <x v="1"/>
    <s v="TikTok"/>
    <n v="80"/>
    <x v="178"/>
    <n v="1"/>
    <n v="1"/>
    <n v="1"/>
    <n v="0"/>
    <n v="0"/>
    <n v="0"/>
  </r>
  <r>
    <n v="102062"/>
    <n v="4.3499999999999996"/>
    <x v="0"/>
    <s v="Telegram"/>
    <n v="70"/>
    <x v="188"/>
    <n v="1"/>
    <n v="0"/>
    <n v="0"/>
    <n v="0"/>
    <n v="0"/>
    <n v="0"/>
  </r>
  <r>
    <n v="102088"/>
    <n v="1.1000000000000001"/>
    <x v="1"/>
    <s v="Instagram"/>
    <n v="75"/>
    <x v="189"/>
    <n v="1"/>
    <n v="0"/>
    <n v="0"/>
    <n v="0"/>
    <n v="0"/>
    <n v="0"/>
  </r>
  <r>
    <n v="102380"/>
    <n v="0.91666666666666663"/>
    <x v="1"/>
    <s v="VK"/>
    <n v="60"/>
    <x v="190"/>
    <n v="1"/>
    <n v="1"/>
    <n v="0"/>
    <n v="0"/>
    <n v="0"/>
    <n v="0"/>
  </r>
  <r>
    <n v="101510"/>
    <n v="4.6500000000000004"/>
    <x v="0"/>
    <s v="VK"/>
    <n v="60"/>
    <x v="191"/>
    <n v="1"/>
    <n v="1"/>
    <n v="1"/>
    <n v="0"/>
    <n v="0"/>
    <n v="0"/>
  </r>
  <r>
    <n v="100935"/>
    <n v="4.05"/>
    <x v="0"/>
    <s v="Telegram"/>
    <n v="70"/>
    <x v="192"/>
    <n v="1"/>
    <n v="0"/>
    <n v="0"/>
    <n v="0"/>
    <n v="0"/>
    <n v="0"/>
  </r>
  <r>
    <n v="101948"/>
    <n v="2.3833333333333333"/>
    <x v="2"/>
    <s v="Telegram"/>
    <n v="70"/>
    <x v="115"/>
    <n v="0"/>
    <n v="0"/>
    <n v="0"/>
    <n v="0"/>
    <n v="0"/>
    <n v="0"/>
  </r>
  <r>
    <n v="102278"/>
    <n v="1.35"/>
    <x v="1"/>
    <s v="Telegram"/>
    <n v="70"/>
    <x v="193"/>
    <n v="0"/>
    <n v="0"/>
    <n v="0"/>
    <n v="0"/>
    <n v="0"/>
    <n v="0"/>
  </r>
  <r>
    <n v="100517"/>
    <n v="1.25"/>
    <x v="1"/>
    <s v="Одноклассники"/>
    <n v="45"/>
    <x v="153"/>
    <n v="0"/>
    <n v="0"/>
    <n v="0"/>
    <n v="0"/>
    <n v="0"/>
    <n v="0"/>
  </r>
  <r>
    <n v="102932"/>
    <n v="6.6666666666666666E-2"/>
    <x v="1"/>
    <s v="VK"/>
    <n v="60"/>
    <x v="194"/>
    <n v="1"/>
    <n v="1"/>
    <n v="1"/>
    <n v="0"/>
    <n v="0"/>
    <n v="0"/>
  </r>
  <r>
    <n v="100003"/>
    <n v="4.6833333333333336"/>
    <x v="0"/>
    <s v="VK"/>
    <n v="60"/>
    <x v="87"/>
    <n v="0"/>
    <n v="0"/>
    <n v="0"/>
    <n v="0"/>
    <n v="0"/>
    <n v="0"/>
  </r>
  <r>
    <n v="101681"/>
    <n v="1"/>
    <x v="1"/>
    <s v="Одноклассники"/>
    <n v="45"/>
    <x v="195"/>
    <n v="1"/>
    <n v="1"/>
    <n v="1"/>
    <n v="0"/>
    <n v="0"/>
    <n v="0"/>
  </r>
  <r>
    <n v="100431"/>
    <n v="1.4"/>
    <x v="1"/>
    <s v="Instagram"/>
    <n v="75"/>
    <x v="27"/>
    <n v="1"/>
    <n v="1"/>
    <n v="1"/>
    <n v="0"/>
    <n v="0"/>
    <n v="0"/>
  </r>
  <r>
    <n v="102560"/>
    <n v="4.9333333333333336"/>
    <x v="0"/>
    <s v="Одноклассники"/>
    <n v="45"/>
    <x v="196"/>
    <n v="0"/>
    <n v="0"/>
    <n v="0"/>
    <n v="0"/>
    <n v="0"/>
    <n v="0"/>
  </r>
  <r>
    <n v="100835"/>
    <n v="2.6166666666666667"/>
    <x v="2"/>
    <s v="Facebook"/>
    <n v="90"/>
    <x v="197"/>
    <n v="0"/>
    <n v="0"/>
    <n v="0"/>
    <n v="0"/>
    <n v="0"/>
    <n v="0"/>
  </r>
  <r>
    <n v="102023"/>
    <n v="3.5333333333333332"/>
    <x v="2"/>
    <s v="TikTok"/>
    <n v="80"/>
    <x v="198"/>
    <n v="1"/>
    <n v="0"/>
    <n v="0"/>
    <n v="0"/>
    <n v="0"/>
    <n v="0"/>
  </r>
  <r>
    <n v="100205"/>
    <n v="4.3499999999999996"/>
    <x v="0"/>
    <s v="Одноклассники"/>
    <n v="45"/>
    <x v="156"/>
    <n v="0"/>
    <n v="0"/>
    <n v="0"/>
    <n v="0"/>
    <n v="0"/>
    <n v="0"/>
  </r>
  <r>
    <n v="102164"/>
    <n v="0.8"/>
    <x v="1"/>
    <s v="Одноклассники"/>
    <n v="45"/>
    <x v="136"/>
    <n v="0"/>
    <n v="0"/>
    <n v="0"/>
    <n v="0"/>
    <n v="0"/>
    <n v="0"/>
  </r>
  <r>
    <n v="101186"/>
    <n v="9.6999999999999993"/>
    <x v="0"/>
    <s v="Facebook"/>
    <n v="90"/>
    <x v="199"/>
    <n v="1"/>
    <n v="1"/>
    <n v="1"/>
    <n v="1"/>
    <n v="1"/>
    <n v="1"/>
  </r>
  <r>
    <n v="102448"/>
    <n v="7.3833333333333337"/>
    <x v="0"/>
    <s v="Instagram"/>
    <n v="75"/>
    <x v="200"/>
    <n v="1"/>
    <n v="1"/>
    <n v="1"/>
    <n v="1"/>
    <n v="1"/>
    <n v="1"/>
  </r>
  <r>
    <n v="100815"/>
    <n v="3.6333333333333333"/>
    <x v="2"/>
    <s v="Telegram"/>
    <n v="70"/>
    <x v="201"/>
    <n v="0"/>
    <n v="0"/>
    <n v="0"/>
    <n v="0"/>
    <n v="0"/>
    <n v="0"/>
  </r>
  <r>
    <n v="100064"/>
    <n v="1.1666666666666667"/>
    <x v="1"/>
    <s v="Instagram"/>
    <n v="75"/>
    <x v="202"/>
    <n v="1"/>
    <n v="1"/>
    <n v="1"/>
    <n v="0"/>
    <n v="0"/>
    <n v="0"/>
  </r>
  <r>
    <n v="101431"/>
    <n v="1.2833333333333334"/>
    <x v="1"/>
    <s v="VK"/>
    <n v="60"/>
    <x v="17"/>
    <n v="1"/>
    <n v="0"/>
    <n v="0"/>
    <n v="0"/>
    <n v="0"/>
    <n v="0"/>
  </r>
  <r>
    <n v="102881"/>
    <n v="0.1"/>
    <x v="1"/>
    <s v="Telegram"/>
    <n v="70"/>
    <x v="203"/>
    <n v="0"/>
    <n v="0"/>
    <n v="0"/>
    <n v="0"/>
    <n v="0"/>
    <n v="0"/>
  </r>
  <r>
    <n v="100076"/>
    <n v="2.85"/>
    <x v="2"/>
    <s v="Instagram"/>
    <n v="75"/>
    <x v="178"/>
    <n v="1"/>
    <n v="1"/>
    <n v="0"/>
    <n v="0"/>
    <n v="0"/>
    <n v="0"/>
  </r>
  <r>
    <n v="102030"/>
    <n v="0.73333333333333328"/>
    <x v="1"/>
    <s v="Одноклассники"/>
    <n v="45"/>
    <x v="142"/>
    <n v="0"/>
    <n v="0"/>
    <n v="0"/>
    <n v="0"/>
    <n v="0"/>
    <n v="0"/>
  </r>
  <r>
    <n v="102246"/>
    <n v="1.5"/>
    <x v="1"/>
    <s v="TikTok"/>
    <n v="80"/>
    <x v="165"/>
    <n v="1"/>
    <n v="1"/>
    <n v="1"/>
    <n v="0"/>
    <n v="0"/>
    <n v="0"/>
  </r>
  <r>
    <n v="100292"/>
    <n v="4.8666666666666663"/>
    <x v="0"/>
    <s v="Facebook"/>
    <n v="90"/>
    <x v="77"/>
    <n v="1"/>
    <n v="1"/>
    <n v="1"/>
    <n v="0"/>
    <n v="0"/>
    <n v="0"/>
  </r>
  <r>
    <n v="102722"/>
    <n v="2.8166666666666669"/>
    <x v="2"/>
    <s v="VK"/>
    <n v="60"/>
    <x v="204"/>
    <n v="1"/>
    <n v="1"/>
    <n v="0"/>
    <n v="0"/>
    <n v="0"/>
    <n v="0"/>
  </r>
  <r>
    <n v="102251"/>
    <n v="1.0333333333333334"/>
    <x v="1"/>
    <s v="TikTok"/>
    <n v="80"/>
    <x v="205"/>
    <n v="1"/>
    <n v="1"/>
    <n v="1"/>
    <n v="0"/>
    <n v="0"/>
    <n v="0"/>
  </r>
  <r>
    <n v="101012"/>
    <n v="3.2833333333333332"/>
    <x v="2"/>
    <s v="Telegram"/>
    <n v="70"/>
    <x v="105"/>
    <n v="0"/>
    <n v="0"/>
    <n v="0"/>
    <n v="0"/>
    <n v="0"/>
    <n v="0"/>
  </r>
  <r>
    <n v="101360"/>
    <n v="1.1333333333333333"/>
    <x v="1"/>
    <s v="Одноклассники"/>
    <n v="45"/>
    <x v="0"/>
    <n v="0"/>
    <n v="0"/>
    <n v="0"/>
    <n v="0"/>
    <n v="0"/>
    <n v="0"/>
  </r>
  <r>
    <n v="102960"/>
    <n v="14.016666666666667"/>
    <x v="0"/>
    <s v="Facebook"/>
    <n v="90"/>
    <x v="206"/>
    <n v="1"/>
    <n v="1"/>
    <n v="1"/>
    <n v="1"/>
    <n v="1"/>
    <n v="1"/>
  </r>
  <r>
    <n v="102123"/>
    <n v="4.3833333333333337"/>
    <x v="0"/>
    <s v="Instagram"/>
    <n v="75"/>
    <x v="207"/>
    <n v="1"/>
    <n v="1"/>
    <n v="1"/>
    <n v="1"/>
    <n v="1"/>
    <n v="0"/>
  </r>
  <r>
    <n v="100803"/>
    <n v="1.1333333333333333"/>
    <x v="1"/>
    <s v="VK"/>
    <n v="60"/>
    <x v="36"/>
    <n v="0"/>
    <n v="0"/>
    <n v="0"/>
    <n v="0"/>
    <n v="0"/>
    <n v="0"/>
  </r>
  <r>
    <n v="102649"/>
    <n v="0.15"/>
    <x v="1"/>
    <s v="VK"/>
    <n v="60"/>
    <x v="69"/>
    <n v="0"/>
    <n v="0"/>
    <n v="0"/>
    <n v="0"/>
    <n v="0"/>
    <n v="0"/>
  </r>
  <r>
    <n v="101383"/>
    <n v="4.2166666666666668"/>
    <x v="0"/>
    <s v="Одноклассники"/>
    <n v="45"/>
    <x v="84"/>
    <n v="1"/>
    <n v="0"/>
    <n v="0"/>
    <n v="0"/>
    <n v="0"/>
    <n v="0"/>
  </r>
  <r>
    <n v="101554"/>
    <n v="1.3"/>
    <x v="1"/>
    <s v="Facebook"/>
    <n v="90"/>
    <x v="79"/>
    <n v="0"/>
    <n v="0"/>
    <n v="0"/>
    <n v="0"/>
    <n v="0"/>
    <n v="0"/>
  </r>
  <r>
    <n v="100546"/>
    <n v="2.8666666666666667"/>
    <x v="2"/>
    <s v="TikTok"/>
    <n v="80"/>
    <x v="64"/>
    <n v="1"/>
    <n v="0"/>
    <n v="0"/>
    <n v="0"/>
    <n v="0"/>
    <n v="0"/>
  </r>
  <r>
    <n v="102988"/>
    <n v="1.0666666666666667"/>
    <x v="1"/>
    <s v="Одноклассники"/>
    <n v="45"/>
    <x v="32"/>
    <n v="1"/>
    <n v="1"/>
    <n v="0"/>
    <n v="0"/>
    <n v="0"/>
    <n v="0"/>
  </r>
  <r>
    <n v="100058"/>
    <n v="1.1833333333333333"/>
    <x v="1"/>
    <s v="Telegram"/>
    <n v="70"/>
    <x v="31"/>
    <n v="1"/>
    <n v="1"/>
    <n v="0"/>
    <n v="0"/>
    <n v="0"/>
    <n v="0"/>
  </r>
  <r>
    <n v="101274"/>
    <n v="3.7166666666666668"/>
    <x v="2"/>
    <s v="Одноклассники"/>
    <n v="45"/>
    <x v="167"/>
    <n v="0"/>
    <n v="0"/>
    <n v="0"/>
    <n v="0"/>
    <n v="0"/>
    <n v="0"/>
  </r>
  <r>
    <n v="100403"/>
    <n v="0.3"/>
    <x v="1"/>
    <s v="Instagram"/>
    <n v="75"/>
    <x v="208"/>
    <n v="1"/>
    <n v="0"/>
    <n v="0"/>
    <n v="0"/>
    <n v="0"/>
    <n v="0"/>
  </r>
  <r>
    <n v="102449"/>
    <n v="1.6666666666666666E-2"/>
    <x v="1"/>
    <s v="TikTok"/>
    <n v="80"/>
    <x v="50"/>
    <n v="1"/>
    <n v="1"/>
    <n v="0"/>
    <n v="0"/>
    <n v="0"/>
    <n v="0"/>
  </r>
  <r>
    <n v="100116"/>
    <n v="15.283333333333333"/>
    <x v="0"/>
    <s v="Telegram"/>
    <n v="70"/>
    <x v="209"/>
    <n v="1"/>
    <n v="1"/>
    <n v="1"/>
    <n v="1"/>
    <n v="1"/>
    <n v="1"/>
  </r>
  <r>
    <n v="101532"/>
    <n v="4.5166666666666666"/>
    <x v="0"/>
    <s v="Facebook"/>
    <n v="90"/>
    <x v="210"/>
    <n v="0"/>
    <n v="0"/>
    <n v="0"/>
    <n v="0"/>
    <n v="0"/>
    <n v="0"/>
  </r>
  <r>
    <n v="102444"/>
    <n v="0.68333333333333335"/>
    <x v="1"/>
    <s v="Telegram"/>
    <n v="70"/>
    <x v="211"/>
    <n v="1"/>
    <n v="0"/>
    <n v="0"/>
    <n v="0"/>
    <n v="0"/>
    <n v="0"/>
  </r>
  <r>
    <n v="101010"/>
    <n v="3.0666666666666669"/>
    <x v="2"/>
    <s v="Одноклассники"/>
    <n v="45"/>
    <x v="192"/>
    <n v="1"/>
    <n v="1"/>
    <n v="0"/>
    <n v="0"/>
    <n v="0"/>
    <n v="0"/>
  </r>
  <r>
    <n v="101397"/>
    <n v="1.2833333333333334"/>
    <x v="1"/>
    <s v="TikTok"/>
    <n v="80"/>
    <x v="34"/>
    <n v="0"/>
    <n v="0"/>
    <n v="0"/>
    <n v="0"/>
    <n v="0"/>
    <n v="0"/>
  </r>
  <r>
    <n v="102184"/>
    <n v="1.1666666666666667"/>
    <x v="1"/>
    <s v="Facebook"/>
    <n v="90"/>
    <x v="141"/>
    <n v="0"/>
    <n v="0"/>
    <n v="0"/>
    <n v="0"/>
    <n v="0"/>
    <n v="0"/>
  </r>
  <r>
    <n v="101895"/>
    <n v="2.25"/>
    <x v="2"/>
    <s v="VK"/>
    <n v="60"/>
    <x v="212"/>
    <n v="0"/>
    <n v="0"/>
    <n v="0"/>
    <n v="0"/>
    <n v="0"/>
    <n v="0"/>
  </r>
  <r>
    <n v="102446"/>
    <n v="0.3"/>
    <x v="1"/>
    <s v="Одноклассники"/>
    <n v="45"/>
    <x v="107"/>
    <n v="1"/>
    <n v="1"/>
    <n v="1"/>
    <n v="0"/>
    <n v="0"/>
    <n v="0"/>
  </r>
  <r>
    <n v="102708"/>
    <n v="9.7833333333333332"/>
    <x v="0"/>
    <s v="Instagram"/>
    <n v="75"/>
    <x v="213"/>
    <n v="1"/>
    <n v="1"/>
    <n v="1"/>
    <n v="1"/>
    <n v="1"/>
    <n v="1"/>
  </r>
  <r>
    <n v="101188"/>
    <n v="8.3333333333333329E-2"/>
    <x v="1"/>
    <s v="TikTok"/>
    <n v="80"/>
    <x v="200"/>
    <n v="1"/>
    <n v="0"/>
    <n v="0"/>
    <n v="0"/>
    <n v="0"/>
    <n v="0"/>
  </r>
  <r>
    <n v="100346"/>
    <n v="3.4666666666666668"/>
    <x v="2"/>
    <s v="Facebook"/>
    <n v="90"/>
    <x v="214"/>
    <n v="1"/>
    <n v="0"/>
    <n v="0"/>
    <n v="0"/>
    <n v="0"/>
    <n v="0"/>
  </r>
  <r>
    <n v="101891"/>
    <n v="0.95"/>
    <x v="1"/>
    <s v="Telegram"/>
    <n v="70"/>
    <x v="215"/>
    <n v="0"/>
    <n v="0"/>
    <n v="0"/>
    <n v="0"/>
    <n v="0"/>
    <n v="0"/>
  </r>
  <r>
    <n v="101418"/>
    <n v="1.2833333333333334"/>
    <x v="1"/>
    <s v="TikTok"/>
    <n v="80"/>
    <x v="216"/>
    <n v="0"/>
    <n v="0"/>
    <n v="0"/>
    <n v="0"/>
    <n v="0"/>
    <n v="0"/>
  </r>
  <r>
    <n v="100893"/>
    <n v="1.1333333333333333"/>
    <x v="1"/>
    <s v="Telegram"/>
    <n v="70"/>
    <x v="124"/>
    <n v="1"/>
    <n v="1"/>
    <n v="1"/>
    <n v="0"/>
    <n v="0"/>
    <n v="0"/>
  </r>
  <r>
    <n v="100037"/>
    <n v="3.2"/>
    <x v="2"/>
    <s v="Одноклассники"/>
    <n v="45"/>
    <x v="217"/>
    <n v="0"/>
    <n v="0"/>
    <n v="0"/>
    <n v="0"/>
    <n v="0"/>
    <n v="0"/>
  </r>
  <r>
    <n v="101993"/>
    <n v="0.4"/>
    <x v="1"/>
    <s v="Facebook"/>
    <n v="90"/>
    <x v="214"/>
    <n v="0"/>
    <n v="0"/>
    <n v="0"/>
    <n v="0"/>
    <n v="0"/>
    <n v="0"/>
  </r>
  <r>
    <n v="100453"/>
    <n v="1.25"/>
    <x v="1"/>
    <s v="VK"/>
    <n v="60"/>
    <x v="91"/>
    <n v="1"/>
    <n v="1"/>
    <n v="0"/>
    <n v="0"/>
    <n v="0"/>
    <n v="0"/>
  </r>
  <r>
    <n v="100474"/>
    <n v="3.8333333333333335"/>
    <x v="2"/>
    <s v="Instagram"/>
    <n v="75"/>
    <x v="202"/>
    <n v="1"/>
    <n v="1"/>
    <n v="1"/>
    <n v="0"/>
    <n v="0"/>
    <n v="0"/>
  </r>
  <r>
    <n v="100044"/>
    <n v="1.1499999999999999"/>
    <x v="1"/>
    <s v="VK"/>
    <n v="60"/>
    <x v="218"/>
    <n v="1"/>
    <n v="1"/>
    <n v="1"/>
    <n v="1"/>
    <n v="1"/>
    <n v="0"/>
  </r>
  <r>
    <n v="101511"/>
    <n v="2.7333333333333334"/>
    <x v="2"/>
    <s v="VK"/>
    <n v="60"/>
    <x v="26"/>
    <n v="0"/>
    <n v="0"/>
    <n v="0"/>
    <n v="0"/>
    <n v="0"/>
    <n v="0"/>
  </r>
  <r>
    <n v="103027"/>
    <n v="0.66666666666666663"/>
    <x v="1"/>
    <s v="Одноклассники"/>
    <n v="45"/>
    <x v="168"/>
    <n v="1"/>
    <n v="1"/>
    <n v="0"/>
    <n v="0"/>
    <n v="0"/>
    <n v="0"/>
  </r>
  <r>
    <n v="100443"/>
    <n v="1.25"/>
    <x v="1"/>
    <s v="Telegram"/>
    <n v="70"/>
    <x v="123"/>
    <n v="0"/>
    <n v="0"/>
    <n v="0"/>
    <n v="0"/>
    <n v="0"/>
    <n v="0"/>
  </r>
  <r>
    <n v="101114"/>
    <n v="4.5666666666666664"/>
    <x v="0"/>
    <s v="Telegram"/>
    <n v="70"/>
    <x v="139"/>
    <n v="1"/>
    <n v="0"/>
    <n v="0"/>
    <n v="0"/>
    <n v="0"/>
    <n v="0"/>
  </r>
  <r>
    <n v="102716"/>
    <n v="6.833333333333333"/>
    <x v="0"/>
    <s v="TikTok"/>
    <n v="80"/>
    <x v="116"/>
    <n v="1"/>
    <n v="1"/>
    <n v="1"/>
    <n v="1"/>
    <n v="1"/>
    <n v="1"/>
  </r>
  <r>
    <n v="102230"/>
    <n v="3.1166666666666667"/>
    <x v="2"/>
    <s v="VK"/>
    <n v="60"/>
    <x v="219"/>
    <n v="0"/>
    <n v="0"/>
    <n v="0"/>
    <n v="0"/>
    <n v="0"/>
    <n v="0"/>
  </r>
  <r>
    <n v="101485"/>
    <n v="0.55000000000000004"/>
    <x v="1"/>
    <s v="Одноклассники"/>
    <n v="45"/>
    <x v="220"/>
    <n v="0"/>
    <n v="0"/>
    <n v="0"/>
    <n v="0"/>
    <n v="0"/>
    <n v="0"/>
  </r>
  <r>
    <n v="102941"/>
    <n v="9.6666666666666661"/>
    <x v="0"/>
    <s v="VK"/>
    <n v="60"/>
    <x v="221"/>
    <n v="1"/>
    <n v="1"/>
    <n v="1"/>
    <n v="1"/>
    <n v="1"/>
    <n v="1"/>
  </r>
  <r>
    <n v="100226"/>
    <n v="0.81666666666666665"/>
    <x v="1"/>
    <s v="Instagram"/>
    <n v="75"/>
    <x v="143"/>
    <n v="0"/>
    <n v="0"/>
    <n v="0"/>
    <n v="0"/>
    <n v="0"/>
    <n v="0"/>
  </r>
  <r>
    <n v="100232"/>
    <n v="0.13333333333333333"/>
    <x v="1"/>
    <s v="Telegram"/>
    <n v="70"/>
    <x v="163"/>
    <n v="1"/>
    <n v="0"/>
    <n v="0"/>
    <n v="0"/>
    <n v="0"/>
    <n v="0"/>
  </r>
  <r>
    <n v="102000"/>
    <n v="4.6833333333333336"/>
    <x v="0"/>
    <s v="Одноклассники"/>
    <n v="45"/>
    <x v="62"/>
    <n v="1"/>
    <n v="1"/>
    <n v="0"/>
    <n v="0"/>
    <n v="0"/>
    <n v="0"/>
  </r>
  <r>
    <n v="101453"/>
    <n v="0.51666666666666672"/>
    <x v="1"/>
    <s v="Одноклассники"/>
    <n v="45"/>
    <x v="222"/>
    <n v="1"/>
    <n v="1"/>
    <n v="1"/>
    <n v="0"/>
    <n v="0"/>
    <n v="0"/>
  </r>
  <r>
    <n v="102393"/>
    <n v="1.4"/>
    <x v="1"/>
    <s v="Instagram"/>
    <n v="75"/>
    <x v="223"/>
    <n v="1"/>
    <n v="1"/>
    <n v="1"/>
    <n v="0"/>
    <n v="0"/>
    <n v="0"/>
  </r>
  <r>
    <n v="101512"/>
    <n v="1.1666666666666667"/>
    <x v="1"/>
    <s v="VK"/>
    <n v="60"/>
    <x v="78"/>
    <n v="1"/>
    <n v="1"/>
    <n v="1"/>
    <n v="0"/>
    <n v="0"/>
    <n v="0"/>
  </r>
  <r>
    <n v="101548"/>
    <n v="1.3"/>
    <x v="1"/>
    <s v="Telegram"/>
    <n v="70"/>
    <x v="189"/>
    <n v="1"/>
    <n v="1"/>
    <n v="1"/>
    <n v="0"/>
    <n v="0"/>
    <n v="0"/>
  </r>
  <r>
    <n v="100201"/>
    <n v="1.05"/>
    <x v="1"/>
    <s v="Instagram"/>
    <n v="75"/>
    <x v="224"/>
    <n v="1"/>
    <n v="1"/>
    <n v="1"/>
    <n v="1"/>
    <n v="1"/>
    <n v="0"/>
  </r>
  <r>
    <n v="102281"/>
    <n v="2.3166666666666669"/>
    <x v="2"/>
    <s v="VK"/>
    <n v="60"/>
    <x v="225"/>
    <n v="1"/>
    <n v="1"/>
    <n v="1"/>
    <n v="0"/>
    <n v="0"/>
    <n v="0"/>
  </r>
  <r>
    <n v="102124"/>
    <n v="0.1"/>
    <x v="1"/>
    <s v="TikTok"/>
    <n v="80"/>
    <x v="226"/>
    <n v="0"/>
    <n v="0"/>
    <n v="0"/>
    <n v="0"/>
    <n v="0"/>
    <n v="0"/>
  </r>
  <r>
    <n v="101805"/>
    <n v="2.65"/>
    <x v="2"/>
    <s v="Facebook"/>
    <n v="90"/>
    <x v="167"/>
    <n v="1"/>
    <n v="1"/>
    <n v="1"/>
    <n v="0"/>
    <n v="0"/>
    <n v="0"/>
  </r>
  <r>
    <n v="102197"/>
    <n v="4.166666666666667"/>
    <x v="0"/>
    <s v="TikTok"/>
    <n v="80"/>
    <x v="145"/>
    <n v="0"/>
    <n v="0"/>
    <n v="0"/>
    <n v="0"/>
    <n v="0"/>
    <n v="0"/>
  </r>
  <r>
    <n v="101176"/>
    <n v="1.1499999999999999"/>
    <x v="1"/>
    <s v="Instagram"/>
    <n v="75"/>
    <x v="227"/>
    <n v="1"/>
    <n v="1"/>
    <n v="1"/>
    <n v="0"/>
    <n v="0"/>
    <n v="0"/>
  </r>
  <r>
    <n v="101322"/>
    <n v="2.8"/>
    <x v="2"/>
    <s v="TikTok"/>
    <n v="80"/>
    <x v="49"/>
    <n v="1"/>
    <n v="1"/>
    <n v="0"/>
    <n v="0"/>
    <n v="0"/>
    <n v="0"/>
  </r>
  <r>
    <n v="101839"/>
    <n v="2.6666666666666665"/>
    <x v="2"/>
    <s v="Facebook"/>
    <n v="90"/>
    <x v="201"/>
    <n v="1"/>
    <n v="1"/>
    <n v="1"/>
    <n v="1"/>
    <n v="0"/>
    <n v="0"/>
  </r>
  <r>
    <n v="102878"/>
    <n v="0.8"/>
    <x v="1"/>
    <s v="Instagram"/>
    <n v="75"/>
    <x v="222"/>
    <n v="1"/>
    <n v="0"/>
    <n v="0"/>
    <n v="0"/>
    <n v="0"/>
    <n v="0"/>
  </r>
  <r>
    <n v="102041"/>
    <n v="3.45"/>
    <x v="2"/>
    <s v="Facebook"/>
    <n v="90"/>
    <x v="228"/>
    <n v="1"/>
    <n v="0"/>
    <n v="0"/>
    <n v="0"/>
    <n v="0"/>
    <n v="0"/>
  </r>
  <r>
    <n v="102859"/>
    <n v="2.9666666666666668"/>
    <x v="2"/>
    <s v="Instagram"/>
    <n v="75"/>
    <x v="169"/>
    <n v="1"/>
    <n v="1"/>
    <n v="0"/>
    <n v="0"/>
    <n v="0"/>
    <n v="0"/>
  </r>
  <r>
    <n v="100115"/>
    <n v="1.3666666666666667"/>
    <x v="1"/>
    <s v="Одноклассники"/>
    <n v="45"/>
    <x v="229"/>
    <n v="1"/>
    <n v="1"/>
    <n v="1"/>
    <n v="0"/>
    <n v="0"/>
    <n v="0"/>
  </r>
  <r>
    <n v="102032"/>
    <n v="0.81666666666666665"/>
    <x v="1"/>
    <s v="Instagram"/>
    <n v="75"/>
    <x v="69"/>
    <n v="1"/>
    <n v="1"/>
    <n v="1"/>
    <n v="0"/>
    <n v="0"/>
    <n v="0"/>
  </r>
  <r>
    <n v="101882"/>
    <n v="0.13333333333333333"/>
    <x v="1"/>
    <s v="Одноклассники"/>
    <n v="45"/>
    <x v="230"/>
    <n v="1"/>
    <n v="1"/>
    <n v="1"/>
    <n v="0"/>
    <n v="0"/>
    <n v="0"/>
  </r>
  <r>
    <n v="100767"/>
    <n v="1.1333333333333333"/>
    <x v="1"/>
    <s v="Telegram"/>
    <n v="70"/>
    <x v="231"/>
    <n v="1"/>
    <n v="1"/>
    <n v="1"/>
    <n v="0"/>
    <n v="0"/>
    <n v="0"/>
  </r>
  <r>
    <n v="101353"/>
    <n v="0.56666666666666665"/>
    <x v="1"/>
    <s v="TikTok"/>
    <n v="80"/>
    <x v="99"/>
    <n v="1"/>
    <n v="1"/>
    <n v="1"/>
    <n v="0"/>
    <n v="0"/>
    <n v="0"/>
  </r>
  <r>
    <n v="103076"/>
    <n v="0.53333333333333333"/>
    <x v="1"/>
    <s v="VK"/>
    <n v="60"/>
    <x v="38"/>
    <n v="0"/>
    <n v="0"/>
    <n v="0"/>
    <n v="0"/>
    <n v="0"/>
    <n v="0"/>
  </r>
  <r>
    <n v="103059"/>
    <n v="2.0666666666666669"/>
    <x v="2"/>
    <s v="Одноклассники"/>
    <n v="45"/>
    <x v="37"/>
    <n v="0"/>
    <n v="0"/>
    <n v="0"/>
    <n v="0"/>
    <n v="0"/>
    <n v="0"/>
  </r>
  <r>
    <n v="101145"/>
    <n v="2.2166666666666668"/>
    <x v="2"/>
    <s v="VK"/>
    <n v="60"/>
    <x v="137"/>
    <n v="1"/>
    <n v="1"/>
    <n v="0"/>
    <n v="0"/>
    <n v="0"/>
    <n v="0"/>
  </r>
  <r>
    <n v="101679"/>
    <n v="1.2"/>
    <x v="1"/>
    <s v="Одноклассники"/>
    <n v="45"/>
    <x v="221"/>
    <n v="1"/>
    <n v="1"/>
    <n v="0"/>
    <n v="0"/>
    <n v="0"/>
    <n v="0"/>
  </r>
  <r>
    <n v="101493"/>
    <n v="3.8833333333333333"/>
    <x v="2"/>
    <s v="Facebook"/>
    <n v="90"/>
    <x v="232"/>
    <n v="1"/>
    <n v="1"/>
    <n v="1"/>
    <n v="0"/>
    <n v="0"/>
    <n v="0"/>
  </r>
  <r>
    <n v="100079"/>
    <n v="3.7333333333333334"/>
    <x v="2"/>
    <s v="Telegram"/>
    <n v="70"/>
    <x v="219"/>
    <n v="0"/>
    <n v="0"/>
    <n v="0"/>
    <n v="0"/>
    <n v="0"/>
    <n v="0"/>
  </r>
  <r>
    <n v="102965"/>
    <n v="2.7166666666666668"/>
    <x v="2"/>
    <s v="TikTok"/>
    <n v="80"/>
    <x v="8"/>
    <n v="0"/>
    <n v="0"/>
    <n v="0"/>
    <n v="0"/>
    <n v="0"/>
    <n v="0"/>
  </r>
  <r>
    <n v="101829"/>
    <n v="0.16666666666666666"/>
    <x v="1"/>
    <s v="Facebook"/>
    <n v="90"/>
    <x v="233"/>
    <n v="1"/>
    <n v="1"/>
    <n v="1"/>
    <n v="0"/>
    <n v="0"/>
    <n v="0"/>
  </r>
  <r>
    <n v="101500"/>
    <n v="2.5666666666666669"/>
    <x v="2"/>
    <s v="Instagram"/>
    <n v="75"/>
    <x v="146"/>
    <n v="1"/>
    <n v="0"/>
    <n v="0"/>
    <n v="0"/>
    <n v="0"/>
    <n v="0"/>
  </r>
  <r>
    <n v="100312"/>
    <n v="1.2166666666666666"/>
    <x v="1"/>
    <s v="Telegram"/>
    <n v="70"/>
    <x v="1"/>
    <n v="1"/>
    <n v="0"/>
    <n v="0"/>
    <n v="0"/>
    <n v="0"/>
    <n v="0"/>
  </r>
  <r>
    <n v="100591"/>
    <n v="1.25"/>
    <x v="1"/>
    <s v="Одноклассники"/>
    <n v="45"/>
    <x v="234"/>
    <n v="1"/>
    <n v="1"/>
    <n v="1"/>
    <n v="1"/>
    <n v="0"/>
    <n v="0"/>
  </r>
  <r>
    <n v="102085"/>
    <n v="0.4"/>
    <x v="1"/>
    <s v="TikTok"/>
    <n v="80"/>
    <x v="185"/>
    <n v="1"/>
    <n v="0"/>
    <n v="0"/>
    <n v="0"/>
    <n v="0"/>
    <n v="0"/>
  </r>
  <r>
    <n v="101458"/>
    <n v="2.3166666666666669"/>
    <x v="2"/>
    <s v="TikTok"/>
    <n v="80"/>
    <x v="235"/>
    <n v="0"/>
    <n v="0"/>
    <n v="0"/>
    <n v="0"/>
    <n v="0"/>
    <n v="0"/>
  </r>
  <r>
    <n v="100082"/>
    <n v="4.333333333333333"/>
    <x v="0"/>
    <s v="VK"/>
    <n v="60"/>
    <x v="236"/>
    <n v="1"/>
    <n v="1"/>
    <n v="1"/>
    <n v="1"/>
    <n v="1"/>
    <n v="0"/>
  </r>
  <r>
    <n v="101082"/>
    <n v="0.16666666666666666"/>
    <x v="1"/>
    <s v="Одноклассники"/>
    <n v="45"/>
    <x v="35"/>
    <n v="1"/>
    <n v="0"/>
    <n v="0"/>
    <n v="0"/>
    <n v="0"/>
    <n v="0"/>
  </r>
  <r>
    <n v="100785"/>
    <n v="2.7166666666666668"/>
    <x v="2"/>
    <s v="Instagram"/>
    <n v="75"/>
    <x v="164"/>
    <n v="1"/>
    <n v="1"/>
    <n v="1"/>
    <n v="0"/>
    <n v="0"/>
    <n v="0"/>
  </r>
  <r>
    <n v="101363"/>
    <n v="4.1166666666666663"/>
    <x v="0"/>
    <s v="Одноклассники"/>
    <n v="45"/>
    <x v="97"/>
    <n v="1"/>
    <n v="0"/>
    <n v="0"/>
    <n v="0"/>
    <n v="0"/>
    <n v="0"/>
  </r>
  <r>
    <n v="101184"/>
    <n v="0.8666666666666667"/>
    <x v="1"/>
    <s v="VK"/>
    <n v="60"/>
    <x v="237"/>
    <n v="1"/>
    <n v="0"/>
    <n v="0"/>
    <n v="0"/>
    <n v="0"/>
    <n v="0"/>
  </r>
  <r>
    <n v="100549"/>
    <n v="4.8166666666666664"/>
    <x v="0"/>
    <s v="VK"/>
    <n v="60"/>
    <x v="174"/>
    <n v="0"/>
    <n v="0"/>
    <n v="0"/>
    <n v="0"/>
    <n v="0"/>
    <n v="0"/>
  </r>
  <r>
    <n v="102208"/>
    <n v="0.53333333333333333"/>
    <x v="1"/>
    <s v="Instagram"/>
    <n v="75"/>
    <x v="238"/>
    <n v="1"/>
    <n v="0"/>
    <n v="0"/>
    <n v="0"/>
    <n v="0"/>
    <n v="0"/>
  </r>
  <r>
    <n v="102911"/>
    <n v="0.51666666666666672"/>
    <x v="1"/>
    <s v="Facebook"/>
    <n v="90"/>
    <x v="239"/>
    <n v="1"/>
    <n v="1"/>
    <n v="1"/>
    <n v="0"/>
    <n v="0"/>
    <n v="0"/>
  </r>
  <r>
    <n v="100555"/>
    <n v="2.6666666666666665"/>
    <x v="2"/>
    <s v="Telegram"/>
    <n v="70"/>
    <x v="90"/>
    <n v="0"/>
    <n v="0"/>
    <n v="0"/>
    <n v="0"/>
    <n v="0"/>
    <n v="0"/>
  </r>
  <r>
    <n v="100722"/>
    <n v="0.31666666666666665"/>
    <x v="1"/>
    <s v="Telegram"/>
    <n v="70"/>
    <x v="240"/>
    <n v="0"/>
    <n v="0"/>
    <n v="0"/>
    <n v="0"/>
    <n v="0"/>
    <n v="0"/>
  </r>
  <r>
    <n v="101165"/>
    <n v="1.1499999999999999"/>
    <x v="1"/>
    <s v="VK"/>
    <n v="60"/>
    <x v="162"/>
    <n v="1"/>
    <n v="1"/>
    <n v="0"/>
    <n v="0"/>
    <n v="0"/>
    <n v="0"/>
  </r>
  <r>
    <n v="101687"/>
    <n v="1.2"/>
    <x v="1"/>
    <s v="VK"/>
    <n v="60"/>
    <x v="73"/>
    <n v="1"/>
    <n v="0"/>
    <n v="0"/>
    <n v="0"/>
    <n v="0"/>
    <n v="0"/>
  </r>
  <r>
    <n v="102277"/>
    <n v="4.583333333333333"/>
    <x v="0"/>
    <s v="TikTok"/>
    <n v="80"/>
    <x v="134"/>
    <n v="1"/>
    <n v="1"/>
    <n v="0"/>
    <n v="0"/>
    <n v="0"/>
    <n v="0"/>
  </r>
  <r>
    <n v="103092"/>
    <n v="0.6"/>
    <x v="1"/>
    <s v="Facebook"/>
    <n v="90"/>
    <x v="145"/>
    <n v="0"/>
    <n v="0"/>
    <n v="0"/>
    <n v="0"/>
    <n v="0"/>
    <n v="0"/>
  </r>
  <r>
    <n v="102491"/>
    <n v="3.9166666666666665"/>
    <x v="2"/>
    <s v="Instagram"/>
    <n v="75"/>
    <x v="105"/>
    <n v="1"/>
    <n v="0"/>
    <n v="0"/>
    <n v="0"/>
    <n v="0"/>
    <n v="0"/>
  </r>
  <r>
    <n v="101611"/>
    <n v="1.95"/>
    <x v="1"/>
    <s v="Одноклассники"/>
    <n v="45"/>
    <x v="241"/>
    <n v="1"/>
    <n v="1"/>
    <n v="1"/>
    <n v="0"/>
    <n v="0"/>
    <n v="0"/>
  </r>
  <r>
    <n v="100514"/>
    <n v="1.0333333333333334"/>
    <x v="1"/>
    <s v="Telegram"/>
    <n v="70"/>
    <x v="242"/>
    <n v="1"/>
    <n v="0"/>
    <n v="0"/>
    <n v="0"/>
    <n v="0"/>
    <n v="0"/>
  </r>
  <r>
    <n v="102853"/>
    <n v="0.65"/>
    <x v="1"/>
    <s v="VK"/>
    <n v="60"/>
    <x v="243"/>
    <n v="1"/>
    <n v="1"/>
    <n v="0"/>
    <n v="0"/>
    <n v="0"/>
    <n v="0"/>
  </r>
  <r>
    <n v="102955"/>
    <n v="0.15"/>
    <x v="1"/>
    <s v="TikTok"/>
    <n v="80"/>
    <x v="216"/>
    <n v="1"/>
    <n v="1"/>
    <n v="0"/>
    <n v="0"/>
    <n v="0"/>
    <n v="0"/>
  </r>
  <r>
    <n v="103018"/>
    <n v="2.9666666666666668"/>
    <x v="2"/>
    <s v="Facebook"/>
    <n v="90"/>
    <x v="218"/>
    <n v="1"/>
    <n v="1"/>
    <n v="0"/>
    <n v="0"/>
    <n v="0"/>
    <n v="0"/>
  </r>
  <r>
    <n v="101559"/>
    <n v="4.4000000000000004"/>
    <x v="0"/>
    <s v="TikTok"/>
    <n v="80"/>
    <x v="244"/>
    <n v="1"/>
    <n v="1"/>
    <n v="1"/>
    <n v="0"/>
    <n v="0"/>
    <n v="0"/>
  </r>
  <r>
    <n v="100016"/>
    <n v="1.1333333333333333"/>
    <x v="1"/>
    <s v="Одноклассники"/>
    <n v="45"/>
    <x v="245"/>
    <n v="0"/>
    <n v="0"/>
    <n v="0"/>
    <n v="0"/>
    <n v="0"/>
    <n v="0"/>
  </r>
  <r>
    <n v="101800"/>
    <n v="1.75"/>
    <x v="1"/>
    <s v="Telegram"/>
    <n v="70"/>
    <x v="210"/>
    <n v="0"/>
    <n v="0"/>
    <n v="0"/>
    <n v="0"/>
    <n v="0"/>
    <n v="0"/>
  </r>
  <r>
    <n v="101445"/>
    <n v="1.6666666666666666E-2"/>
    <x v="1"/>
    <s v="Facebook"/>
    <n v="90"/>
    <x v="246"/>
    <n v="1"/>
    <n v="1"/>
    <n v="1"/>
    <n v="0"/>
    <n v="0"/>
    <n v="0"/>
  </r>
  <r>
    <n v="101902"/>
    <n v="1.1833333333333333"/>
    <x v="1"/>
    <s v="Instagram"/>
    <n v="75"/>
    <x v="247"/>
    <n v="1"/>
    <n v="1"/>
    <n v="1"/>
    <n v="1"/>
    <n v="0"/>
    <n v="0"/>
  </r>
  <r>
    <n v="101361"/>
    <n v="1.05"/>
    <x v="1"/>
    <s v="TikTok"/>
    <n v="80"/>
    <x v="248"/>
    <n v="1"/>
    <n v="1"/>
    <n v="1"/>
    <n v="0"/>
    <n v="0"/>
    <n v="0"/>
  </r>
  <r>
    <n v="102245"/>
    <n v="0.68333333333333335"/>
    <x v="1"/>
    <s v="Одноклассники"/>
    <n v="45"/>
    <x v="249"/>
    <n v="1"/>
    <n v="1"/>
    <n v="1"/>
    <n v="0"/>
    <n v="0"/>
    <n v="0"/>
  </r>
  <r>
    <n v="102265"/>
    <n v="0.51666666666666672"/>
    <x v="1"/>
    <s v="Telegram"/>
    <n v="70"/>
    <x v="155"/>
    <n v="1"/>
    <n v="1"/>
    <n v="1"/>
    <n v="1"/>
    <n v="0"/>
    <n v="0"/>
  </r>
  <r>
    <n v="102673"/>
    <n v="0.83333333333333337"/>
    <x v="1"/>
    <s v="TikTok"/>
    <n v="80"/>
    <x v="250"/>
    <n v="1"/>
    <n v="1"/>
    <n v="1"/>
    <n v="0"/>
    <n v="0"/>
    <n v="0"/>
  </r>
  <r>
    <n v="101028"/>
    <n v="3.3833333333333333"/>
    <x v="2"/>
    <s v="Telegram"/>
    <n v="70"/>
    <x v="211"/>
    <n v="0"/>
    <n v="0"/>
    <n v="0"/>
    <n v="0"/>
    <n v="0"/>
    <n v="0"/>
  </r>
  <r>
    <n v="101095"/>
    <n v="1.1499999999999999"/>
    <x v="1"/>
    <s v="Telegram"/>
    <n v="70"/>
    <x v="251"/>
    <n v="1"/>
    <n v="1"/>
    <n v="1"/>
    <n v="0"/>
    <n v="0"/>
    <n v="0"/>
  </r>
  <r>
    <n v="101403"/>
    <n v="3.4333333333333331"/>
    <x v="2"/>
    <s v="Одноклассники"/>
    <n v="45"/>
    <x v="252"/>
    <n v="1"/>
    <n v="1"/>
    <n v="0"/>
    <n v="0"/>
    <n v="0"/>
    <n v="0"/>
  </r>
  <r>
    <n v="100198"/>
    <n v="0.45"/>
    <x v="1"/>
    <s v="VK"/>
    <n v="60"/>
    <x v="190"/>
    <n v="0"/>
    <n v="0"/>
    <n v="0"/>
    <n v="0"/>
    <n v="0"/>
    <n v="0"/>
  </r>
  <r>
    <n v="101110"/>
    <n v="3.1666666666666665"/>
    <x v="2"/>
    <s v="TikTok"/>
    <n v="80"/>
    <x v="253"/>
    <n v="0"/>
    <n v="0"/>
    <n v="0"/>
    <n v="0"/>
    <n v="0"/>
    <n v="0"/>
  </r>
  <r>
    <n v="101135"/>
    <n v="1.1499999999999999"/>
    <x v="1"/>
    <s v="VK"/>
    <n v="60"/>
    <x v="26"/>
    <n v="1"/>
    <n v="0"/>
    <n v="0"/>
    <n v="0"/>
    <n v="0"/>
    <n v="0"/>
  </r>
  <r>
    <n v="102948"/>
    <n v="0.2"/>
    <x v="1"/>
    <s v="VK"/>
    <n v="60"/>
    <x v="35"/>
    <n v="0"/>
    <n v="0"/>
    <n v="0"/>
    <n v="0"/>
    <n v="0"/>
    <n v="0"/>
  </r>
  <r>
    <n v="101578"/>
    <n v="1.3"/>
    <x v="1"/>
    <s v="Instagram"/>
    <n v="75"/>
    <x v="72"/>
    <n v="1"/>
    <n v="1"/>
    <n v="1"/>
    <n v="0"/>
    <n v="0"/>
    <n v="0"/>
  </r>
  <r>
    <n v="101071"/>
    <n v="1.3166666666666667"/>
    <x v="1"/>
    <s v="TikTok"/>
    <n v="80"/>
    <x v="173"/>
    <n v="0"/>
    <n v="0"/>
    <n v="0"/>
    <n v="0"/>
    <n v="0"/>
    <n v="0"/>
  </r>
  <r>
    <n v="100007"/>
    <n v="1.25"/>
    <x v="1"/>
    <s v="VK"/>
    <n v="60"/>
    <x v="25"/>
    <n v="1"/>
    <n v="1"/>
    <n v="0"/>
    <n v="0"/>
    <n v="0"/>
    <n v="0"/>
  </r>
  <r>
    <n v="101871"/>
    <n v="0.85"/>
    <x v="1"/>
    <s v="VK"/>
    <n v="60"/>
    <x v="254"/>
    <n v="0"/>
    <n v="0"/>
    <n v="0"/>
    <n v="0"/>
    <n v="0"/>
    <n v="0"/>
  </r>
  <r>
    <n v="103196"/>
    <n v="1.05"/>
    <x v="1"/>
    <s v="Одноклассники"/>
    <n v="45"/>
    <x v="201"/>
    <n v="1"/>
    <n v="1"/>
    <n v="1"/>
    <n v="1"/>
    <n v="1"/>
    <n v="0"/>
  </r>
  <r>
    <n v="102169"/>
    <n v="1"/>
    <x v="1"/>
    <s v="Telegram"/>
    <n v="70"/>
    <x v="255"/>
    <n v="1"/>
    <n v="1"/>
    <n v="1"/>
    <n v="0"/>
    <n v="0"/>
    <n v="0"/>
  </r>
  <r>
    <n v="102144"/>
    <n v="1.2666666666666666"/>
    <x v="1"/>
    <s v="Telegram"/>
    <n v="70"/>
    <x v="256"/>
    <n v="1"/>
    <n v="1"/>
    <n v="1"/>
    <n v="0"/>
    <n v="0"/>
    <n v="0"/>
  </r>
  <r>
    <n v="101897"/>
    <n v="0.78333333333333333"/>
    <x v="1"/>
    <s v="Instagram"/>
    <n v="75"/>
    <x v="257"/>
    <n v="1"/>
    <n v="0"/>
    <n v="0"/>
    <n v="0"/>
    <n v="0"/>
    <n v="0"/>
  </r>
  <r>
    <n v="102089"/>
    <n v="14.666666666666666"/>
    <x v="0"/>
    <s v="Telegram"/>
    <n v="70"/>
    <x v="173"/>
    <n v="1"/>
    <n v="1"/>
    <n v="1"/>
    <n v="1"/>
    <n v="1"/>
    <n v="1"/>
  </r>
  <r>
    <n v="102752"/>
    <n v="0.5"/>
    <x v="1"/>
    <s v="Telegram"/>
    <n v="70"/>
    <x v="207"/>
    <n v="0"/>
    <n v="0"/>
    <n v="0"/>
    <n v="0"/>
    <n v="0"/>
    <n v="0"/>
  </r>
  <r>
    <n v="102242"/>
    <n v="1.1499999999999999"/>
    <x v="1"/>
    <s v="VK"/>
    <n v="60"/>
    <x v="258"/>
    <n v="1"/>
    <n v="1"/>
    <n v="0"/>
    <n v="0"/>
    <n v="0"/>
    <n v="0"/>
  </r>
  <r>
    <n v="103079"/>
    <n v="1"/>
    <x v="1"/>
    <s v="Instagram"/>
    <n v="75"/>
    <x v="227"/>
    <n v="1"/>
    <n v="1"/>
    <n v="0"/>
    <n v="0"/>
    <n v="0"/>
    <n v="0"/>
  </r>
  <r>
    <n v="102689"/>
    <n v="0.95"/>
    <x v="1"/>
    <s v="TikTok"/>
    <n v="80"/>
    <x v="209"/>
    <n v="0"/>
    <n v="0"/>
    <n v="0"/>
    <n v="0"/>
    <n v="0"/>
    <n v="0"/>
  </r>
  <r>
    <n v="100748"/>
    <n v="1.1333333333333333"/>
    <x v="1"/>
    <s v="TikTok"/>
    <n v="80"/>
    <x v="78"/>
    <n v="1"/>
    <n v="1"/>
    <n v="0"/>
    <n v="0"/>
    <n v="0"/>
    <n v="0"/>
  </r>
  <r>
    <n v="100968"/>
    <n v="2.15"/>
    <x v="2"/>
    <s v="Telegram"/>
    <n v="70"/>
    <x v="170"/>
    <n v="1"/>
    <n v="1"/>
    <n v="1"/>
    <n v="0"/>
    <n v="0"/>
    <n v="0"/>
  </r>
  <r>
    <n v="100960"/>
    <n v="12.7"/>
    <x v="0"/>
    <s v="Facebook"/>
    <n v="90"/>
    <x v="77"/>
    <n v="1"/>
    <n v="1"/>
    <n v="1"/>
    <n v="1"/>
    <n v="1"/>
    <n v="1"/>
  </r>
  <r>
    <n v="100970"/>
    <n v="3.2333333333333334"/>
    <x v="2"/>
    <s v="VK"/>
    <n v="60"/>
    <x v="259"/>
    <n v="1"/>
    <n v="0"/>
    <n v="0"/>
    <n v="0"/>
    <n v="0"/>
    <n v="0"/>
  </r>
  <r>
    <n v="100498"/>
    <n v="1.2"/>
    <x v="1"/>
    <s v="VK"/>
    <n v="60"/>
    <x v="123"/>
    <n v="1"/>
    <n v="0"/>
    <n v="0"/>
    <n v="0"/>
    <n v="0"/>
    <n v="0"/>
  </r>
  <r>
    <n v="102496"/>
    <n v="1.1000000000000001"/>
    <x v="1"/>
    <s v="VK"/>
    <n v="60"/>
    <x v="260"/>
    <n v="1"/>
    <n v="1"/>
    <n v="1"/>
    <n v="0"/>
    <n v="0"/>
    <n v="0"/>
  </r>
  <r>
    <n v="102081"/>
    <n v="0.5"/>
    <x v="1"/>
    <s v="VK"/>
    <n v="60"/>
    <x v="171"/>
    <n v="0"/>
    <n v="0"/>
    <n v="0"/>
    <n v="0"/>
    <n v="0"/>
    <n v="0"/>
  </r>
  <r>
    <n v="102623"/>
    <n v="2.2000000000000002"/>
    <x v="2"/>
    <s v="VK"/>
    <n v="60"/>
    <x v="99"/>
    <n v="1"/>
    <n v="0"/>
    <n v="0"/>
    <n v="0"/>
    <n v="0"/>
    <n v="0"/>
  </r>
  <r>
    <n v="101035"/>
    <n v="1.9166666666666667"/>
    <x v="1"/>
    <s v="Telegram"/>
    <n v="70"/>
    <x v="261"/>
    <n v="1"/>
    <n v="1"/>
    <n v="0"/>
    <n v="0"/>
    <n v="0"/>
    <n v="0"/>
  </r>
  <r>
    <n v="102753"/>
    <n v="0.73333333333333328"/>
    <x v="1"/>
    <s v="Facebook"/>
    <n v="90"/>
    <x v="247"/>
    <n v="0"/>
    <n v="0"/>
    <n v="0"/>
    <n v="0"/>
    <n v="0"/>
    <n v="0"/>
  </r>
  <r>
    <n v="102236"/>
    <n v="1.1166666666666667"/>
    <x v="1"/>
    <s v="Telegram"/>
    <n v="70"/>
    <x v="206"/>
    <n v="1"/>
    <n v="1"/>
    <n v="0"/>
    <n v="0"/>
    <n v="0"/>
    <n v="0"/>
  </r>
  <r>
    <n v="101310"/>
    <n v="0.58333333333333337"/>
    <x v="1"/>
    <s v="Instagram"/>
    <n v="75"/>
    <x v="262"/>
    <n v="1"/>
    <n v="0"/>
    <n v="0"/>
    <n v="0"/>
    <n v="0"/>
    <n v="0"/>
  </r>
  <r>
    <n v="100412"/>
    <n v="2.25"/>
    <x v="2"/>
    <s v="Одноклассники"/>
    <n v="45"/>
    <x v="221"/>
    <n v="0"/>
    <n v="0"/>
    <n v="0"/>
    <n v="0"/>
    <n v="0"/>
    <n v="0"/>
  </r>
  <r>
    <n v="100345"/>
    <n v="2.6333333333333333"/>
    <x v="2"/>
    <s v="Instagram"/>
    <n v="75"/>
    <x v="263"/>
    <n v="0"/>
    <n v="0"/>
    <n v="0"/>
    <n v="0"/>
    <n v="0"/>
    <n v="0"/>
  </r>
  <r>
    <n v="102096"/>
    <n v="4.7"/>
    <x v="0"/>
    <s v="VK"/>
    <n v="60"/>
    <x v="191"/>
    <n v="1"/>
    <n v="0"/>
    <n v="0"/>
    <n v="0"/>
    <n v="0"/>
    <n v="0"/>
  </r>
  <r>
    <n v="101699"/>
    <n v="5.1333333333333337"/>
    <x v="0"/>
    <s v="TikTok"/>
    <n v="80"/>
    <x v="236"/>
    <n v="0"/>
    <n v="0"/>
    <n v="0"/>
    <n v="0"/>
    <n v="0"/>
    <n v="0"/>
  </r>
  <r>
    <n v="100927"/>
    <n v="2.6666666666666665"/>
    <x v="2"/>
    <s v="VK"/>
    <n v="60"/>
    <x v="264"/>
    <n v="1"/>
    <n v="0"/>
    <n v="0"/>
    <n v="0"/>
    <n v="0"/>
    <n v="0"/>
  </r>
  <r>
    <n v="100192"/>
    <n v="7.083333333333333"/>
    <x v="0"/>
    <s v="Facebook"/>
    <n v="90"/>
    <x v="131"/>
    <n v="1"/>
    <n v="1"/>
    <n v="1"/>
    <n v="1"/>
    <n v="1"/>
    <n v="1"/>
  </r>
  <r>
    <n v="100180"/>
    <n v="5.6166666666666663"/>
    <x v="0"/>
    <s v="Одноклассники"/>
    <n v="45"/>
    <x v="8"/>
    <n v="1"/>
    <n v="1"/>
    <n v="1"/>
    <n v="0"/>
    <n v="0"/>
    <n v="0"/>
  </r>
  <r>
    <n v="100294"/>
    <n v="1.4"/>
    <x v="1"/>
    <s v="Facebook"/>
    <n v="90"/>
    <x v="118"/>
    <n v="1"/>
    <n v="1"/>
    <n v="0"/>
    <n v="0"/>
    <n v="0"/>
    <n v="0"/>
  </r>
  <r>
    <n v="100420"/>
    <n v="2.5666666666666669"/>
    <x v="2"/>
    <s v="Telegram"/>
    <n v="70"/>
    <x v="265"/>
    <n v="1"/>
    <n v="1"/>
    <n v="1"/>
    <n v="0"/>
    <n v="0"/>
    <n v="0"/>
  </r>
  <r>
    <n v="102301"/>
    <n v="4.333333333333333"/>
    <x v="0"/>
    <s v="Одноклассники"/>
    <n v="45"/>
    <x v="9"/>
    <n v="1"/>
    <n v="1"/>
    <n v="0"/>
    <n v="0"/>
    <n v="0"/>
    <n v="0"/>
  </r>
  <r>
    <n v="101777"/>
    <n v="0.2"/>
    <x v="1"/>
    <s v="TikTok"/>
    <n v="80"/>
    <x v="206"/>
    <n v="1"/>
    <n v="0"/>
    <n v="0"/>
    <n v="0"/>
    <n v="0"/>
    <n v="0"/>
  </r>
  <r>
    <n v="101932"/>
    <n v="2.6833333333333331"/>
    <x v="2"/>
    <s v="Telegram"/>
    <n v="70"/>
    <x v="266"/>
    <n v="0"/>
    <n v="0"/>
    <n v="0"/>
    <n v="0"/>
    <n v="0"/>
    <n v="0"/>
  </r>
  <r>
    <n v="103068"/>
    <n v="0.51666666666666672"/>
    <x v="1"/>
    <s v="Telegram"/>
    <n v="70"/>
    <x v="87"/>
    <n v="1"/>
    <n v="1"/>
    <n v="0"/>
    <n v="0"/>
    <n v="0"/>
    <n v="0"/>
  </r>
  <r>
    <n v="102599"/>
    <n v="1.3833333333333333"/>
    <x v="1"/>
    <s v="VK"/>
    <n v="60"/>
    <x v="166"/>
    <n v="1"/>
    <n v="0"/>
    <n v="0"/>
    <n v="0"/>
    <n v="0"/>
    <n v="0"/>
  </r>
  <r>
    <n v="102693"/>
    <n v="4.4666666666666668"/>
    <x v="0"/>
    <s v="VK"/>
    <n v="60"/>
    <x v="170"/>
    <n v="0"/>
    <n v="0"/>
    <n v="0"/>
    <n v="0"/>
    <n v="0"/>
    <n v="0"/>
  </r>
  <r>
    <n v="101766"/>
    <n v="11.466666666666667"/>
    <x v="0"/>
    <s v="Telegram"/>
    <n v="70"/>
    <x v="222"/>
    <n v="1"/>
    <n v="1"/>
    <n v="1"/>
    <n v="1"/>
    <n v="1"/>
    <n v="1"/>
  </r>
  <r>
    <n v="101406"/>
    <n v="11.816666666666666"/>
    <x v="0"/>
    <s v="Одноклассники"/>
    <n v="45"/>
    <x v="54"/>
    <n v="1"/>
    <n v="1"/>
    <n v="1"/>
    <n v="1"/>
    <n v="1"/>
    <n v="1"/>
  </r>
  <r>
    <n v="101513"/>
    <n v="1.3"/>
    <x v="1"/>
    <s v="Instagram"/>
    <n v="75"/>
    <x v="114"/>
    <n v="1"/>
    <n v="1"/>
    <n v="1"/>
    <n v="1"/>
    <n v="1"/>
    <n v="1"/>
  </r>
  <r>
    <n v="102676"/>
    <n v="0.2"/>
    <x v="1"/>
    <s v="Instagram"/>
    <n v="75"/>
    <x v="24"/>
    <n v="0"/>
    <n v="0"/>
    <n v="0"/>
    <n v="0"/>
    <n v="0"/>
    <n v="0"/>
  </r>
  <r>
    <n v="102131"/>
    <n v="5.55"/>
    <x v="0"/>
    <s v="Telegram"/>
    <n v="70"/>
    <x v="13"/>
    <n v="1"/>
    <n v="1"/>
    <n v="1"/>
    <n v="0"/>
    <n v="0"/>
    <n v="0"/>
  </r>
  <r>
    <n v="100275"/>
    <n v="1.4"/>
    <x v="1"/>
    <s v="Telegram"/>
    <n v="70"/>
    <x v="171"/>
    <n v="1"/>
    <n v="1"/>
    <n v="1"/>
    <n v="1"/>
    <n v="0"/>
    <n v="0"/>
  </r>
  <r>
    <n v="103113"/>
    <n v="3.25"/>
    <x v="2"/>
    <s v="TikTok"/>
    <n v="80"/>
    <x v="234"/>
    <n v="0"/>
    <n v="0"/>
    <n v="0"/>
    <n v="0"/>
    <n v="0"/>
    <n v="0"/>
  </r>
  <r>
    <n v="101345"/>
    <n v="1.05"/>
    <x v="1"/>
    <s v="Instagram"/>
    <n v="75"/>
    <x v="151"/>
    <n v="1"/>
    <n v="1"/>
    <n v="1"/>
    <n v="0"/>
    <n v="0"/>
    <n v="0"/>
  </r>
  <r>
    <n v="102570"/>
    <n v="2.7166666666666668"/>
    <x v="2"/>
    <s v="Instagram"/>
    <n v="75"/>
    <x v="133"/>
    <n v="1"/>
    <n v="0"/>
    <n v="0"/>
    <n v="0"/>
    <n v="0"/>
    <n v="0"/>
  </r>
  <r>
    <n v="100874"/>
    <n v="3.3166666666666669"/>
    <x v="2"/>
    <s v="Telegram"/>
    <n v="70"/>
    <x v="267"/>
    <n v="1"/>
    <n v="1"/>
    <n v="0"/>
    <n v="0"/>
    <n v="0"/>
    <n v="0"/>
  </r>
  <r>
    <n v="100779"/>
    <n v="2.9333333333333331"/>
    <x v="2"/>
    <s v="Facebook"/>
    <n v="90"/>
    <x v="177"/>
    <n v="1"/>
    <n v="1"/>
    <n v="0"/>
    <n v="0"/>
    <n v="0"/>
    <n v="0"/>
  </r>
  <r>
    <n v="103050"/>
    <n v="0.15"/>
    <x v="1"/>
    <s v="Одноклассники"/>
    <n v="45"/>
    <x v="236"/>
    <n v="0"/>
    <n v="0"/>
    <n v="0"/>
    <n v="0"/>
    <n v="0"/>
    <n v="0"/>
  </r>
  <r>
    <n v="101807"/>
    <n v="0.8833333333333333"/>
    <x v="1"/>
    <s v="Instagram"/>
    <n v="75"/>
    <x v="75"/>
    <n v="1"/>
    <n v="0"/>
    <n v="0"/>
    <n v="0"/>
    <n v="0"/>
    <n v="0"/>
  </r>
  <r>
    <n v="100332"/>
    <n v="14.25"/>
    <x v="0"/>
    <s v="Facebook"/>
    <n v="90"/>
    <x v="268"/>
    <n v="1"/>
    <n v="1"/>
    <n v="1"/>
    <n v="1"/>
    <n v="1"/>
    <n v="1"/>
  </r>
  <r>
    <n v="100199"/>
    <n v="0.83333333333333337"/>
    <x v="1"/>
    <s v="Одноклассники"/>
    <n v="45"/>
    <x v="79"/>
    <n v="0"/>
    <n v="0"/>
    <n v="0"/>
    <n v="0"/>
    <n v="0"/>
    <n v="0"/>
  </r>
  <r>
    <n v="101776"/>
    <n v="0.36666666666666664"/>
    <x v="1"/>
    <s v="Instagram"/>
    <n v="75"/>
    <x v="243"/>
    <n v="1"/>
    <n v="1"/>
    <n v="1"/>
    <n v="0"/>
    <n v="0"/>
    <n v="0"/>
  </r>
  <r>
    <n v="102177"/>
    <n v="2.7666666666666666"/>
    <x v="2"/>
    <s v="Telegram"/>
    <n v="70"/>
    <x v="250"/>
    <n v="0"/>
    <n v="0"/>
    <n v="0"/>
    <n v="0"/>
    <n v="0"/>
    <n v="0"/>
  </r>
  <r>
    <n v="101673"/>
    <n v="1.25"/>
    <x v="1"/>
    <s v="Одноклассники"/>
    <n v="45"/>
    <x v="212"/>
    <n v="0"/>
    <n v="0"/>
    <n v="0"/>
    <n v="0"/>
    <n v="0"/>
    <n v="0"/>
  </r>
  <r>
    <n v="102883"/>
    <n v="2.9666666666666668"/>
    <x v="2"/>
    <s v="Facebook"/>
    <n v="90"/>
    <x v="269"/>
    <n v="1"/>
    <n v="0"/>
    <n v="0"/>
    <n v="0"/>
    <n v="0"/>
    <n v="0"/>
  </r>
  <r>
    <n v="101890"/>
    <n v="4.1333333333333337"/>
    <x v="0"/>
    <s v="Instagram"/>
    <n v="75"/>
    <x v="209"/>
    <n v="0"/>
    <n v="0"/>
    <n v="0"/>
    <n v="0"/>
    <n v="0"/>
    <n v="0"/>
  </r>
  <r>
    <n v="102329"/>
    <n v="1.6166666666666667"/>
    <x v="1"/>
    <s v="Одноклассники"/>
    <n v="45"/>
    <x v="258"/>
    <n v="1"/>
    <n v="0"/>
    <n v="0"/>
    <n v="0"/>
    <n v="0"/>
    <n v="0"/>
  </r>
  <r>
    <n v="102485"/>
    <n v="0.81666666666666665"/>
    <x v="1"/>
    <s v="Telegram"/>
    <n v="70"/>
    <x v="67"/>
    <n v="1"/>
    <n v="0"/>
    <n v="0"/>
    <n v="0"/>
    <n v="0"/>
    <n v="0"/>
  </r>
  <r>
    <n v="102610"/>
    <n v="8.3333333333333329E-2"/>
    <x v="1"/>
    <s v="VK"/>
    <n v="60"/>
    <x v="97"/>
    <n v="1"/>
    <n v="0"/>
    <n v="0"/>
    <n v="0"/>
    <n v="0"/>
    <n v="0"/>
  </r>
  <r>
    <n v="101545"/>
    <n v="2.8666666666666667"/>
    <x v="2"/>
    <s v="TikTok"/>
    <n v="80"/>
    <x v="270"/>
    <n v="1"/>
    <n v="0"/>
    <n v="0"/>
    <n v="0"/>
    <n v="0"/>
    <n v="0"/>
  </r>
  <r>
    <n v="102702"/>
    <n v="0.58333333333333337"/>
    <x v="1"/>
    <s v="Telegram"/>
    <n v="70"/>
    <x v="200"/>
    <n v="1"/>
    <n v="1"/>
    <n v="0"/>
    <n v="0"/>
    <n v="0"/>
    <n v="0"/>
  </r>
  <r>
    <n v="102176"/>
    <n v="1.1166666666666667"/>
    <x v="1"/>
    <s v="TikTok"/>
    <n v="80"/>
    <x v="271"/>
    <n v="1"/>
    <n v="1"/>
    <n v="1"/>
    <n v="0"/>
    <n v="0"/>
    <n v="0"/>
  </r>
  <r>
    <n v="102773"/>
    <n v="0.51666666666666672"/>
    <x v="1"/>
    <s v="TikTok"/>
    <n v="80"/>
    <x v="65"/>
    <n v="1"/>
    <n v="1"/>
    <n v="0"/>
    <n v="0"/>
    <n v="0"/>
    <n v="0"/>
  </r>
  <r>
    <n v="100659"/>
    <n v="1.25"/>
    <x v="1"/>
    <s v="Telegram"/>
    <n v="70"/>
    <x v="243"/>
    <n v="0"/>
    <n v="0"/>
    <n v="0"/>
    <n v="0"/>
    <n v="0"/>
    <n v="0"/>
  </r>
  <r>
    <n v="102802"/>
    <n v="0.66666666666666663"/>
    <x v="1"/>
    <s v="VK"/>
    <n v="60"/>
    <x v="24"/>
    <n v="1"/>
    <n v="1"/>
    <n v="0"/>
    <n v="0"/>
    <n v="0"/>
    <n v="0"/>
  </r>
  <r>
    <n v="101323"/>
    <n v="1.45"/>
    <x v="1"/>
    <s v="Telegram"/>
    <n v="70"/>
    <x v="248"/>
    <n v="0"/>
    <n v="0"/>
    <n v="0"/>
    <n v="0"/>
    <n v="0"/>
    <n v="0"/>
  </r>
  <r>
    <n v="102516"/>
    <n v="0.83333333333333337"/>
    <x v="1"/>
    <s v="Одноклассники"/>
    <n v="45"/>
    <x v="264"/>
    <n v="1"/>
    <n v="1"/>
    <n v="1"/>
    <n v="0"/>
    <n v="0"/>
    <n v="0"/>
  </r>
  <r>
    <n v="101830"/>
    <n v="5.75"/>
    <x v="0"/>
    <s v="VK"/>
    <n v="60"/>
    <x v="272"/>
    <n v="1"/>
    <n v="1"/>
    <n v="1"/>
    <n v="0"/>
    <n v="0"/>
    <n v="0"/>
  </r>
  <r>
    <n v="101215"/>
    <n v="3.1166666666666667"/>
    <x v="2"/>
    <s v="Instagram"/>
    <n v="75"/>
    <x v="183"/>
    <n v="1"/>
    <n v="1"/>
    <n v="1"/>
    <n v="0"/>
    <n v="0"/>
    <n v="0"/>
  </r>
  <r>
    <n v="101773"/>
    <n v="15.783333333333333"/>
    <x v="0"/>
    <s v="VK"/>
    <n v="60"/>
    <x v="256"/>
    <n v="1"/>
    <n v="1"/>
    <n v="1"/>
    <n v="1"/>
    <n v="1"/>
    <n v="1"/>
  </r>
  <r>
    <n v="100768"/>
    <n v="3.2333333333333334"/>
    <x v="2"/>
    <s v="Facebook"/>
    <n v="90"/>
    <x v="237"/>
    <n v="1"/>
    <n v="1"/>
    <n v="0"/>
    <n v="0"/>
    <n v="0"/>
    <n v="0"/>
  </r>
  <r>
    <n v="100468"/>
    <n v="1.25"/>
    <x v="1"/>
    <s v="Telegram"/>
    <n v="70"/>
    <x v="273"/>
    <n v="0"/>
    <n v="0"/>
    <n v="0"/>
    <n v="0"/>
    <n v="0"/>
    <n v="0"/>
  </r>
  <r>
    <n v="100693"/>
    <n v="3.9"/>
    <x v="2"/>
    <s v="Telegram"/>
    <n v="70"/>
    <x v="72"/>
    <n v="1"/>
    <n v="0"/>
    <n v="0"/>
    <n v="0"/>
    <n v="0"/>
    <n v="0"/>
  </r>
  <r>
    <n v="101617"/>
    <n v="1.5666666666666667"/>
    <x v="1"/>
    <s v="Instagram"/>
    <n v="75"/>
    <x v="18"/>
    <n v="1"/>
    <n v="1"/>
    <n v="1"/>
    <n v="1"/>
    <n v="1"/>
    <n v="1"/>
  </r>
  <r>
    <n v="102834"/>
    <n v="0.33333333333333331"/>
    <x v="1"/>
    <s v="VK"/>
    <n v="60"/>
    <x v="268"/>
    <n v="0"/>
    <n v="0"/>
    <n v="0"/>
    <n v="0"/>
    <n v="0"/>
    <n v="0"/>
  </r>
  <r>
    <n v="101153"/>
    <n v="3.2166666666666668"/>
    <x v="2"/>
    <s v="Одноклассники"/>
    <n v="45"/>
    <x v="213"/>
    <n v="1"/>
    <n v="1"/>
    <n v="1"/>
    <n v="0"/>
    <n v="0"/>
    <n v="0"/>
  </r>
  <r>
    <n v="101401"/>
    <n v="2.0666666666666669"/>
    <x v="2"/>
    <s v="TikTok"/>
    <n v="80"/>
    <x v="81"/>
    <n v="1"/>
    <n v="0"/>
    <n v="0"/>
    <n v="0"/>
    <n v="0"/>
    <n v="0"/>
  </r>
  <r>
    <n v="100251"/>
    <n v="13.6"/>
    <x v="0"/>
    <s v="TikTok"/>
    <n v="80"/>
    <x v="274"/>
    <n v="1"/>
    <n v="1"/>
    <n v="1"/>
    <n v="1"/>
    <n v="1"/>
    <n v="1"/>
  </r>
  <r>
    <n v="100792"/>
    <n v="2.6333333333333333"/>
    <x v="2"/>
    <s v="Instagram"/>
    <n v="75"/>
    <x v="228"/>
    <n v="1"/>
    <n v="1"/>
    <n v="0"/>
    <n v="0"/>
    <n v="0"/>
    <n v="0"/>
  </r>
  <r>
    <n v="100798"/>
    <n v="2.9833333333333334"/>
    <x v="2"/>
    <s v="TikTok"/>
    <n v="80"/>
    <x v="165"/>
    <n v="0"/>
    <n v="0"/>
    <n v="0"/>
    <n v="0"/>
    <n v="0"/>
    <n v="0"/>
  </r>
  <r>
    <n v="100681"/>
    <n v="1.25"/>
    <x v="1"/>
    <s v="VK"/>
    <n v="60"/>
    <x v="275"/>
    <n v="0"/>
    <n v="0"/>
    <n v="0"/>
    <n v="0"/>
    <n v="0"/>
    <n v="0"/>
  </r>
  <r>
    <n v="100902"/>
    <n v="1.1333333333333333"/>
    <x v="1"/>
    <s v="Одноклассники"/>
    <n v="45"/>
    <x v="122"/>
    <n v="1"/>
    <n v="1"/>
    <n v="0"/>
    <n v="0"/>
    <n v="0"/>
    <n v="0"/>
  </r>
  <r>
    <n v="100982"/>
    <n v="3.15"/>
    <x v="2"/>
    <s v="Telegram"/>
    <n v="70"/>
    <x v="225"/>
    <n v="1"/>
    <n v="1"/>
    <n v="1"/>
    <n v="0"/>
    <n v="0"/>
    <n v="0"/>
  </r>
  <r>
    <n v="100918"/>
    <n v="1.1333333333333333"/>
    <x v="1"/>
    <s v="Instagram"/>
    <n v="75"/>
    <x v="135"/>
    <n v="1"/>
    <n v="1"/>
    <n v="1"/>
    <n v="0"/>
    <n v="0"/>
    <n v="0"/>
  </r>
  <r>
    <n v="100589"/>
    <n v="1.9833333333333334"/>
    <x v="1"/>
    <s v="TikTok"/>
    <n v="80"/>
    <x v="131"/>
    <n v="1"/>
    <n v="0"/>
    <n v="0"/>
    <n v="0"/>
    <n v="0"/>
    <n v="0"/>
  </r>
  <r>
    <n v="101037"/>
    <n v="0.83333333333333337"/>
    <x v="1"/>
    <s v="Facebook"/>
    <n v="90"/>
    <x v="248"/>
    <n v="1"/>
    <n v="0"/>
    <n v="0"/>
    <n v="0"/>
    <n v="0"/>
    <n v="0"/>
  </r>
  <r>
    <n v="100926"/>
    <n v="3.7666666666666666"/>
    <x v="2"/>
    <s v="Одноклассники"/>
    <n v="45"/>
    <x v="29"/>
    <n v="0"/>
    <n v="0"/>
    <n v="0"/>
    <n v="0"/>
    <n v="0"/>
    <n v="0"/>
  </r>
  <r>
    <n v="103166"/>
    <n v="7.2333333333333334"/>
    <x v="0"/>
    <s v="Telegram"/>
    <n v="70"/>
    <x v="47"/>
    <n v="1"/>
    <n v="1"/>
    <n v="1"/>
    <n v="1"/>
    <n v="1"/>
    <n v="1"/>
  </r>
  <r>
    <n v="101436"/>
    <n v="1.4833333333333334"/>
    <x v="1"/>
    <s v="Telegram"/>
    <n v="70"/>
    <x v="248"/>
    <n v="1"/>
    <n v="1"/>
    <n v="0"/>
    <n v="0"/>
    <n v="0"/>
    <n v="0"/>
  </r>
  <r>
    <n v="101276"/>
    <n v="3.3333333333333333E-2"/>
    <x v="1"/>
    <s v="Telegram"/>
    <n v="70"/>
    <x v="276"/>
    <n v="0"/>
    <n v="0"/>
    <n v="0"/>
    <n v="0"/>
    <n v="0"/>
    <n v="0"/>
  </r>
  <r>
    <n v="102349"/>
    <n v="2.5833333333333335"/>
    <x v="2"/>
    <s v="Telegram"/>
    <n v="70"/>
    <x v="277"/>
    <n v="1"/>
    <n v="1"/>
    <n v="1"/>
    <n v="1"/>
    <n v="1"/>
    <n v="1"/>
  </r>
  <r>
    <n v="101334"/>
    <n v="0.98333333333333328"/>
    <x v="1"/>
    <s v="Telegram"/>
    <n v="70"/>
    <x v="10"/>
    <n v="1"/>
    <n v="0"/>
    <n v="0"/>
    <n v="0"/>
    <n v="0"/>
    <n v="0"/>
  </r>
  <r>
    <n v="100257"/>
    <n v="3.3333333333333335"/>
    <x v="2"/>
    <s v="Telegram"/>
    <n v="70"/>
    <x v="138"/>
    <n v="0"/>
    <n v="0"/>
    <n v="0"/>
    <n v="0"/>
    <n v="0"/>
    <n v="0"/>
  </r>
  <r>
    <n v="100381"/>
    <n v="2.3833333333333333"/>
    <x v="2"/>
    <s v="Одноклассники"/>
    <n v="45"/>
    <x v="278"/>
    <n v="1"/>
    <n v="0"/>
    <n v="0"/>
    <n v="0"/>
    <n v="0"/>
    <n v="0"/>
  </r>
  <r>
    <n v="100624"/>
    <n v="1.0166666666666666"/>
    <x v="1"/>
    <s v="Instagram"/>
    <n v="75"/>
    <x v="264"/>
    <n v="1"/>
    <n v="1"/>
    <n v="0"/>
    <n v="0"/>
    <n v="0"/>
    <n v="0"/>
  </r>
  <r>
    <n v="103206"/>
    <n v="0.55000000000000004"/>
    <x v="1"/>
    <s v="Instagram"/>
    <n v="75"/>
    <x v="29"/>
    <n v="1"/>
    <n v="1"/>
    <n v="0"/>
    <n v="0"/>
    <n v="0"/>
    <n v="0"/>
  </r>
  <r>
    <n v="103177"/>
    <n v="0.4"/>
    <x v="1"/>
    <s v="VK"/>
    <n v="60"/>
    <x v="279"/>
    <n v="0"/>
    <n v="0"/>
    <n v="0"/>
    <n v="0"/>
    <n v="0"/>
    <n v="0"/>
  </r>
  <r>
    <n v="100349"/>
    <n v="3.0833333333333335"/>
    <x v="2"/>
    <s v="Instagram"/>
    <n v="75"/>
    <x v="92"/>
    <n v="1"/>
    <n v="1"/>
    <n v="1"/>
    <n v="0"/>
    <n v="0"/>
    <n v="0"/>
  </r>
  <r>
    <n v="101437"/>
    <n v="14.083333333333334"/>
    <x v="0"/>
    <s v="Instagram"/>
    <n v="75"/>
    <x v="280"/>
    <n v="1"/>
    <n v="1"/>
    <n v="1"/>
    <n v="1"/>
    <n v="1"/>
    <n v="1"/>
  </r>
  <r>
    <n v="101919"/>
    <n v="1.1000000000000001"/>
    <x v="1"/>
    <s v="Instagram"/>
    <n v="75"/>
    <x v="231"/>
    <n v="1"/>
    <n v="1"/>
    <n v="1"/>
    <n v="1"/>
    <n v="0"/>
    <n v="0"/>
  </r>
  <r>
    <n v="101416"/>
    <n v="1.1166666666666667"/>
    <x v="1"/>
    <s v="VK"/>
    <n v="60"/>
    <x v="281"/>
    <n v="1"/>
    <n v="1"/>
    <n v="1"/>
    <n v="1"/>
    <n v="0"/>
    <n v="0"/>
  </r>
  <r>
    <n v="102058"/>
    <n v="2.75"/>
    <x v="2"/>
    <s v="Instagram"/>
    <n v="75"/>
    <x v="36"/>
    <n v="1"/>
    <n v="1"/>
    <n v="1"/>
    <n v="0"/>
    <n v="0"/>
    <n v="0"/>
  </r>
  <r>
    <n v="102587"/>
    <n v="2.15"/>
    <x v="2"/>
    <s v="Telegram"/>
    <n v="70"/>
    <x v="35"/>
    <n v="1"/>
    <n v="1"/>
    <n v="0"/>
    <n v="0"/>
    <n v="0"/>
    <n v="0"/>
  </r>
  <r>
    <n v="103173"/>
    <n v="0.73333333333333328"/>
    <x v="1"/>
    <s v="Одноклассники"/>
    <n v="45"/>
    <x v="204"/>
    <n v="0"/>
    <n v="0"/>
    <n v="0"/>
    <n v="0"/>
    <n v="0"/>
    <n v="0"/>
  </r>
  <r>
    <n v="101626"/>
    <n v="1.2666666666666666"/>
    <x v="1"/>
    <s v="Telegram"/>
    <n v="70"/>
    <x v="140"/>
    <n v="1"/>
    <n v="1"/>
    <n v="0"/>
    <n v="0"/>
    <n v="0"/>
    <n v="0"/>
  </r>
  <r>
    <n v="100566"/>
    <n v="1.25"/>
    <x v="1"/>
    <s v="Instagram"/>
    <n v="75"/>
    <x v="38"/>
    <n v="1"/>
    <n v="1"/>
    <n v="0"/>
    <n v="0"/>
    <n v="0"/>
    <n v="0"/>
  </r>
  <r>
    <n v="101324"/>
    <n v="1.1666666666666667"/>
    <x v="1"/>
    <s v="VK"/>
    <n v="60"/>
    <x v="281"/>
    <n v="1"/>
    <n v="1"/>
    <n v="1"/>
    <n v="0"/>
    <n v="0"/>
    <n v="0"/>
  </r>
  <r>
    <n v="100473"/>
    <n v="1.4166666666666667"/>
    <x v="1"/>
    <s v="Одноклассники"/>
    <n v="45"/>
    <x v="153"/>
    <n v="1"/>
    <n v="0"/>
    <n v="0"/>
    <n v="0"/>
    <n v="0"/>
    <n v="0"/>
  </r>
  <r>
    <n v="101573"/>
    <n v="1.3"/>
    <x v="1"/>
    <s v="Telegram"/>
    <n v="70"/>
    <x v="185"/>
    <n v="0"/>
    <n v="0"/>
    <n v="0"/>
    <n v="0"/>
    <n v="0"/>
    <n v="0"/>
  </r>
  <r>
    <n v="101482"/>
    <n v="7.45"/>
    <x v="0"/>
    <s v="Facebook"/>
    <n v="90"/>
    <x v="282"/>
    <n v="1"/>
    <n v="1"/>
    <n v="1"/>
    <n v="1"/>
    <n v="1"/>
    <n v="1"/>
  </r>
  <r>
    <n v="101899"/>
    <n v="1.1666666666666667"/>
    <x v="1"/>
    <s v="Instagram"/>
    <n v="75"/>
    <x v="52"/>
    <n v="1"/>
    <n v="1"/>
    <n v="1"/>
    <n v="1"/>
    <n v="0"/>
    <n v="0"/>
  </r>
  <r>
    <n v="102295"/>
    <n v="2.65"/>
    <x v="2"/>
    <s v="Telegram"/>
    <n v="70"/>
    <x v="88"/>
    <n v="1"/>
    <n v="1"/>
    <n v="1"/>
    <n v="1"/>
    <n v="0"/>
    <n v="0"/>
  </r>
  <r>
    <n v="100644"/>
    <n v="1.25"/>
    <x v="1"/>
    <s v="TikTok"/>
    <n v="80"/>
    <x v="177"/>
    <n v="1"/>
    <n v="1"/>
    <n v="1"/>
    <n v="1"/>
    <n v="1"/>
    <n v="0"/>
  </r>
  <r>
    <n v="100485"/>
    <n v="3.05"/>
    <x v="2"/>
    <s v="Instagram"/>
    <n v="75"/>
    <x v="64"/>
    <n v="1"/>
    <n v="0"/>
    <n v="0"/>
    <n v="0"/>
    <n v="0"/>
    <n v="0"/>
  </r>
  <r>
    <n v="102368"/>
    <n v="0.41666666666666669"/>
    <x v="1"/>
    <s v="Одноклассники"/>
    <n v="45"/>
    <x v="25"/>
    <n v="1"/>
    <n v="1"/>
    <n v="1"/>
    <n v="0"/>
    <n v="0"/>
    <n v="0"/>
  </r>
  <r>
    <n v="101826"/>
    <n v="3.1333333333333333"/>
    <x v="2"/>
    <s v="Telegram"/>
    <n v="70"/>
    <x v="283"/>
    <n v="1"/>
    <n v="1"/>
    <n v="1"/>
    <n v="0"/>
    <n v="0"/>
    <n v="0"/>
  </r>
  <r>
    <n v="103042"/>
    <n v="3.35"/>
    <x v="2"/>
    <s v="Telegram"/>
    <n v="70"/>
    <x v="58"/>
    <n v="1"/>
    <n v="0"/>
    <n v="0"/>
    <n v="0"/>
    <n v="0"/>
    <n v="0"/>
  </r>
  <r>
    <n v="100904"/>
    <n v="1.1333333333333333"/>
    <x v="1"/>
    <s v="Одноклассники"/>
    <n v="45"/>
    <x v="284"/>
    <n v="1"/>
    <n v="0"/>
    <n v="0"/>
    <n v="0"/>
    <n v="0"/>
    <n v="0"/>
  </r>
  <r>
    <n v="100429"/>
    <n v="0.6333333333333333"/>
    <x v="1"/>
    <s v="VK"/>
    <n v="60"/>
    <x v="278"/>
    <n v="1"/>
    <n v="0"/>
    <n v="0"/>
    <n v="0"/>
    <n v="0"/>
    <n v="0"/>
  </r>
  <r>
    <n v="101252"/>
    <n v="0.75"/>
    <x v="1"/>
    <s v="Facebook"/>
    <n v="90"/>
    <x v="217"/>
    <n v="0"/>
    <n v="0"/>
    <n v="0"/>
    <n v="0"/>
    <n v="0"/>
    <n v="0"/>
  </r>
  <r>
    <n v="101769"/>
    <n v="4.05"/>
    <x v="0"/>
    <s v="Telegram"/>
    <n v="70"/>
    <x v="87"/>
    <n v="1"/>
    <n v="0"/>
    <n v="0"/>
    <n v="0"/>
    <n v="0"/>
    <n v="0"/>
  </r>
  <r>
    <n v="100522"/>
    <n v="1.25"/>
    <x v="1"/>
    <s v="TikTok"/>
    <n v="80"/>
    <x v="41"/>
    <n v="1"/>
    <n v="0"/>
    <n v="0"/>
    <n v="0"/>
    <n v="0"/>
    <n v="0"/>
  </r>
  <r>
    <n v="100588"/>
    <n v="1.25"/>
    <x v="1"/>
    <s v="Telegram"/>
    <n v="70"/>
    <x v="131"/>
    <n v="0"/>
    <n v="0"/>
    <n v="0"/>
    <n v="0"/>
    <n v="0"/>
    <n v="0"/>
  </r>
  <r>
    <n v="100126"/>
    <n v="1.3666666666666667"/>
    <x v="1"/>
    <s v="Одноклассники"/>
    <n v="45"/>
    <x v="167"/>
    <n v="1"/>
    <n v="1"/>
    <n v="1"/>
    <n v="1"/>
    <n v="1"/>
    <n v="0"/>
  </r>
  <r>
    <n v="101199"/>
    <n v="0.26666666666666666"/>
    <x v="1"/>
    <s v="Facebook"/>
    <n v="90"/>
    <x v="62"/>
    <n v="1"/>
    <n v="0"/>
    <n v="0"/>
    <n v="0"/>
    <n v="0"/>
    <n v="0"/>
  </r>
  <r>
    <n v="100086"/>
    <n v="1.3666666666666667"/>
    <x v="1"/>
    <s v="Telegram"/>
    <n v="70"/>
    <x v="88"/>
    <n v="0"/>
    <n v="0"/>
    <n v="0"/>
    <n v="0"/>
    <n v="0"/>
    <n v="0"/>
  </r>
  <r>
    <n v="100218"/>
    <n v="2.9"/>
    <x v="2"/>
    <s v="Facebook"/>
    <n v="90"/>
    <x v="285"/>
    <n v="1"/>
    <n v="1"/>
    <n v="1"/>
    <n v="0"/>
    <n v="0"/>
    <n v="0"/>
  </r>
  <r>
    <n v="100480"/>
    <n v="1.8833333333333333"/>
    <x v="1"/>
    <s v="Facebook"/>
    <n v="90"/>
    <x v="18"/>
    <n v="0"/>
    <n v="0"/>
    <n v="0"/>
    <n v="0"/>
    <n v="0"/>
    <n v="0"/>
  </r>
  <r>
    <n v="100288"/>
    <n v="1.05"/>
    <x v="1"/>
    <s v="TikTok"/>
    <n v="80"/>
    <x v="145"/>
    <n v="0"/>
    <n v="0"/>
    <n v="0"/>
    <n v="0"/>
    <n v="0"/>
    <n v="0"/>
  </r>
  <r>
    <n v="100979"/>
    <n v="1.1333333333333333"/>
    <x v="1"/>
    <s v="Telegram"/>
    <n v="70"/>
    <x v="245"/>
    <n v="1"/>
    <n v="1"/>
    <n v="0"/>
    <n v="0"/>
    <n v="0"/>
    <n v="0"/>
  </r>
  <r>
    <n v="103006"/>
    <n v="1.1000000000000001"/>
    <x v="1"/>
    <s v="Одноклассники"/>
    <n v="45"/>
    <x v="286"/>
    <n v="1"/>
    <n v="1"/>
    <n v="0"/>
    <n v="0"/>
    <n v="0"/>
    <n v="0"/>
  </r>
  <r>
    <n v="101385"/>
    <n v="1.2333333333333334"/>
    <x v="1"/>
    <s v="VK"/>
    <n v="60"/>
    <x v="154"/>
    <n v="0"/>
    <n v="0"/>
    <n v="0"/>
    <n v="0"/>
    <n v="0"/>
    <n v="0"/>
  </r>
  <r>
    <n v="101889"/>
    <n v="1.1166666666666667"/>
    <x v="1"/>
    <s v="Одноклассники"/>
    <n v="45"/>
    <x v="181"/>
    <n v="1"/>
    <n v="1"/>
    <n v="1"/>
    <n v="0"/>
    <n v="0"/>
    <n v="0"/>
  </r>
  <r>
    <n v="102741"/>
    <n v="4.7666666666666666"/>
    <x v="0"/>
    <s v="Instagram"/>
    <n v="75"/>
    <x v="264"/>
    <n v="1"/>
    <n v="1"/>
    <n v="1"/>
    <n v="1"/>
    <n v="1"/>
    <n v="0"/>
  </r>
  <r>
    <n v="101260"/>
    <n v="0.76666666666666672"/>
    <x v="1"/>
    <s v="Facebook"/>
    <n v="90"/>
    <x v="72"/>
    <n v="1"/>
    <n v="0"/>
    <n v="0"/>
    <n v="0"/>
    <n v="0"/>
    <n v="0"/>
  </r>
  <r>
    <n v="100887"/>
    <n v="1.1333333333333333"/>
    <x v="1"/>
    <s v="Telegram"/>
    <n v="70"/>
    <x v="90"/>
    <n v="1"/>
    <n v="0"/>
    <n v="0"/>
    <n v="0"/>
    <n v="0"/>
    <n v="0"/>
  </r>
  <r>
    <n v="102533"/>
    <n v="0.75"/>
    <x v="1"/>
    <s v="Instagram"/>
    <n v="75"/>
    <x v="287"/>
    <n v="1"/>
    <n v="1"/>
    <n v="1"/>
    <n v="1"/>
    <n v="1"/>
    <n v="0"/>
  </r>
  <r>
    <n v="101763"/>
    <n v="1"/>
    <x v="1"/>
    <s v="Telegram"/>
    <n v="70"/>
    <x v="1"/>
    <n v="1"/>
    <n v="1"/>
    <n v="0"/>
    <n v="0"/>
    <n v="0"/>
    <n v="0"/>
  </r>
  <r>
    <n v="102501"/>
    <n v="3.2666666666666666"/>
    <x v="2"/>
    <s v="Facebook"/>
    <n v="90"/>
    <x v="13"/>
    <n v="0"/>
    <n v="0"/>
    <n v="0"/>
    <n v="0"/>
    <n v="0"/>
    <n v="0"/>
  </r>
  <r>
    <n v="102194"/>
    <n v="0.71666666666666667"/>
    <x v="1"/>
    <s v="VK"/>
    <n v="60"/>
    <x v="261"/>
    <n v="1"/>
    <n v="0"/>
    <n v="0"/>
    <n v="0"/>
    <n v="0"/>
    <n v="0"/>
  </r>
  <r>
    <n v="101059"/>
    <n v="3.3833333333333333"/>
    <x v="2"/>
    <s v="Facebook"/>
    <n v="90"/>
    <x v="167"/>
    <n v="1"/>
    <n v="1"/>
    <n v="1"/>
    <n v="1"/>
    <n v="1"/>
    <n v="1"/>
  </r>
  <r>
    <n v="102664"/>
    <n v="0.55000000000000004"/>
    <x v="1"/>
    <s v="Одноклассники"/>
    <n v="45"/>
    <x v="30"/>
    <n v="0"/>
    <n v="0"/>
    <n v="0"/>
    <n v="0"/>
    <n v="0"/>
    <n v="0"/>
  </r>
  <r>
    <n v="101867"/>
    <n v="0.43333333333333335"/>
    <x v="1"/>
    <s v="TikTok"/>
    <n v="80"/>
    <x v="288"/>
    <n v="1"/>
    <n v="1"/>
    <n v="1"/>
    <n v="0"/>
    <n v="0"/>
    <n v="0"/>
  </r>
  <r>
    <n v="100946"/>
    <n v="1.1333333333333333"/>
    <x v="1"/>
    <s v="Одноклассники"/>
    <n v="45"/>
    <x v="237"/>
    <n v="1"/>
    <n v="1"/>
    <n v="1"/>
    <n v="0"/>
    <n v="0"/>
    <n v="0"/>
  </r>
  <r>
    <n v="102013"/>
    <n v="4.8"/>
    <x v="0"/>
    <s v="Facebook"/>
    <n v="90"/>
    <x v="16"/>
    <n v="1"/>
    <n v="1"/>
    <n v="0"/>
    <n v="0"/>
    <n v="0"/>
    <n v="0"/>
  </r>
  <r>
    <n v="100816"/>
    <n v="2.6833333333333331"/>
    <x v="2"/>
    <s v="TikTok"/>
    <n v="80"/>
    <x v="135"/>
    <n v="1"/>
    <n v="1"/>
    <n v="1"/>
    <n v="0"/>
    <n v="0"/>
    <n v="0"/>
  </r>
  <r>
    <n v="103082"/>
    <n v="3.1666666666666665"/>
    <x v="2"/>
    <s v="Одноклассники"/>
    <n v="45"/>
    <x v="218"/>
    <n v="1"/>
    <n v="0"/>
    <n v="0"/>
    <n v="0"/>
    <n v="0"/>
    <n v="0"/>
  </r>
  <r>
    <n v="101876"/>
    <n v="0.3"/>
    <x v="1"/>
    <s v="Facebook"/>
    <n v="90"/>
    <x v="261"/>
    <n v="1"/>
    <n v="1"/>
    <n v="1"/>
    <n v="0"/>
    <n v="0"/>
    <n v="0"/>
  </r>
  <r>
    <n v="102241"/>
    <n v="0.41666666666666669"/>
    <x v="1"/>
    <s v="VK"/>
    <n v="60"/>
    <x v="244"/>
    <n v="1"/>
    <n v="0"/>
    <n v="0"/>
    <n v="0"/>
    <n v="0"/>
    <n v="0"/>
  </r>
  <r>
    <n v="101722"/>
    <n v="2.5166666666666666"/>
    <x v="2"/>
    <s v="Facebook"/>
    <n v="90"/>
    <x v="289"/>
    <n v="0"/>
    <n v="0"/>
    <n v="0"/>
    <n v="0"/>
    <n v="0"/>
    <n v="0"/>
  </r>
  <r>
    <n v="101149"/>
    <n v="1.1499999999999999"/>
    <x v="1"/>
    <s v="VK"/>
    <n v="60"/>
    <x v="287"/>
    <n v="0"/>
    <n v="0"/>
    <n v="0"/>
    <n v="0"/>
    <n v="0"/>
    <n v="0"/>
  </r>
  <r>
    <n v="101216"/>
    <n v="0.6"/>
    <x v="1"/>
    <s v="Instagram"/>
    <n v="75"/>
    <x v="21"/>
    <n v="1"/>
    <n v="0"/>
    <n v="0"/>
    <n v="0"/>
    <n v="0"/>
    <n v="0"/>
  </r>
  <r>
    <n v="101156"/>
    <n v="3.2166666666666668"/>
    <x v="2"/>
    <s v="TikTok"/>
    <n v="80"/>
    <x v="234"/>
    <n v="0"/>
    <n v="0"/>
    <n v="0"/>
    <n v="0"/>
    <n v="0"/>
    <n v="0"/>
  </r>
  <r>
    <n v="100898"/>
    <n v="3.6"/>
    <x v="2"/>
    <s v="Одноклассники"/>
    <n v="45"/>
    <x v="67"/>
    <n v="1"/>
    <n v="1"/>
    <n v="0"/>
    <n v="0"/>
    <n v="0"/>
    <n v="0"/>
  </r>
  <r>
    <n v="100315"/>
    <n v="4.583333333333333"/>
    <x v="0"/>
    <s v="Instagram"/>
    <n v="75"/>
    <x v="290"/>
    <n v="1"/>
    <n v="1"/>
    <n v="1"/>
    <n v="0"/>
    <n v="0"/>
    <n v="0"/>
  </r>
  <r>
    <n v="102220"/>
    <n v="0.73333333333333328"/>
    <x v="1"/>
    <s v="VK"/>
    <n v="60"/>
    <x v="270"/>
    <n v="1"/>
    <n v="1"/>
    <n v="1"/>
    <n v="0"/>
    <n v="0"/>
    <n v="0"/>
  </r>
  <r>
    <n v="101744"/>
    <n v="0.4"/>
    <x v="1"/>
    <s v="Instagram"/>
    <n v="75"/>
    <x v="259"/>
    <n v="1"/>
    <n v="0"/>
    <n v="0"/>
    <n v="0"/>
    <n v="0"/>
    <n v="0"/>
  </r>
  <r>
    <n v="100800"/>
    <n v="2.5166666666666666"/>
    <x v="2"/>
    <s v="TikTok"/>
    <n v="80"/>
    <x v="291"/>
    <n v="1"/>
    <n v="1"/>
    <n v="1"/>
    <n v="1"/>
    <n v="1"/>
    <n v="1"/>
  </r>
  <r>
    <n v="100523"/>
    <n v="1.1000000000000001"/>
    <x v="1"/>
    <s v="Facebook"/>
    <n v="90"/>
    <x v="36"/>
    <n v="0"/>
    <n v="0"/>
    <n v="0"/>
    <n v="0"/>
    <n v="0"/>
    <n v="0"/>
  </r>
  <r>
    <n v="103069"/>
    <n v="4.6166666666666663"/>
    <x v="0"/>
    <s v="Telegram"/>
    <n v="70"/>
    <x v="126"/>
    <n v="0"/>
    <n v="0"/>
    <n v="0"/>
    <n v="0"/>
    <n v="0"/>
    <n v="0"/>
  </r>
  <r>
    <n v="103175"/>
    <n v="1.7666666666666666"/>
    <x v="1"/>
    <s v="Одноклассники"/>
    <n v="45"/>
    <x v="243"/>
    <n v="1"/>
    <n v="1"/>
    <n v="0"/>
    <n v="0"/>
    <n v="0"/>
    <n v="0"/>
  </r>
  <r>
    <n v="102786"/>
    <n v="0.81666666666666665"/>
    <x v="1"/>
    <s v="Instagram"/>
    <n v="75"/>
    <x v="180"/>
    <n v="1"/>
    <n v="1"/>
    <n v="1"/>
    <n v="0"/>
    <n v="0"/>
    <n v="0"/>
  </r>
  <r>
    <n v="102407"/>
    <n v="0.2"/>
    <x v="1"/>
    <s v="VK"/>
    <n v="60"/>
    <x v="292"/>
    <n v="1"/>
    <n v="1"/>
    <n v="1"/>
    <n v="1"/>
    <n v="1"/>
    <n v="0"/>
  </r>
  <r>
    <n v="100786"/>
    <n v="1.1333333333333333"/>
    <x v="1"/>
    <s v="VK"/>
    <n v="60"/>
    <x v="262"/>
    <n v="1"/>
    <n v="1"/>
    <n v="0"/>
    <n v="0"/>
    <n v="0"/>
    <n v="0"/>
  </r>
  <r>
    <n v="102397"/>
    <n v="0.71666666666666667"/>
    <x v="1"/>
    <s v="TikTok"/>
    <n v="80"/>
    <x v="109"/>
    <n v="0"/>
    <n v="0"/>
    <n v="0"/>
    <n v="0"/>
    <n v="0"/>
    <n v="0"/>
  </r>
  <r>
    <n v="100344"/>
    <n v="4.7666666666666666"/>
    <x v="0"/>
    <s v="TikTok"/>
    <n v="80"/>
    <x v="138"/>
    <n v="0"/>
    <n v="0"/>
    <n v="0"/>
    <n v="0"/>
    <n v="0"/>
    <n v="0"/>
  </r>
  <r>
    <n v="101824"/>
    <n v="0.73333333333333328"/>
    <x v="1"/>
    <s v="Facebook"/>
    <n v="90"/>
    <x v="106"/>
    <n v="1"/>
    <n v="1"/>
    <n v="1"/>
    <n v="0"/>
    <n v="0"/>
    <n v="0"/>
  </r>
  <r>
    <n v="103077"/>
    <n v="0.78333333333333333"/>
    <x v="1"/>
    <s v="Instagram"/>
    <n v="75"/>
    <x v="235"/>
    <n v="1"/>
    <n v="0"/>
    <n v="0"/>
    <n v="0"/>
    <n v="0"/>
    <n v="0"/>
  </r>
  <r>
    <n v="100326"/>
    <n v="3.3166666666666669"/>
    <x v="2"/>
    <s v="Facebook"/>
    <n v="90"/>
    <x v="163"/>
    <n v="1"/>
    <n v="0"/>
    <n v="0"/>
    <n v="0"/>
    <n v="0"/>
    <n v="0"/>
  </r>
  <r>
    <n v="100111"/>
    <n v="1.3666666666666667"/>
    <x v="1"/>
    <s v="Facebook"/>
    <n v="90"/>
    <x v="11"/>
    <n v="1"/>
    <n v="1"/>
    <n v="1"/>
    <n v="1"/>
    <n v="0"/>
    <n v="0"/>
  </r>
  <r>
    <n v="102745"/>
    <n v="4.5999999999999996"/>
    <x v="0"/>
    <s v="TikTok"/>
    <n v="80"/>
    <x v="42"/>
    <n v="1"/>
    <n v="0"/>
    <n v="0"/>
    <n v="0"/>
    <n v="0"/>
    <n v="0"/>
  </r>
  <r>
    <n v="100720"/>
    <n v="16.266666666666666"/>
    <x v="0"/>
    <s v="Одноклассники"/>
    <n v="45"/>
    <x v="25"/>
    <n v="1"/>
    <n v="1"/>
    <n v="1"/>
    <n v="1"/>
    <n v="1"/>
    <n v="1"/>
  </r>
  <r>
    <n v="101387"/>
    <n v="1.2833333333333334"/>
    <x v="1"/>
    <s v="TikTok"/>
    <n v="80"/>
    <x v="114"/>
    <n v="0"/>
    <n v="0"/>
    <n v="0"/>
    <n v="0"/>
    <n v="0"/>
    <n v="0"/>
  </r>
  <r>
    <n v="102381"/>
    <n v="2.7666666666666666"/>
    <x v="2"/>
    <s v="Instagram"/>
    <n v="75"/>
    <x v="279"/>
    <n v="1"/>
    <n v="1"/>
    <n v="1"/>
    <n v="1"/>
    <n v="0"/>
    <n v="0"/>
  </r>
  <r>
    <n v="101546"/>
    <n v="1.5"/>
    <x v="1"/>
    <s v="Facebook"/>
    <n v="90"/>
    <x v="80"/>
    <n v="1"/>
    <n v="1"/>
    <n v="0"/>
    <n v="0"/>
    <n v="0"/>
    <n v="0"/>
  </r>
  <r>
    <n v="102647"/>
    <n v="0"/>
    <x v="1"/>
    <s v="Facebook"/>
    <n v="90"/>
    <x v="62"/>
    <n v="1"/>
    <n v="1"/>
    <n v="1"/>
    <n v="1"/>
    <n v="0"/>
    <n v="0"/>
  </r>
  <r>
    <n v="101542"/>
    <n v="1.3"/>
    <x v="1"/>
    <s v="Facebook"/>
    <n v="90"/>
    <x v="293"/>
    <n v="0"/>
    <n v="0"/>
    <n v="0"/>
    <n v="0"/>
    <n v="0"/>
    <n v="0"/>
  </r>
  <r>
    <n v="101374"/>
    <n v="0.41666666666666669"/>
    <x v="1"/>
    <s v="Telegram"/>
    <n v="70"/>
    <x v="34"/>
    <n v="0"/>
    <n v="0"/>
    <n v="0"/>
    <n v="0"/>
    <n v="0"/>
    <n v="0"/>
  </r>
  <r>
    <n v="101880"/>
    <n v="0.36666666666666664"/>
    <x v="1"/>
    <s v="TikTok"/>
    <n v="80"/>
    <x v="265"/>
    <n v="1"/>
    <n v="0"/>
    <n v="0"/>
    <n v="0"/>
    <n v="0"/>
    <n v="0"/>
  </r>
  <r>
    <n v="101775"/>
    <n v="0.81666666666666665"/>
    <x v="1"/>
    <s v="Facebook"/>
    <n v="90"/>
    <x v="159"/>
    <n v="0"/>
    <n v="0"/>
    <n v="0"/>
    <n v="0"/>
    <n v="0"/>
    <n v="0"/>
  </r>
  <r>
    <n v="100613"/>
    <n v="3.4666666666666668"/>
    <x v="2"/>
    <s v="TikTok"/>
    <n v="80"/>
    <x v="294"/>
    <n v="1"/>
    <n v="1"/>
    <n v="1"/>
    <n v="0"/>
    <n v="0"/>
    <n v="0"/>
  </r>
  <r>
    <n v="103178"/>
    <n v="0.21666666666666667"/>
    <x v="1"/>
    <s v="Instagram"/>
    <n v="75"/>
    <x v="295"/>
    <n v="0"/>
    <n v="0"/>
    <n v="0"/>
    <n v="0"/>
    <n v="0"/>
    <n v="0"/>
  </r>
  <r>
    <n v="102116"/>
    <n v="0.66666666666666663"/>
    <x v="1"/>
    <s v="Instagram"/>
    <n v="75"/>
    <x v="244"/>
    <n v="1"/>
    <n v="0"/>
    <n v="0"/>
    <n v="0"/>
    <n v="0"/>
    <n v="0"/>
  </r>
  <r>
    <n v="101348"/>
    <n v="3.4666666666666668"/>
    <x v="2"/>
    <s v="TikTok"/>
    <n v="80"/>
    <x v="219"/>
    <n v="1"/>
    <n v="0"/>
    <n v="0"/>
    <n v="0"/>
    <n v="0"/>
    <n v="0"/>
  </r>
  <r>
    <n v="101657"/>
    <n v="1.25"/>
    <x v="1"/>
    <s v="Instagram"/>
    <n v="75"/>
    <x v="0"/>
    <n v="0"/>
    <n v="0"/>
    <n v="0"/>
    <n v="0"/>
    <n v="0"/>
    <n v="0"/>
  </r>
  <r>
    <n v="101229"/>
    <n v="4.1500000000000004"/>
    <x v="0"/>
    <s v="Telegram"/>
    <n v="70"/>
    <x v="296"/>
    <n v="0"/>
    <n v="0"/>
    <n v="0"/>
    <n v="0"/>
    <n v="0"/>
    <n v="0"/>
  </r>
  <r>
    <n v="101974"/>
    <n v="4.05"/>
    <x v="0"/>
    <s v="VK"/>
    <n v="60"/>
    <x v="297"/>
    <n v="1"/>
    <n v="1"/>
    <n v="1"/>
    <n v="0"/>
    <n v="0"/>
    <n v="0"/>
  </r>
  <r>
    <n v="100980"/>
    <n v="1.1333333333333333"/>
    <x v="1"/>
    <s v="VK"/>
    <n v="60"/>
    <x v="99"/>
    <n v="1"/>
    <n v="0"/>
    <n v="0"/>
    <n v="0"/>
    <n v="0"/>
    <n v="0"/>
  </r>
  <r>
    <n v="100671"/>
    <n v="3.2166666666666668"/>
    <x v="2"/>
    <s v="Facebook"/>
    <n v="90"/>
    <x v="28"/>
    <n v="0"/>
    <n v="0"/>
    <n v="0"/>
    <n v="0"/>
    <n v="0"/>
    <n v="0"/>
  </r>
  <r>
    <n v="100305"/>
    <n v="1.1666666666666667"/>
    <x v="1"/>
    <s v="Instagram"/>
    <n v="75"/>
    <x v="154"/>
    <n v="1"/>
    <n v="0"/>
    <n v="0"/>
    <n v="0"/>
    <n v="0"/>
    <n v="0"/>
  </r>
  <r>
    <n v="103066"/>
    <n v="0.78333333333333333"/>
    <x v="1"/>
    <s v="Instagram"/>
    <n v="75"/>
    <x v="42"/>
    <n v="0"/>
    <n v="0"/>
    <n v="0"/>
    <n v="0"/>
    <n v="0"/>
    <n v="0"/>
  </r>
  <r>
    <n v="101018"/>
    <n v="0.3"/>
    <x v="1"/>
    <s v="Instagram"/>
    <n v="75"/>
    <x v="197"/>
    <n v="0"/>
    <n v="0"/>
    <n v="0"/>
    <n v="0"/>
    <n v="0"/>
    <n v="0"/>
  </r>
  <r>
    <n v="101208"/>
    <n v="0.25"/>
    <x v="1"/>
    <s v="VK"/>
    <n v="60"/>
    <x v="18"/>
    <n v="1"/>
    <n v="0"/>
    <n v="0"/>
    <n v="0"/>
    <n v="0"/>
    <n v="0"/>
  </r>
  <r>
    <n v="102678"/>
    <n v="2.6833333333333331"/>
    <x v="2"/>
    <s v="TikTok"/>
    <n v="80"/>
    <x v="298"/>
    <n v="1"/>
    <n v="1"/>
    <n v="0"/>
    <n v="0"/>
    <n v="0"/>
    <n v="0"/>
  </r>
  <r>
    <n v="102017"/>
    <n v="0.56666666666666665"/>
    <x v="1"/>
    <s v="Telegram"/>
    <n v="70"/>
    <x v="262"/>
    <n v="1"/>
    <n v="1"/>
    <n v="1"/>
    <n v="0"/>
    <n v="0"/>
    <n v="0"/>
  </r>
  <r>
    <n v="102310"/>
    <n v="3.1166666666666667"/>
    <x v="2"/>
    <s v="Одноклассники"/>
    <n v="45"/>
    <x v="299"/>
    <n v="1"/>
    <n v="1"/>
    <n v="1"/>
    <n v="0"/>
    <n v="0"/>
    <n v="0"/>
  </r>
  <r>
    <n v="103110"/>
    <n v="3.3333333333333333E-2"/>
    <x v="1"/>
    <s v="TikTok"/>
    <n v="80"/>
    <x v="152"/>
    <n v="1"/>
    <n v="0"/>
    <n v="0"/>
    <n v="0"/>
    <n v="0"/>
    <n v="0"/>
  </r>
  <r>
    <n v="102825"/>
    <n v="0.66666666666666663"/>
    <x v="1"/>
    <s v="Facebook"/>
    <n v="90"/>
    <x v="44"/>
    <n v="0"/>
    <n v="0"/>
    <n v="0"/>
    <n v="0"/>
    <n v="0"/>
    <n v="0"/>
  </r>
  <r>
    <n v="100071"/>
    <n v="0.48333333333333334"/>
    <x v="1"/>
    <s v="VK"/>
    <n v="60"/>
    <x v="300"/>
    <n v="0"/>
    <n v="0"/>
    <n v="0"/>
    <n v="0"/>
    <n v="0"/>
    <n v="0"/>
  </r>
  <r>
    <n v="103030"/>
    <n v="4.333333333333333"/>
    <x v="0"/>
    <s v="TikTok"/>
    <n v="80"/>
    <x v="224"/>
    <n v="1"/>
    <n v="1"/>
    <n v="0"/>
    <n v="0"/>
    <n v="0"/>
    <n v="0"/>
  </r>
  <r>
    <n v="102528"/>
    <n v="2.1166666666666667"/>
    <x v="2"/>
    <s v="VK"/>
    <n v="60"/>
    <x v="130"/>
    <n v="1"/>
    <n v="0"/>
    <n v="0"/>
    <n v="0"/>
    <n v="0"/>
    <n v="0"/>
  </r>
  <r>
    <n v="101106"/>
    <n v="2.75"/>
    <x v="2"/>
    <s v="Telegram"/>
    <n v="70"/>
    <x v="254"/>
    <n v="1"/>
    <n v="1"/>
    <n v="1"/>
    <n v="0"/>
    <n v="0"/>
    <n v="0"/>
  </r>
  <r>
    <n v="102051"/>
    <n v="1.9"/>
    <x v="1"/>
    <s v="Instagram"/>
    <n v="75"/>
    <x v="281"/>
    <n v="1"/>
    <n v="1"/>
    <n v="1"/>
    <n v="1"/>
    <n v="0"/>
    <n v="0"/>
  </r>
  <r>
    <n v="100810"/>
    <n v="3.8833333333333333"/>
    <x v="2"/>
    <s v="VK"/>
    <n v="60"/>
    <x v="202"/>
    <n v="0"/>
    <n v="0"/>
    <n v="0"/>
    <n v="0"/>
    <n v="0"/>
    <n v="0"/>
  </r>
  <r>
    <n v="101588"/>
    <n v="9.65"/>
    <x v="0"/>
    <s v="VK"/>
    <n v="60"/>
    <x v="301"/>
    <n v="1"/>
    <n v="1"/>
    <n v="1"/>
    <n v="1"/>
    <n v="1"/>
    <n v="1"/>
  </r>
  <r>
    <n v="102763"/>
    <n v="0.98333333333333328"/>
    <x v="1"/>
    <s v="VK"/>
    <n v="60"/>
    <x v="63"/>
    <n v="1"/>
    <n v="1"/>
    <n v="0"/>
    <n v="0"/>
    <n v="0"/>
    <n v="0"/>
  </r>
  <r>
    <n v="101494"/>
    <n v="12.7"/>
    <x v="0"/>
    <s v="Facebook"/>
    <n v="90"/>
    <x v="174"/>
    <n v="1"/>
    <n v="1"/>
    <n v="1"/>
    <n v="1"/>
    <n v="1"/>
    <n v="1"/>
  </r>
  <r>
    <n v="102260"/>
    <n v="0.48333333333333334"/>
    <x v="1"/>
    <s v="Одноклассники"/>
    <n v="45"/>
    <x v="142"/>
    <n v="1"/>
    <n v="1"/>
    <n v="0"/>
    <n v="0"/>
    <n v="0"/>
    <n v="0"/>
  </r>
  <r>
    <n v="101634"/>
    <n v="6.2833333333333332"/>
    <x v="0"/>
    <s v="Instagram"/>
    <n v="75"/>
    <x v="108"/>
    <n v="1"/>
    <n v="1"/>
    <n v="1"/>
    <n v="1"/>
    <n v="1"/>
    <n v="1"/>
  </r>
  <r>
    <n v="102782"/>
    <n v="0.16666666666666666"/>
    <x v="1"/>
    <s v="VK"/>
    <n v="60"/>
    <x v="135"/>
    <n v="0"/>
    <n v="0"/>
    <n v="0"/>
    <n v="0"/>
    <n v="0"/>
    <n v="0"/>
  </r>
  <r>
    <n v="100034"/>
    <n v="3.1166666666666667"/>
    <x v="2"/>
    <s v="Instagram"/>
    <n v="75"/>
    <x v="195"/>
    <n v="1"/>
    <n v="0"/>
    <n v="0"/>
    <n v="0"/>
    <n v="0"/>
    <n v="0"/>
  </r>
  <r>
    <n v="101481"/>
    <n v="0.8666666666666667"/>
    <x v="1"/>
    <s v="VK"/>
    <n v="60"/>
    <x v="110"/>
    <n v="1"/>
    <n v="0"/>
    <n v="0"/>
    <n v="0"/>
    <n v="0"/>
    <n v="0"/>
  </r>
  <r>
    <n v="102306"/>
    <n v="2.5333333333333332"/>
    <x v="2"/>
    <s v="Telegram"/>
    <n v="70"/>
    <x v="134"/>
    <n v="1"/>
    <n v="1"/>
    <n v="1"/>
    <n v="0"/>
    <n v="0"/>
    <n v="0"/>
  </r>
  <r>
    <n v="102078"/>
    <n v="0.16666666666666666"/>
    <x v="1"/>
    <s v="Одноклассники"/>
    <n v="45"/>
    <x v="17"/>
    <n v="1"/>
    <n v="1"/>
    <n v="1"/>
    <n v="1"/>
    <n v="0"/>
    <n v="0"/>
  </r>
  <r>
    <n v="100894"/>
    <n v="1.7666666666666666"/>
    <x v="1"/>
    <s v="Facebook"/>
    <n v="90"/>
    <x v="302"/>
    <n v="1"/>
    <n v="1"/>
    <n v="0"/>
    <n v="0"/>
    <n v="0"/>
    <n v="0"/>
  </r>
  <r>
    <n v="101780"/>
    <n v="1.05"/>
    <x v="1"/>
    <s v="Instagram"/>
    <n v="75"/>
    <x v="303"/>
    <n v="1"/>
    <n v="1"/>
    <n v="0"/>
    <n v="0"/>
    <n v="0"/>
    <n v="0"/>
  </r>
  <r>
    <n v="101817"/>
    <n v="0.16666666666666666"/>
    <x v="1"/>
    <s v="Instagram"/>
    <n v="75"/>
    <x v="82"/>
    <n v="0"/>
    <n v="0"/>
    <n v="0"/>
    <n v="0"/>
    <n v="0"/>
    <n v="0"/>
  </r>
  <r>
    <n v="100040"/>
    <n v="0.46666666666666667"/>
    <x v="1"/>
    <s v="Одноклассники"/>
    <n v="45"/>
    <x v="72"/>
    <n v="0"/>
    <n v="0"/>
    <n v="0"/>
    <n v="0"/>
    <n v="0"/>
    <n v="0"/>
  </r>
  <r>
    <n v="100853"/>
    <n v="1.1333333333333333"/>
    <x v="1"/>
    <s v="Telegram"/>
    <n v="70"/>
    <x v="47"/>
    <n v="0"/>
    <n v="0"/>
    <n v="0"/>
    <n v="0"/>
    <n v="0"/>
    <n v="0"/>
  </r>
  <r>
    <n v="101812"/>
    <n v="4.05"/>
    <x v="0"/>
    <s v="Telegram"/>
    <n v="70"/>
    <x v="121"/>
    <n v="1"/>
    <n v="1"/>
    <n v="1"/>
    <n v="0"/>
    <n v="0"/>
    <n v="0"/>
  </r>
  <r>
    <n v="100103"/>
    <n v="2.5666666666666669"/>
    <x v="2"/>
    <s v="Одноклассники"/>
    <n v="45"/>
    <x v="72"/>
    <n v="0"/>
    <n v="0"/>
    <n v="0"/>
    <n v="0"/>
    <n v="0"/>
    <n v="0"/>
  </r>
  <r>
    <n v="101320"/>
    <n v="2.1166666666666667"/>
    <x v="2"/>
    <s v="Facebook"/>
    <n v="90"/>
    <x v="81"/>
    <n v="1"/>
    <n v="1"/>
    <n v="0"/>
    <n v="0"/>
    <n v="0"/>
    <n v="0"/>
  </r>
  <r>
    <n v="101221"/>
    <n v="2.7666666666666666"/>
    <x v="2"/>
    <s v="VK"/>
    <n v="60"/>
    <x v="51"/>
    <n v="0"/>
    <n v="0"/>
    <n v="0"/>
    <n v="0"/>
    <n v="0"/>
    <n v="0"/>
  </r>
  <r>
    <n v="100888"/>
    <n v="1.1333333333333333"/>
    <x v="1"/>
    <s v="Одноклассники"/>
    <n v="45"/>
    <x v="95"/>
    <n v="1"/>
    <n v="1"/>
    <n v="0"/>
    <n v="0"/>
    <n v="0"/>
    <n v="0"/>
  </r>
  <r>
    <n v="101689"/>
    <n v="2.2333333333333334"/>
    <x v="2"/>
    <s v="Telegram"/>
    <n v="70"/>
    <x v="24"/>
    <n v="1"/>
    <n v="0"/>
    <n v="0"/>
    <n v="0"/>
    <n v="0"/>
    <n v="0"/>
  </r>
  <r>
    <n v="101379"/>
    <n v="2.85"/>
    <x v="2"/>
    <s v="TikTok"/>
    <n v="80"/>
    <x v="251"/>
    <n v="0"/>
    <n v="0"/>
    <n v="0"/>
    <n v="0"/>
    <n v="0"/>
    <n v="0"/>
  </r>
  <r>
    <n v="101736"/>
    <n v="1.2"/>
    <x v="1"/>
    <s v="Instagram"/>
    <n v="75"/>
    <x v="304"/>
    <n v="1"/>
    <n v="1"/>
    <n v="1"/>
    <n v="1"/>
    <n v="0"/>
    <n v="0"/>
  </r>
  <r>
    <n v="100274"/>
    <n v="1.4"/>
    <x v="1"/>
    <s v="TikTok"/>
    <n v="80"/>
    <x v="241"/>
    <n v="1"/>
    <n v="0"/>
    <n v="0"/>
    <n v="0"/>
    <n v="0"/>
    <n v="0"/>
  </r>
  <r>
    <n v="101140"/>
    <n v="13.4"/>
    <x v="0"/>
    <s v="Instagram"/>
    <n v="75"/>
    <x v="305"/>
    <n v="1"/>
    <n v="1"/>
    <n v="1"/>
    <n v="1"/>
    <n v="1"/>
    <n v="1"/>
  </r>
  <r>
    <n v="102076"/>
    <n v="0.96666666666666667"/>
    <x v="1"/>
    <s v="Facebook"/>
    <n v="90"/>
    <x v="127"/>
    <n v="1"/>
    <n v="0"/>
    <n v="0"/>
    <n v="0"/>
    <n v="0"/>
    <n v="0"/>
  </r>
  <r>
    <n v="101060"/>
    <n v="4.7666666666666666"/>
    <x v="0"/>
    <s v="TikTok"/>
    <n v="80"/>
    <x v="306"/>
    <n v="1"/>
    <n v="0"/>
    <n v="0"/>
    <n v="0"/>
    <n v="0"/>
    <n v="0"/>
  </r>
  <r>
    <n v="102556"/>
    <n v="1.0333333333333334"/>
    <x v="1"/>
    <s v="TikTok"/>
    <n v="80"/>
    <x v="129"/>
    <n v="1"/>
    <n v="1"/>
    <n v="1"/>
    <n v="0"/>
    <n v="0"/>
    <n v="0"/>
  </r>
  <r>
    <n v="102070"/>
    <n v="0.76666666666666672"/>
    <x v="1"/>
    <s v="Одноклассники"/>
    <n v="45"/>
    <x v="116"/>
    <n v="0"/>
    <n v="0"/>
    <n v="0"/>
    <n v="0"/>
    <n v="0"/>
    <n v="0"/>
  </r>
  <r>
    <n v="100069"/>
    <n v="0.3"/>
    <x v="1"/>
    <s v="Одноклассники"/>
    <n v="45"/>
    <x v="138"/>
    <n v="0"/>
    <n v="0"/>
    <n v="0"/>
    <n v="0"/>
    <n v="0"/>
    <n v="0"/>
  </r>
  <r>
    <n v="100813"/>
    <n v="5.2833333333333332"/>
    <x v="0"/>
    <s v="Одноклассники"/>
    <n v="45"/>
    <x v="215"/>
    <n v="1"/>
    <n v="1"/>
    <n v="1"/>
    <n v="0"/>
    <n v="0"/>
    <n v="0"/>
  </r>
  <r>
    <n v="102627"/>
    <n v="0.2"/>
    <x v="1"/>
    <s v="VK"/>
    <n v="60"/>
    <x v="307"/>
    <n v="1"/>
    <n v="1"/>
    <n v="1"/>
    <n v="1"/>
    <n v="1"/>
    <n v="0"/>
  </r>
  <r>
    <n v="101531"/>
    <n v="3.7166666666666668"/>
    <x v="2"/>
    <s v="Facebook"/>
    <n v="90"/>
    <x v="129"/>
    <n v="0"/>
    <n v="0"/>
    <n v="0"/>
    <n v="0"/>
    <n v="0"/>
    <n v="0"/>
  </r>
  <r>
    <n v="100636"/>
    <n v="1.25"/>
    <x v="1"/>
    <s v="Telegram"/>
    <n v="70"/>
    <x v="300"/>
    <n v="1"/>
    <n v="1"/>
    <n v="0"/>
    <n v="0"/>
    <n v="0"/>
    <n v="0"/>
  </r>
  <r>
    <n v="100764"/>
    <n v="1.1333333333333333"/>
    <x v="1"/>
    <s v="Одноклассники"/>
    <n v="45"/>
    <x v="87"/>
    <n v="0"/>
    <n v="0"/>
    <n v="0"/>
    <n v="0"/>
    <n v="0"/>
    <n v="0"/>
  </r>
  <r>
    <n v="102717"/>
    <n v="0.48333333333333334"/>
    <x v="1"/>
    <s v="Facebook"/>
    <n v="90"/>
    <x v="73"/>
    <n v="1"/>
    <n v="1"/>
    <n v="1"/>
    <n v="0"/>
    <n v="0"/>
    <n v="0"/>
  </r>
  <r>
    <n v="101245"/>
    <n v="3.8"/>
    <x v="2"/>
    <s v="Facebook"/>
    <n v="90"/>
    <x v="20"/>
    <n v="0"/>
    <n v="0"/>
    <n v="0"/>
    <n v="0"/>
    <n v="0"/>
    <n v="0"/>
  </r>
  <r>
    <n v="101393"/>
    <n v="1.1666666666666667"/>
    <x v="1"/>
    <s v="TikTok"/>
    <n v="80"/>
    <x v="190"/>
    <n v="0"/>
    <n v="0"/>
    <n v="0"/>
    <n v="0"/>
    <n v="0"/>
    <n v="0"/>
  </r>
  <r>
    <n v="100689"/>
    <n v="12.45"/>
    <x v="0"/>
    <s v="Instagram"/>
    <n v="75"/>
    <x v="185"/>
    <n v="1"/>
    <n v="1"/>
    <n v="1"/>
    <n v="1"/>
    <n v="1"/>
    <n v="1"/>
  </r>
  <r>
    <n v="100455"/>
    <n v="1.25"/>
    <x v="1"/>
    <s v="Facebook"/>
    <n v="90"/>
    <x v="219"/>
    <n v="0"/>
    <n v="0"/>
    <n v="0"/>
    <n v="0"/>
    <n v="0"/>
    <n v="0"/>
  </r>
  <r>
    <n v="101107"/>
    <n v="1.1499999999999999"/>
    <x v="1"/>
    <s v="Одноклассники"/>
    <n v="45"/>
    <x v="205"/>
    <n v="1"/>
    <n v="1"/>
    <n v="1"/>
    <n v="0"/>
    <n v="0"/>
    <n v="0"/>
  </r>
  <r>
    <n v="101865"/>
    <n v="0.8"/>
    <x v="1"/>
    <s v="VK"/>
    <n v="60"/>
    <x v="200"/>
    <n v="0"/>
    <n v="0"/>
    <n v="0"/>
    <n v="0"/>
    <n v="0"/>
    <n v="0"/>
  </r>
  <r>
    <n v="101976"/>
    <n v="2.1166666666666667"/>
    <x v="2"/>
    <s v="Одноклассники"/>
    <n v="45"/>
    <x v="275"/>
    <n v="0"/>
    <n v="0"/>
    <n v="0"/>
    <n v="0"/>
    <n v="0"/>
    <n v="0"/>
  </r>
  <r>
    <n v="102174"/>
    <n v="0.26666666666666666"/>
    <x v="1"/>
    <s v="TikTok"/>
    <n v="80"/>
    <x v="217"/>
    <n v="1"/>
    <n v="0"/>
    <n v="0"/>
    <n v="0"/>
    <n v="0"/>
    <n v="0"/>
  </r>
  <r>
    <n v="100506"/>
    <n v="1.0166666666666666"/>
    <x v="1"/>
    <s v="TikTok"/>
    <n v="80"/>
    <x v="254"/>
    <n v="1"/>
    <n v="1"/>
    <n v="1"/>
    <n v="0"/>
    <n v="0"/>
    <n v="0"/>
  </r>
  <r>
    <n v="102759"/>
    <n v="2.7833333333333332"/>
    <x v="2"/>
    <s v="Одноклассники"/>
    <n v="45"/>
    <x v="132"/>
    <n v="1"/>
    <n v="1"/>
    <n v="1"/>
    <n v="0"/>
    <n v="0"/>
    <n v="0"/>
  </r>
  <r>
    <n v="102682"/>
    <n v="0.8"/>
    <x v="1"/>
    <s v="Telegram"/>
    <n v="70"/>
    <x v="219"/>
    <n v="1"/>
    <n v="1"/>
    <n v="1"/>
    <n v="0"/>
    <n v="0"/>
    <n v="0"/>
  </r>
  <r>
    <n v="100389"/>
    <n v="0.23333333333333334"/>
    <x v="1"/>
    <s v="TikTok"/>
    <n v="80"/>
    <x v="72"/>
    <n v="0"/>
    <n v="0"/>
    <n v="0"/>
    <n v="0"/>
    <n v="0"/>
    <n v="0"/>
  </r>
  <r>
    <n v="103023"/>
    <n v="2.9166666666666665"/>
    <x v="2"/>
    <s v="Facebook"/>
    <n v="90"/>
    <x v="247"/>
    <n v="1"/>
    <n v="1"/>
    <n v="1"/>
    <n v="0"/>
    <n v="0"/>
    <n v="0"/>
  </r>
  <r>
    <n v="101446"/>
    <n v="2.8333333333333335"/>
    <x v="2"/>
    <s v="TikTok"/>
    <n v="80"/>
    <x v="101"/>
    <n v="1"/>
    <n v="0"/>
    <n v="0"/>
    <n v="0"/>
    <n v="0"/>
    <n v="0"/>
  </r>
  <r>
    <n v="100760"/>
    <n v="1.1333333333333333"/>
    <x v="1"/>
    <s v="VK"/>
    <n v="60"/>
    <x v="227"/>
    <n v="1"/>
    <n v="1"/>
    <n v="0"/>
    <n v="0"/>
    <n v="0"/>
    <n v="0"/>
  </r>
  <r>
    <n v="101240"/>
    <n v="2.8166666666666669"/>
    <x v="2"/>
    <s v="Instagram"/>
    <n v="75"/>
    <x v="265"/>
    <n v="1"/>
    <n v="1"/>
    <n v="1"/>
    <n v="1"/>
    <n v="1"/>
    <n v="1"/>
  </r>
  <r>
    <n v="102817"/>
    <n v="0.51666666666666672"/>
    <x v="1"/>
    <s v="TikTok"/>
    <n v="80"/>
    <x v="301"/>
    <n v="1"/>
    <n v="0"/>
    <n v="0"/>
    <n v="0"/>
    <n v="0"/>
    <n v="0"/>
  </r>
  <r>
    <n v="102037"/>
    <n v="1"/>
    <x v="1"/>
    <s v="Telegram"/>
    <n v="70"/>
    <x v="107"/>
    <n v="1"/>
    <n v="1"/>
    <n v="0"/>
    <n v="0"/>
    <n v="0"/>
    <n v="0"/>
  </r>
  <r>
    <n v="102286"/>
    <n v="4.7166666666666668"/>
    <x v="0"/>
    <s v="VK"/>
    <n v="60"/>
    <x v="59"/>
    <n v="0"/>
    <n v="0"/>
    <n v="0"/>
    <n v="0"/>
    <n v="0"/>
    <n v="0"/>
  </r>
  <r>
    <n v="101556"/>
    <n v="1.3"/>
    <x v="1"/>
    <s v="Instagram"/>
    <n v="75"/>
    <x v="21"/>
    <n v="1"/>
    <n v="1"/>
    <n v="1"/>
    <n v="1"/>
    <n v="1"/>
    <n v="1"/>
  </r>
  <r>
    <n v="101011"/>
    <n v="15.233333333333333"/>
    <x v="0"/>
    <s v="Instagram"/>
    <n v="75"/>
    <x v="54"/>
    <n v="1"/>
    <n v="1"/>
    <n v="1"/>
    <n v="1"/>
    <n v="1"/>
    <n v="1"/>
  </r>
  <r>
    <n v="100308"/>
    <n v="1.45"/>
    <x v="1"/>
    <s v="TikTok"/>
    <n v="80"/>
    <x v="295"/>
    <n v="1"/>
    <n v="1"/>
    <n v="1"/>
    <n v="0"/>
    <n v="0"/>
    <n v="0"/>
  </r>
  <r>
    <n v="102837"/>
    <n v="1.0833333333333333"/>
    <x v="1"/>
    <s v="VK"/>
    <n v="60"/>
    <x v="173"/>
    <n v="1"/>
    <n v="0"/>
    <n v="0"/>
    <n v="0"/>
    <n v="0"/>
    <n v="0"/>
  </r>
  <r>
    <n v="100340"/>
    <n v="1.4"/>
    <x v="1"/>
    <s v="Одноклассники"/>
    <n v="45"/>
    <x v="63"/>
    <n v="1"/>
    <n v="1"/>
    <n v="1"/>
    <n v="0"/>
    <n v="0"/>
    <n v="0"/>
  </r>
  <r>
    <n v="102287"/>
    <n v="0.8833333333333333"/>
    <x v="1"/>
    <s v="TikTok"/>
    <n v="80"/>
    <x v="282"/>
    <n v="1"/>
    <n v="0"/>
    <n v="0"/>
    <n v="0"/>
    <n v="0"/>
    <n v="0"/>
  </r>
  <r>
    <n v="101025"/>
    <n v="0.2"/>
    <x v="1"/>
    <s v="TikTok"/>
    <n v="80"/>
    <x v="0"/>
    <n v="0"/>
    <n v="0"/>
    <n v="0"/>
    <n v="0"/>
    <n v="0"/>
    <n v="0"/>
  </r>
  <r>
    <n v="100101"/>
    <n v="3.7833333333333332"/>
    <x v="2"/>
    <s v="Instagram"/>
    <n v="75"/>
    <x v="126"/>
    <n v="0"/>
    <n v="0"/>
    <n v="0"/>
    <n v="0"/>
    <n v="0"/>
    <n v="0"/>
  </r>
  <r>
    <n v="102971"/>
    <n v="13.466666666666667"/>
    <x v="0"/>
    <s v="Одноклассники"/>
    <n v="45"/>
    <x v="293"/>
    <n v="1"/>
    <n v="1"/>
    <n v="1"/>
    <n v="1"/>
    <n v="1"/>
    <n v="1"/>
  </r>
  <r>
    <n v="100253"/>
    <n v="3.15"/>
    <x v="2"/>
    <s v="Одноклассники"/>
    <n v="45"/>
    <x v="188"/>
    <n v="1"/>
    <n v="1"/>
    <n v="1"/>
    <n v="0"/>
    <n v="0"/>
    <n v="0"/>
  </r>
  <r>
    <n v="103139"/>
    <n v="0.58333333333333337"/>
    <x v="1"/>
    <s v="Telegram"/>
    <n v="70"/>
    <x v="50"/>
    <n v="1"/>
    <n v="1"/>
    <n v="1"/>
    <n v="0"/>
    <n v="0"/>
    <n v="0"/>
  </r>
  <r>
    <n v="101929"/>
    <n v="9.9166666666666661"/>
    <x v="0"/>
    <s v="Facebook"/>
    <n v="90"/>
    <x v="47"/>
    <n v="1"/>
    <n v="1"/>
    <n v="1"/>
    <n v="1"/>
    <n v="1"/>
    <n v="1"/>
  </r>
  <r>
    <n v="100753"/>
    <n v="4.333333333333333"/>
    <x v="0"/>
    <s v="Facebook"/>
    <n v="90"/>
    <x v="180"/>
    <n v="1"/>
    <n v="1"/>
    <n v="1"/>
    <n v="1"/>
    <n v="0"/>
    <n v="0"/>
  </r>
  <r>
    <n v="101263"/>
    <n v="1.05"/>
    <x v="1"/>
    <s v="Telegram"/>
    <n v="70"/>
    <x v="34"/>
    <n v="1"/>
    <n v="1"/>
    <n v="1"/>
    <n v="1"/>
    <n v="1"/>
    <n v="0"/>
  </r>
  <r>
    <n v="100941"/>
    <n v="3.8166666666666669"/>
    <x v="2"/>
    <s v="Telegram"/>
    <n v="70"/>
    <x v="308"/>
    <n v="1"/>
    <n v="1"/>
    <n v="0"/>
    <n v="0"/>
    <n v="0"/>
    <n v="0"/>
  </r>
  <r>
    <n v="102771"/>
    <n v="13.933333333333334"/>
    <x v="0"/>
    <s v="Одноклассники"/>
    <n v="45"/>
    <x v="12"/>
    <n v="1"/>
    <n v="1"/>
    <n v="1"/>
    <n v="1"/>
    <n v="1"/>
    <n v="1"/>
  </r>
  <r>
    <n v="102594"/>
    <n v="2.85"/>
    <x v="2"/>
    <s v="Facebook"/>
    <n v="90"/>
    <x v="213"/>
    <n v="0"/>
    <n v="0"/>
    <n v="0"/>
    <n v="0"/>
    <n v="0"/>
    <n v="0"/>
  </r>
  <r>
    <n v="102977"/>
    <n v="0.53333333333333333"/>
    <x v="1"/>
    <s v="TikTok"/>
    <n v="80"/>
    <x v="309"/>
    <n v="0"/>
    <n v="0"/>
    <n v="0"/>
    <n v="0"/>
    <n v="0"/>
    <n v="0"/>
  </r>
  <r>
    <n v="101248"/>
    <n v="13.05"/>
    <x v="0"/>
    <s v="Facebook"/>
    <n v="90"/>
    <x v="310"/>
    <n v="0"/>
    <n v="0"/>
    <n v="0"/>
    <n v="0"/>
    <n v="0"/>
    <n v="0"/>
  </r>
  <r>
    <n v="101574"/>
    <n v="1.3"/>
    <x v="1"/>
    <s v="Facebook"/>
    <n v="90"/>
    <x v="311"/>
    <n v="0"/>
    <n v="0"/>
    <n v="0"/>
    <n v="0"/>
    <n v="0"/>
    <n v="0"/>
  </r>
  <r>
    <n v="100576"/>
    <n v="1.25"/>
    <x v="1"/>
    <s v="Instagram"/>
    <n v="75"/>
    <x v="145"/>
    <n v="1"/>
    <n v="1"/>
    <n v="1"/>
    <n v="0"/>
    <n v="0"/>
    <n v="0"/>
  </r>
  <r>
    <n v="102354"/>
    <n v="3.1833333333333331"/>
    <x v="2"/>
    <s v="Одноклассники"/>
    <n v="45"/>
    <x v="288"/>
    <n v="1"/>
    <n v="0"/>
    <n v="0"/>
    <n v="0"/>
    <n v="0"/>
    <n v="0"/>
  </r>
  <r>
    <n v="102703"/>
    <n v="1.7333333333333334"/>
    <x v="1"/>
    <s v="Instagram"/>
    <n v="75"/>
    <x v="254"/>
    <n v="0"/>
    <n v="0"/>
    <n v="0"/>
    <n v="0"/>
    <n v="0"/>
    <n v="0"/>
  </r>
  <r>
    <n v="100628"/>
    <n v="1.25"/>
    <x v="1"/>
    <s v="TikTok"/>
    <n v="80"/>
    <x v="14"/>
    <n v="1"/>
    <n v="1"/>
    <n v="1"/>
    <n v="0"/>
    <n v="0"/>
    <n v="0"/>
  </r>
  <r>
    <n v="100139"/>
    <n v="1.0666666666666667"/>
    <x v="1"/>
    <s v="Instagram"/>
    <n v="75"/>
    <x v="173"/>
    <n v="0"/>
    <n v="0"/>
    <n v="0"/>
    <n v="0"/>
    <n v="0"/>
    <n v="0"/>
  </r>
  <r>
    <n v="103036"/>
    <n v="0.2"/>
    <x v="1"/>
    <s v="Одноклассники"/>
    <n v="45"/>
    <x v="119"/>
    <n v="1"/>
    <n v="0"/>
    <n v="0"/>
    <n v="0"/>
    <n v="0"/>
    <n v="0"/>
  </r>
  <r>
    <n v="102103"/>
    <n v="14.916666666666666"/>
    <x v="0"/>
    <s v="Одноклассники"/>
    <n v="45"/>
    <x v="8"/>
    <n v="1"/>
    <n v="1"/>
    <n v="1"/>
    <n v="0"/>
    <n v="0"/>
    <n v="0"/>
  </r>
  <r>
    <n v="102661"/>
    <n v="0.8833333333333333"/>
    <x v="1"/>
    <s v="Instagram"/>
    <n v="75"/>
    <x v="8"/>
    <n v="0"/>
    <n v="0"/>
    <n v="0"/>
    <n v="0"/>
    <n v="0"/>
    <n v="0"/>
  </r>
  <r>
    <n v="101565"/>
    <n v="1.5"/>
    <x v="1"/>
    <s v="TikTok"/>
    <n v="80"/>
    <x v="163"/>
    <n v="1"/>
    <n v="0"/>
    <n v="0"/>
    <n v="0"/>
    <n v="0"/>
    <n v="0"/>
  </r>
  <r>
    <n v="101668"/>
    <n v="14.333333333333334"/>
    <x v="0"/>
    <s v="Одноклассники"/>
    <n v="45"/>
    <x v="81"/>
    <n v="1"/>
    <n v="1"/>
    <n v="0"/>
    <n v="0"/>
    <n v="0"/>
    <n v="0"/>
  </r>
  <r>
    <n v="100991"/>
    <n v="1.6666666666666666E-2"/>
    <x v="1"/>
    <s v="Telegram"/>
    <n v="70"/>
    <x v="191"/>
    <n v="0"/>
    <n v="0"/>
    <n v="0"/>
    <n v="0"/>
    <n v="0"/>
    <n v="0"/>
  </r>
  <r>
    <n v="102945"/>
    <n v="0.93333333333333335"/>
    <x v="1"/>
    <s v="Instagram"/>
    <n v="75"/>
    <x v="292"/>
    <n v="1"/>
    <n v="1"/>
    <n v="1"/>
    <n v="0"/>
    <n v="0"/>
    <n v="0"/>
  </r>
  <r>
    <n v="101650"/>
    <n v="1.25"/>
    <x v="1"/>
    <s v="VK"/>
    <n v="60"/>
    <x v="312"/>
    <n v="0"/>
    <n v="0"/>
    <n v="0"/>
    <n v="0"/>
    <n v="0"/>
    <n v="0"/>
  </r>
  <r>
    <n v="102003"/>
    <n v="4.25"/>
    <x v="0"/>
    <s v="Telegram"/>
    <n v="70"/>
    <x v="313"/>
    <n v="1"/>
    <n v="0"/>
    <n v="0"/>
    <n v="0"/>
    <n v="0"/>
    <n v="0"/>
  </r>
  <r>
    <n v="102136"/>
    <n v="0.48333333333333334"/>
    <x v="1"/>
    <s v="TikTok"/>
    <n v="80"/>
    <x v="314"/>
    <n v="1"/>
    <n v="1"/>
    <n v="1"/>
    <n v="0"/>
    <n v="0"/>
    <n v="0"/>
  </r>
  <r>
    <n v="102935"/>
    <n v="0.71666666666666667"/>
    <x v="1"/>
    <s v="Instagram"/>
    <n v="75"/>
    <x v="131"/>
    <n v="0"/>
    <n v="0"/>
    <n v="0"/>
    <n v="0"/>
    <n v="0"/>
    <n v="0"/>
  </r>
  <r>
    <n v="102250"/>
    <n v="3.3166666666666669"/>
    <x v="2"/>
    <s v="TikTok"/>
    <n v="80"/>
    <x v="205"/>
    <n v="1"/>
    <n v="1"/>
    <n v="0"/>
    <n v="0"/>
    <n v="0"/>
    <n v="0"/>
  </r>
  <r>
    <n v="101635"/>
    <n v="2.1"/>
    <x v="2"/>
    <s v="Telegram"/>
    <n v="70"/>
    <x v="315"/>
    <n v="1"/>
    <n v="1"/>
    <n v="1"/>
    <n v="1"/>
    <n v="1"/>
    <n v="1"/>
  </r>
  <r>
    <n v="102662"/>
    <n v="0.56666666666666665"/>
    <x v="1"/>
    <s v="VK"/>
    <n v="60"/>
    <x v="120"/>
    <n v="0"/>
    <n v="0"/>
    <n v="0"/>
    <n v="0"/>
    <n v="0"/>
    <n v="0"/>
  </r>
  <r>
    <n v="101270"/>
    <n v="3.5"/>
    <x v="2"/>
    <s v="VK"/>
    <n v="60"/>
    <x v="316"/>
    <n v="1"/>
    <n v="1"/>
    <n v="1"/>
    <n v="1"/>
    <n v="0"/>
    <n v="0"/>
  </r>
  <r>
    <n v="102962"/>
    <n v="0.05"/>
    <x v="1"/>
    <s v="Instagram"/>
    <n v="75"/>
    <x v="3"/>
    <n v="1"/>
    <n v="1"/>
    <n v="0"/>
    <n v="0"/>
    <n v="0"/>
    <n v="0"/>
  </r>
  <r>
    <n v="102993"/>
    <n v="4.3833333333333337"/>
    <x v="0"/>
    <s v="Facebook"/>
    <n v="90"/>
    <x v="235"/>
    <n v="0"/>
    <n v="0"/>
    <n v="0"/>
    <n v="0"/>
    <n v="0"/>
    <n v="0"/>
  </r>
  <r>
    <n v="100675"/>
    <n v="13.8"/>
    <x v="0"/>
    <s v="Одноклассники"/>
    <n v="45"/>
    <x v="165"/>
    <n v="0"/>
    <n v="0"/>
    <n v="0"/>
    <n v="0"/>
    <n v="0"/>
    <n v="0"/>
  </r>
  <r>
    <n v="100914"/>
    <n v="1.1333333333333333"/>
    <x v="1"/>
    <s v="TikTok"/>
    <n v="80"/>
    <x v="11"/>
    <n v="1"/>
    <n v="0"/>
    <n v="0"/>
    <n v="0"/>
    <n v="0"/>
    <n v="0"/>
  </r>
  <r>
    <n v="101970"/>
    <n v="15.366666666666667"/>
    <x v="0"/>
    <s v="Facebook"/>
    <n v="90"/>
    <x v="187"/>
    <n v="0"/>
    <n v="0"/>
    <n v="0"/>
    <n v="0"/>
    <n v="0"/>
    <n v="0"/>
  </r>
  <r>
    <n v="102527"/>
    <n v="0.58333333333333337"/>
    <x v="1"/>
    <s v="VK"/>
    <n v="60"/>
    <x v="13"/>
    <n v="1"/>
    <n v="0"/>
    <n v="0"/>
    <n v="0"/>
    <n v="0"/>
    <n v="0"/>
  </r>
  <r>
    <n v="101085"/>
    <n v="0.8833333333333333"/>
    <x v="1"/>
    <s v="TikTok"/>
    <n v="80"/>
    <x v="314"/>
    <n v="1"/>
    <n v="0"/>
    <n v="0"/>
    <n v="0"/>
    <n v="0"/>
    <n v="0"/>
  </r>
  <r>
    <n v="102482"/>
    <n v="4.1166666666666663"/>
    <x v="0"/>
    <s v="Facebook"/>
    <n v="90"/>
    <x v="46"/>
    <n v="1"/>
    <n v="0"/>
    <n v="0"/>
    <n v="0"/>
    <n v="0"/>
    <n v="0"/>
  </r>
  <r>
    <n v="103121"/>
    <n v="1.25"/>
    <x v="1"/>
    <s v="VK"/>
    <n v="60"/>
    <x v="45"/>
    <n v="1"/>
    <n v="0"/>
    <n v="0"/>
    <n v="0"/>
    <n v="0"/>
    <n v="0"/>
  </r>
  <r>
    <n v="102608"/>
    <n v="4.8666666666666663"/>
    <x v="0"/>
    <s v="TikTok"/>
    <n v="80"/>
    <x v="100"/>
    <n v="0"/>
    <n v="0"/>
    <n v="0"/>
    <n v="0"/>
    <n v="0"/>
    <n v="0"/>
  </r>
  <r>
    <n v="100531"/>
    <n v="2.7166666666666668"/>
    <x v="2"/>
    <s v="TikTok"/>
    <n v="80"/>
    <x v="182"/>
    <n v="0"/>
    <n v="0"/>
    <n v="0"/>
    <n v="0"/>
    <n v="0"/>
    <n v="0"/>
  </r>
  <r>
    <n v="101413"/>
    <n v="1.7"/>
    <x v="1"/>
    <s v="VK"/>
    <n v="60"/>
    <x v="177"/>
    <n v="0"/>
    <n v="0"/>
    <n v="0"/>
    <n v="0"/>
    <n v="0"/>
    <n v="0"/>
  </r>
  <r>
    <n v="101523"/>
    <n v="4.8166666666666664"/>
    <x v="0"/>
    <s v="VK"/>
    <n v="60"/>
    <x v="33"/>
    <n v="0"/>
    <n v="0"/>
    <n v="0"/>
    <n v="0"/>
    <n v="0"/>
    <n v="0"/>
  </r>
  <r>
    <n v="101498"/>
    <n v="1.1499999999999999"/>
    <x v="1"/>
    <s v="Instagram"/>
    <n v="75"/>
    <x v="74"/>
    <n v="0"/>
    <n v="0"/>
    <n v="0"/>
    <n v="0"/>
    <n v="0"/>
    <n v="0"/>
  </r>
  <r>
    <n v="100525"/>
    <n v="1.25"/>
    <x v="1"/>
    <s v="VK"/>
    <n v="60"/>
    <x v="205"/>
    <n v="1"/>
    <n v="1"/>
    <n v="0"/>
    <n v="0"/>
    <n v="0"/>
    <n v="0"/>
  </r>
  <r>
    <n v="102481"/>
    <n v="7.6"/>
    <x v="0"/>
    <s v="Одноклассники"/>
    <n v="45"/>
    <x v="317"/>
    <n v="1"/>
    <n v="1"/>
    <n v="1"/>
    <n v="0"/>
    <n v="0"/>
    <n v="0"/>
  </r>
  <r>
    <n v="102308"/>
    <n v="1.2833333333333334"/>
    <x v="1"/>
    <s v="Одноклассники"/>
    <n v="45"/>
    <x v="219"/>
    <n v="1"/>
    <n v="1"/>
    <n v="1"/>
    <n v="1"/>
    <n v="0"/>
    <n v="0"/>
  </r>
  <r>
    <n v="102895"/>
    <n v="8.3333333333333329E-2"/>
    <x v="1"/>
    <s v="VK"/>
    <n v="60"/>
    <x v="235"/>
    <n v="1"/>
    <n v="1"/>
    <n v="1"/>
    <n v="0"/>
    <n v="0"/>
    <n v="0"/>
  </r>
  <r>
    <n v="101502"/>
    <n v="3.5166666666666666"/>
    <x v="2"/>
    <s v="Instagram"/>
    <n v="75"/>
    <x v="113"/>
    <n v="1"/>
    <n v="1"/>
    <n v="1"/>
    <n v="0"/>
    <n v="0"/>
    <n v="0"/>
  </r>
  <r>
    <n v="103093"/>
    <n v="4.9833333333333334"/>
    <x v="0"/>
    <s v="Telegram"/>
    <n v="70"/>
    <x v="88"/>
    <n v="1"/>
    <n v="1"/>
    <n v="0"/>
    <n v="0"/>
    <n v="0"/>
    <n v="0"/>
  </r>
  <r>
    <n v="101520"/>
    <n v="1.4166666666666667"/>
    <x v="1"/>
    <s v="Facebook"/>
    <n v="90"/>
    <x v="318"/>
    <n v="1"/>
    <n v="0"/>
    <n v="0"/>
    <n v="0"/>
    <n v="0"/>
    <n v="0"/>
  </r>
  <r>
    <n v="100799"/>
    <n v="1.1333333333333333"/>
    <x v="1"/>
    <s v="TikTok"/>
    <n v="80"/>
    <x v="319"/>
    <n v="1"/>
    <n v="1"/>
    <n v="0"/>
    <n v="0"/>
    <n v="0"/>
    <n v="0"/>
  </r>
  <r>
    <n v="103061"/>
    <n v="0.6"/>
    <x v="1"/>
    <s v="Одноклассники"/>
    <n v="45"/>
    <x v="149"/>
    <n v="1"/>
    <n v="0"/>
    <n v="0"/>
    <n v="0"/>
    <n v="0"/>
    <n v="0"/>
  </r>
  <r>
    <n v="101235"/>
    <n v="0.6166666666666667"/>
    <x v="1"/>
    <s v="TikTok"/>
    <n v="80"/>
    <x v="152"/>
    <n v="0"/>
    <n v="0"/>
    <n v="0"/>
    <n v="0"/>
    <n v="0"/>
    <n v="0"/>
  </r>
  <r>
    <n v="102934"/>
    <n v="0.15"/>
    <x v="1"/>
    <s v="Instagram"/>
    <n v="75"/>
    <x v="95"/>
    <n v="1"/>
    <n v="1"/>
    <n v="0"/>
    <n v="0"/>
    <n v="0"/>
    <n v="0"/>
  </r>
  <r>
    <n v="100909"/>
    <n v="6.4333333333333336"/>
    <x v="0"/>
    <s v="Telegram"/>
    <n v="70"/>
    <x v="9"/>
    <n v="1"/>
    <n v="1"/>
    <n v="1"/>
    <n v="1"/>
    <n v="1"/>
    <n v="0"/>
  </r>
  <r>
    <n v="102650"/>
    <n v="1.1499999999999999"/>
    <x v="1"/>
    <s v="VK"/>
    <n v="60"/>
    <x v="318"/>
    <n v="0"/>
    <n v="0"/>
    <n v="0"/>
    <n v="0"/>
    <n v="0"/>
    <n v="0"/>
  </r>
  <r>
    <n v="100915"/>
    <n v="4.8166666666666664"/>
    <x v="0"/>
    <s v="Telegram"/>
    <n v="70"/>
    <x v="62"/>
    <n v="1"/>
    <n v="1"/>
    <n v="0"/>
    <n v="0"/>
    <n v="0"/>
    <n v="0"/>
  </r>
  <r>
    <n v="102137"/>
    <n v="0.95"/>
    <x v="1"/>
    <s v="Telegram"/>
    <n v="70"/>
    <x v="56"/>
    <n v="1"/>
    <n v="0"/>
    <n v="0"/>
    <n v="0"/>
    <n v="0"/>
    <n v="0"/>
  </r>
  <r>
    <n v="102799"/>
    <n v="1.7333333333333334"/>
    <x v="1"/>
    <s v="Одноклассники"/>
    <n v="45"/>
    <x v="311"/>
    <n v="0"/>
    <n v="0"/>
    <n v="0"/>
    <n v="0"/>
    <n v="0"/>
    <n v="0"/>
  </r>
  <r>
    <n v="101451"/>
    <n v="0.38333333333333336"/>
    <x v="1"/>
    <s v="Facebook"/>
    <n v="90"/>
    <x v="35"/>
    <n v="0"/>
    <n v="0"/>
    <n v="0"/>
    <n v="0"/>
    <n v="0"/>
    <n v="0"/>
  </r>
  <r>
    <n v="102005"/>
    <n v="3.3333333333333335"/>
    <x v="2"/>
    <s v="TikTok"/>
    <n v="80"/>
    <x v="6"/>
    <n v="1"/>
    <n v="0"/>
    <n v="0"/>
    <n v="0"/>
    <n v="0"/>
    <n v="0"/>
  </r>
  <r>
    <n v="100890"/>
    <n v="1.1333333333333333"/>
    <x v="1"/>
    <s v="Одноклассники"/>
    <n v="45"/>
    <x v="48"/>
    <n v="1"/>
    <n v="1"/>
    <n v="0"/>
    <n v="0"/>
    <n v="0"/>
    <n v="0"/>
  </r>
  <r>
    <n v="102709"/>
    <n v="2.4166666666666665"/>
    <x v="2"/>
    <s v="Facebook"/>
    <n v="90"/>
    <x v="249"/>
    <n v="1"/>
    <n v="0"/>
    <n v="0"/>
    <n v="0"/>
    <n v="0"/>
    <n v="0"/>
  </r>
  <r>
    <n v="100314"/>
    <n v="13.983333333333333"/>
    <x v="0"/>
    <s v="Одноклассники"/>
    <n v="45"/>
    <x v="47"/>
    <n v="1"/>
    <n v="1"/>
    <n v="1"/>
    <n v="0"/>
    <n v="0"/>
    <n v="0"/>
  </r>
  <r>
    <n v="100401"/>
    <n v="2.1"/>
    <x v="2"/>
    <s v="TikTok"/>
    <n v="80"/>
    <x v="206"/>
    <n v="1"/>
    <n v="1"/>
    <n v="1"/>
    <n v="1"/>
    <n v="0"/>
    <n v="0"/>
  </r>
  <r>
    <n v="102868"/>
    <n v="4.2833333333333332"/>
    <x v="0"/>
    <s v="Telegram"/>
    <n v="70"/>
    <x v="320"/>
    <n v="1"/>
    <n v="1"/>
    <n v="0"/>
    <n v="0"/>
    <n v="0"/>
    <n v="0"/>
  </r>
  <r>
    <n v="101065"/>
    <n v="0.25"/>
    <x v="1"/>
    <s v="Facebook"/>
    <n v="90"/>
    <x v="261"/>
    <n v="1"/>
    <n v="0"/>
    <n v="0"/>
    <n v="0"/>
    <n v="0"/>
    <n v="0"/>
  </r>
  <r>
    <n v="102385"/>
    <n v="4.916666666666667"/>
    <x v="0"/>
    <s v="Telegram"/>
    <n v="70"/>
    <x v="79"/>
    <n v="0"/>
    <n v="0"/>
    <n v="0"/>
    <n v="0"/>
    <n v="0"/>
    <n v="0"/>
  </r>
  <r>
    <n v="100704"/>
    <n v="9.8833333333333329"/>
    <x v="0"/>
    <s v="TikTok"/>
    <n v="80"/>
    <x v="321"/>
    <n v="1"/>
    <n v="1"/>
    <n v="0"/>
    <n v="0"/>
    <n v="0"/>
    <n v="0"/>
  </r>
  <r>
    <n v="102833"/>
    <n v="3.5833333333333335"/>
    <x v="2"/>
    <s v="Telegram"/>
    <n v="70"/>
    <x v="36"/>
    <n v="1"/>
    <n v="1"/>
    <n v="0"/>
    <n v="0"/>
    <n v="0"/>
    <n v="0"/>
  </r>
  <r>
    <n v="101130"/>
    <n v="3.3666666666666667"/>
    <x v="2"/>
    <s v="Одноклассники"/>
    <n v="45"/>
    <x v="245"/>
    <n v="1"/>
    <n v="0"/>
    <n v="0"/>
    <n v="0"/>
    <n v="0"/>
    <n v="0"/>
  </r>
  <r>
    <n v="100862"/>
    <n v="1.1333333333333333"/>
    <x v="1"/>
    <s v="Facebook"/>
    <n v="90"/>
    <x v="88"/>
    <n v="1"/>
    <n v="1"/>
    <n v="0"/>
    <n v="0"/>
    <n v="0"/>
    <n v="0"/>
  </r>
  <r>
    <n v="101947"/>
    <n v="7.2833333333333332"/>
    <x v="0"/>
    <s v="VK"/>
    <n v="60"/>
    <x v="219"/>
    <n v="1"/>
    <n v="1"/>
    <n v="1"/>
    <n v="0"/>
    <n v="0"/>
    <n v="0"/>
  </r>
  <r>
    <n v="100237"/>
    <n v="1.1666666666666667"/>
    <x v="1"/>
    <s v="Одноклассники"/>
    <n v="45"/>
    <x v="263"/>
    <n v="1"/>
    <n v="1"/>
    <n v="1"/>
    <n v="1"/>
    <n v="1"/>
    <n v="0"/>
  </r>
  <r>
    <n v="101448"/>
    <n v="0.38333333333333336"/>
    <x v="1"/>
    <s v="TikTok"/>
    <n v="80"/>
    <x v="59"/>
    <n v="1"/>
    <n v="0"/>
    <n v="0"/>
    <n v="0"/>
    <n v="0"/>
    <n v="0"/>
  </r>
  <r>
    <n v="101998"/>
    <n v="0.81666666666666665"/>
    <x v="1"/>
    <s v="Instagram"/>
    <n v="75"/>
    <x v="297"/>
    <n v="1"/>
    <n v="1"/>
    <n v="1"/>
    <n v="0"/>
    <n v="0"/>
    <n v="0"/>
  </r>
  <r>
    <n v="101613"/>
    <n v="1.2666666666666666"/>
    <x v="1"/>
    <s v="Facebook"/>
    <n v="90"/>
    <x v="290"/>
    <n v="1"/>
    <n v="0"/>
    <n v="0"/>
    <n v="0"/>
    <n v="0"/>
    <n v="0"/>
  </r>
  <r>
    <n v="102356"/>
    <n v="0.16666666666666666"/>
    <x v="1"/>
    <s v="Telegram"/>
    <n v="70"/>
    <x v="322"/>
    <n v="1"/>
    <n v="1"/>
    <n v="0"/>
    <n v="0"/>
    <n v="0"/>
    <n v="0"/>
  </r>
  <r>
    <n v="102766"/>
    <n v="15.85"/>
    <x v="0"/>
    <s v="Instagram"/>
    <n v="75"/>
    <x v="323"/>
    <n v="1"/>
    <n v="1"/>
    <n v="1"/>
    <n v="0"/>
    <n v="0"/>
    <n v="0"/>
  </r>
  <r>
    <n v="101801"/>
    <n v="0.38333333333333336"/>
    <x v="1"/>
    <s v="Одноклассники"/>
    <n v="45"/>
    <x v="58"/>
    <n v="0"/>
    <n v="0"/>
    <n v="0"/>
    <n v="0"/>
    <n v="0"/>
    <n v="0"/>
  </r>
  <r>
    <n v="103179"/>
    <n v="0.4"/>
    <x v="1"/>
    <s v="Одноклассники"/>
    <n v="45"/>
    <x v="229"/>
    <n v="1"/>
    <n v="0"/>
    <n v="0"/>
    <n v="0"/>
    <n v="0"/>
    <n v="0"/>
  </r>
  <r>
    <n v="102928"/>
    <n v="0.76666666666666672"/>
    <x v="1"/>
    <s v="Telegram"/>
    <n v="70"/>
    <x v="66"/>
    <n v="0"/>
    <n v="0"/>
    <n v="0"/>
    <n v="0"/>
    <n v="0"/>
    <n v="0"/>
  </r>
  <r>
    <n v="101553"/>
    <n v="1.0166666666666666"/>
    <x v="1"/>
    <s v="TikTok"/>
    <n v="80"/>
    <x v="260"/>
    <n v="0"/>
    <n v="0"/>
    <n v="0"/>
    <n v="0"/>
    <n v="0"/>
    <n v="0"/>
  </r>
  <r>
    <n v="103203"/>
    <n v="7.6"/>
    <x v="0"/>
    <s v="Telegram"/>
    <n v="70"/>
    <x v="324"/>
    <n v="0"/>
    <n v="0"/>
    <n v="0"/>
    <n v="0"/>
    <n v="0"/>
    <n v="0"/>
  </r>
  <r>
    <n v="102314"/>
    <n v="0.6166666666666667"/>
    <x v="1"/>
    <s v="Telegram"/>
    <n v="70"/>
    <x v="110"/>
    <n v="1"/>
    <n v="1"/>
    <n v="1"/>
    <n v="1"/>
    <n v="1"/>
    <n v="1"/>
  </r>
  <r>
    <n v="102474"/>
    <n v="0.25"/>
    <x v="1"/>
    <s v="Instagram"/>
    <n v="75"/>
    <x v="181"/>
    <n v="1"/>
    <n v="0"/>
    <n v="0"/>
    <n v="0"/>
    <n v="0"/>
    <n v="0"/>
  </r>
  <r>
    <n v="100866"/>
    <n v="2.9333333333333331"/>
    <x v="2"/>
    <s v="TikTok"/>
    <n v="80"/>
    <x v="287"/>
    <n v="1"/>
    <n v="1"/>
    <n v="1"/>
    <n v="1"/>
    <n v="0"/>
    <n v="0"/>
  </r>
  <r>
    <n v="101659"/>
    <n v="1.25"/>
    <x v="1"/>
    <s v="Одноклассники"/>
    <n v="45"/>
    <x v="207"/>
    <n v="1"/>
    <n v="1"/>
    <n v="1"/>
    <n v="1"/>
    <n v="0"/>
    <n v="0"/>
  </r>
  <r>
    <n v="102512"/>
    <n v="0.93333333333333335"/>
    <x v="1"/>
    <s v="Одноклассники"/>
    <n v="45"/>
    <x v="233"/>
    <n v="0"/>
    <n v="0"/>
    <n v="0"/>
    <n v="0"/>
    <n v="0"/>
    <n v="0"/>
  </r>
  <r>
    <n v="100801"/>
    <n v="1.0833333333333333"/>
    <x v="1"/>
    <s v="Одноклассники"/>
    <n v="45"/>
    <x v="78"/>
    <n v="1"/>
    <n v="1"/>
    <n v="0"/>
    <n v="0"/>
    <n v="0"/>
    <n v="0"/>
  </r>
  <r>
    <n v="102302"/>
    <n v="0.55000000000000004"/>
    <x v="1"/>
    <s v="Telegram"/>
    <n v="70"/>
    <x v="256"/>
    <n v="0"/>
    <n v="0"/>
    <n v="0"/>
    <n v="0"/>
    <n v="0"/>
    <n v="0"/>
  </r>
  <r>
    <n v="101117"/>
    <n v="1.1499999999999999"/>
    <x v="1"/>
    <s v="Facebook"/>
    <n v="90"/>
    <x v="146"/>
    <n v="1"/>
    <n v="1"/>
    <n v="1"/>
    <n v="1"/>
    <n v="0"/>
    <n v="0"/>
  </r>
  <r>
    <n v="101325"/>
    <n v="0.78333333333333333"/>
    <x v="1"/>
    <s v="Одноклассники"/>
    <n v="45"/>
    <x v="181"/>
    <n v="1"/>
    <n v="0"/>
    <n v="0"/>
    <n v="0"/>
    <n v="0"/>
    <n v="0"/>
  </r>
  <r>
    <n v="101367"/>
    <n v="2.5166666666666666"/>
    <x v="2"/>
    <s v="Одноклассники"/>
    <n v="45"/>
    <x v="189"/>
    <n v="1"/>
    <n v="0"/>
    <n v="0"/>
    <n v="0"/>
    <n v="0"/>
    <n v="0"/>
  </r>
  <r>
    <n v="100013"/>
    <n v="2.6666666666666665"/>
    <x v="2"/>
    <s v="TikTok"/>
    <n v="80"/>
    <x v="88"/>
    <n v="0"/>
    <n v="0"/>
    <n v="0"/>
    <n v="0"/>
    <n v="0"/>
    <n v="0"/>
  </r>
  <r>
    <n v="101091"/>
    <n v="2.3666666666666667"/>
    <x v="2"/>
    <s v="Facebook"/>
    <n v="90"/>
    <x v="186"/>
    <n v="1"/>
    <n v="0"/>
    <n v="0"/>
    <n v="0"/>
    <n v="0"/>
    <n v="0"/>
  </r>
  <r>
    <n v="101271"/>
    <n v="2.75"/>
    <x v="2"/>
    <s v="TikTok"/>
    <n v="80"/>
    <x v="106"/>
    <n v="1"/>
    <n v="1"/>
    <n v="1"/>
    <n v="0"/>
    <n v="0"/>
    <n v="0"/>
  </r>
  <r>
    <n v="102755"/>
    <n v="0.1"/>
    <x v="1"/>
    <s v="VK"/>
    <n v="60"/>
    <x v="14"/>
    <n v="1"/>
    <n v="1"/>
    <n v="1"/>
    <n v="1"/>
    <n v="0"/>
    <n v="0"/>
  </r>
  <r>
    <n v="102458"/>
    <n v="3.3333333333333333E-2"/>
    <x v="1"/>
    <s v="Telegram"/>
    <n v="70"/>
    <x v="240"/>
    <n v="0"/>
    <n v="0"/>
    <n v="0"/>
    <n v="0"/>
    <n v="0"/>
    <n v="0"/>
  </r>
  <r>
    <n v="101196"/>
    <n v="4.4333333333333336"/>
    <x v="0"/>
    <s v="TikTok"/>
    <n v="80"/>
    <x v="189"/>
    <n v="1"/>
    <n v="0"/>
    <n v="0"/>
    <n v="0"/>
    <n v="0"/>
    <n v="0"/>
  </r>
  <r>
    <n v="101698"/>
    <n v="1.2"/>
    <x v="1"/>
    <s v="VK"/>
    <n v="60"/>
    <x v="202"/>
    <n v="1"/>
    <n v="1"/>
    <n v="1"/>
    <n v="0"/>
    <n v="0"/>
    <n v="0"/>
  </r>
  <r>
    <n v="100408"/>
    <n v="0.68333333333333335"/>
    <x v="1"/>
    <s v="Facebook"/>
    <n v="90"/>
    <x v="236"/>
    <n v="1"/>
    <n v="0"/>
    <n v="0"/>
    <n v="0"/>
    <n v="0"/>
    <n v="0"/>
  </r>
  <r>
    <n v="102867"/>
    <n v="4.1500000000000004"/>
    <x v="0"/>
    <s v="Одноклассники"/>
    <n v="45"/>
    <x v="171"/>
    <n v="1"/>
    <n v="1"/>
    <n v="0"/>
    <n v="0"/>
    <n v="0"/>
    <n v="0"/>
  </r>
  <r>
    <n v="101147"/>
    <n v="5.3166666666666664"/>
    <x v="0"/>
    <s v="TikTok"/>
    <n v="80"/>
    <x v="307"/>
    <n v="1"/>
    <n v="1"/>
    <n v="1"/>
    <n v="0"/>
    <n v="0"/>
    <n v="0"/>
  </r>
  <r>
    <n v="100701"/>
    <n v="0.81666666666666665"/>
    <x v="1"/>
    <s v="Instagram"/>
    <n v="75"/>
    <x v="215"/>
    <n v="1"/>
    <n v="0"/>
    <n v="0"/>
    <n v="0"/>
    <n v="0"/>
    <n v="0"/>
  </r>
  <r>
    <n v="101683"/>
    <n v="2.65"/>
    <x v="2"/>
    <s v="VK"/>
    <n v="60"/>
    <x v="320"/>
    <n v="0"/>
    <n v="0"/>
    <n v="0"/>
    <n v="0"/>
    <n v="0"/>
    <n v="0"/>
  </r>
  <r>
    <n v="100859"/>
    <n v="3.5166666666666666"/>
    <x v="2"/>
    <s v="Одноклассники"/>
    <n v="45"/>
    <x v="21"/>
    <n v="1"/>
    <n v="1"/>
    <n v="1"/>
    <n v="1"/>
    <n v="1"/>
    <n v="1"/>
  </r>
  <r>
    <n v="100956"/>
    <n v="4.333333333333333"/>
    <x v="0"/>
    <s v="Facebook"/>
    <n v="90"/>
    <x v="48"/>
    <n v="1"/>
    <n v="1"/>
    <n v="1"/>
    <n v="0"/>
    <n v="0"/>
    <n v="0"/>
  </r>
  <r>
    <n v="103167"/>
    <n v="3.9833333333333334"/>
    <x v="2"/>
    <s v="Одноклассники"/>
    <n v="45"/>
    <x v="314"/>
    <n v="0"/>
    <n v="0"/>
    <n v="0"/>
    <n v="0"/>
    <n v="0"/>
    <n v="0"/>
  </r>
  <r>
    <n v="100460"/>
    <n v="4.1166666666666663"/>
    <x v="0"/>
    <s v="Facebook"/>
    <n v="90"/>
    <x v="26"/>
    <n v="1"/>
    <n v="1"/>
    <n v="0"/>
    <n v="0"/>
    <n v="0"/>
    <n v="0"/>
  </r>
  <r>
    <n v="101169"/>
    <n v="9.8000000000000007"/>
    <x v="0"/>
    <s v="Telegram"/>
    <n v="70"/>
    <x v="238"/>
    <n v="0"/>
    <n v="0"/>
    <n v="0"/>
    <n v="0"/>
    <n v="0"/>
    <n v="0"/>
  </r>
  <r>
    <n v="101972"/>
    <n v="0.68333333333333335"/>
    <x v="1"/>
    <s v="Telegram"/>
    <n v="70"/>
    <x v="212"/>
    <n v="1"/>
    <n v="0"/>
    <n v="0"/>
    <n v="0"/>
    <n v="0"/>
    <n v="0"/>
  </r>
  <r>
    <n v="100189"/>
    <n v="0.18333333333333332"/>
    <x v="1"/>
    <s v="Instagram"/>
    <n v="75"/>
    <x v="257"/>
    <n v="0"/>
    <n v="0"/>
    <n v="0"/>
    <n v="0"/>
    <n v="0"/>
    <n v="0"/>
  </r>
  <r>
    <n v="101537"/>
    <n v="1.3"/>
    <x v="1"/>
    <s v="Одноклассники"/>
    <n v="45"/>
    <x v="140"/>
    <n v="1"/>
    <n v="1"/>
    <n v="1"/>
    <n v="0"/>
    <n v="0"/>
    <n v="0"/>
  </r>
  <r>
    <n v="101646"/>
    <n v="4.3833333333333337"/>
    <x v="0"/>
    <s v="Facebook"/>
    <n v="90"/>
    <x v="22"/>
    <n v="0"/>
    <n v="0"/>
    <n v="0"/>
    <n v="0"/>
    <n v="0"/>
    <n v="0"/>
  </r>
  <r>
    <n v="101909"/>
    <n v="4.4666666666666668"/>
    <x v="0"/>
    <s v="Одноклассники"/>
    <n v="45"/>
    <x v="231"/>
    <n v="1"/>
    <n v="1"/>
    <n v="0"/>
    <n v="0"/>
    <n v="0"/>
    <n v="0"/>
  </r>
  <r>
    <n v="102127"/>
    <n v="0.5"/>
    <x v="1"/>
    <s v="Facebook"/>
    <n v="90"/>
    <x v="325"/>
    <n v="1"/>
    <n v="0"/>
    <n v="0"/>
    <n v="0"/>
    <n v="0"/>
    <n v="0"/>
  </r>
  <r>
    <n v="102707"/>
    <n v="2.35"/>
    <x v="2"/>
    <s v="VK"/>
    <n v="60"/>
    <x v="105"/>
    <n v="0"/>
    <n v="0"/>
    <n v="0"/>
    <n v="0"/>
    <n v="0"/>
    <n v="0"/>
  </r>
  <r>
    <n v="101429"/>
    <n v="15.516666666666667"/>
    <x v="0"/>
    <s v="VK"/>
    <n v="60"/>
    <x v="107"/>
    <n v="1"/>
    <n v="1"/>
    <n v="0"/>
    <n v="0"/>
    <n v="0"/>
    <n v="0"/>
  </r>
  <r>
    <n v="100254"/>
    <n v="3.2666666666666666"/>
    <x v="2"/>
    <s v="Telegram"/>
    <n v="70"/>
    <x v="159"/>
    <n v="1"/>
    <n v="1"/>
    <n v="1"/>
    <n v="0"/>
    <n v="0"/>
    <n v="0"/>
  </r>
  <r>
    <n v="100032"/>
    <n v="1.25"/>
    <x v="1"/>
    <s v="Одноклассники"/>
    <n v="45"/>
    <x v="159"/>
    <n v="0"/>
    <n v="0"/>
    <n v="0"/>
    <n v="0"/>
    <n v="0"/>
    <n v="0"/>
  </r>
  <r>
    <n v="102768"/>
    <n v="0.91666666666666663"/>
    <x v="1"/>
    <s v="Telegram"/>
    <n v="70"/>
    <x v="92"/>
    <n v="0"/>
    <n v="0"/>
    <n v="0"/>
    <n v="0"/>
    <n v="0"/>
    <n v="0"/>
  </r>
  <r>
    <n v="101639"/>
    <n v="1.25"/>
    <x v="1"/>
    <s v="Instagram"/>
    <n v="75"/>
    <x v="182"/>
    <n v="0"/>
    <n v="0"/>
    <n v="0"/>
    <n v="0"/>
    <n v="0"/>
    <n v="0"/>
  </r>
  <r>
    <n v="101541"/>
    <n v="1.9166666666666667"/>
    <x v="1"/>
    <s v="VK"/>
    <n v="60"/>
    <x v="38"/>
    <n v="0"/>
    <n v="0"/>
    <n v="0"/>
    <n v="0"/>
    <n v="0"/>
    <n v="0"/>
  </r>
  <r>
    <n v="100820"/>
    <n v="2"/>
    <x v="2"/>
    <s v="Facebook"/>
    <n v="90"/>
    <x v="78"/>
    <n v="1"/>
    <n v="1"/>
    <n v="1"/>
    <n v="1"/>
    <n v="0"/>
    <n v="0"/>
  </r>
  <r>
    <n v="101684"/>
    <n v="2.1"/>
    <x v="2"/>
    <s v="Facebook"/>
    <n v="90"/>
    <x v="240"/>
    <n v="1"/>
    <n v="1"/>
    <n v="0"/>
    <n v="0"/>
    <n v="0"/>
    <n v="0"/>
  </r>
  <r>
    <n v="102263"/>
    <n v="0.26666666666666666"/>
    <x v="1"/>
    <s v="Facebook"/>
    <n v="90"/>
    <x v="326"/>
    <n v="1"/>
    <n v="1"/>
    <n v="0"/>
    <n v="0"/>
    <n v="0"/>
    <n v="0"/>
  </r>
  <r>
    <n v="100994"/>
    <n v="5.5666666666666664"/>
    <x v="0"/>
    <s v="Одноклассники"/>
    <n v="45"/>
    <x v="249"/>
    <n v="0"/>
    <n v="0"/>
    <n v="0"/>
    <n v="0"/>
    <n v="0"/>
    <n v="0"/>
  </r>
  <r>
    <n v="103043"/>
    <n v="0.78333333333333333"/>
    <x v="1"/>
    <s v="Instagram"/>
    <n v="75"/>
    <x v="124"/>
    <n v="1"/>
    <n v="1"/>
    <n v="1"/>
    <n v="1"/>
    <n v="0"/>
    <n v="0"/>
  </r>
  <r>
    <n v="102540"/>
    <n v="4.7"/>
    <x v="0"/>
    <s v="VK"/>
    <n v="60"/>
    <x v="66"/>
    <n v="1"/>
    <n v="0"/>
    <n v="0"/>
    <n v="0"/>
    <n v="0"/>
    <n v="0"/>
  </r>
  <r>
    <n v="101653"/>
    <n v="1.25"/>
    <x v="1"/>
    <s v="Instagram"/>
    <n v="75"/>
    <x v="198"/>
    <n v="1"/>
    <n v="1"/>
    <n v="0"/>
    <n v="0"/>
    <n v="0"/>
    <n v="0"/>
  </r>
  <r>
    <n v="101917"/>
    <n v="1.0333333333333334"/>
    <x v="1"/>
    <s v="Facebook"/>
    <n v="90"/>
    <x v="327"/>
    <n v="0"/>
    <n v="0"/>
    <n v="0"/>
    <n v="0"/>
    <n v="0"/>
    <n v="0"/>
  </r>
  <r>
    <n v="101163"/>
    <n v="3.95"/>
    <x v="2"/>
    <s v="Telegram"/>
    <n v="70"/>
    <x v="145"/>
    <n v="1"/>
    <n v="1"/>
    <n v="0"/>
    <n v="0"/>
    <n v="0"/>
    <n v="0"/>
  </r>
  <r>
    <n v="100374"/>
    <n v="0.68333333333333335"/>
    <x v="1"/>
    <s v="Telegram"/>
    <n v="70"/>
    <x v="296"/>
    <n v="1"/>
    <n v="0"/>
    <n v="0"/>
    <n v="0"/>
    <n v="0"/>
    <n v="0"/>
  </r>
  <r>
    <n v="100741"/>
    <n v="1.1333333333333333"/>
    <x v="1"/>
    <s v="Одноклассники"/>
    <n v="45"/>
    <x v="293"/>
    <n v="0"/>
    <n v="0"/>
    <n v="0"/>
    <n v="0"/>
    <n v="0"/>
    <n v="0"/>
  </r>
  <r>
    <n v="100348"/>
    <n v="1.4"/>
    <x v="1"/>
    <s v="VK"/>
    <n v="60"/>
    <x v="199"/>
    <n v="1"/>
    <n v="1"/>
    <n v="0"/>
    <n v="0"/>
    <n v="0"/>
    <n v="0"/>
  </r>
  <r>
    <n v="101368"/>
    <n v="10.383333333333333"/>
    <x v="0"/>
    <s v="VK"/>
    <n v="60"/>
    <x v="74"/>
    <n v="1"/>
    <n v="1"/>
    <n v="0"/>
    <n v="0"/>
    <n v="0"/>
    <n v="0"/>
  </r>
  <r>
    <n v="101840"/>
    <n v="12.883333333333333"/>
    <x v="0"/>
    <s v="TikTok"/>
    <n v="80"/>
    <x v="53"/>
    <n v="0"/>
    <n v="0"/>
    <n v="0"/>
    <n v="0"/>
    <n v="0"/>
    <n v="0"/>
  </r>
  <r>
    <n v="101253"/>
    <n v="12.383333333333333"/>
    <x v="0"/>
    <s v="VK"/>
    <n v="60"/>
    <x v="287"/>
    <n v="1"/>
    <n v="1"/>
    <n v="1"/>
    <n v="1"/>
    <n v="1"/>
    <n v="0"/>
  </r>
  <r>
    <n v="100341"/>
    <n v="3.2666666666666666"/>
    <x v="2"/>
    <s v="TikTok"/>
    <n v="80"/>
    <x v="328"/>
    <n v="0"/>
    <n v="0"/>
    <n v="0"/>
    <n v="0"/>
    <n v="0"/>
    <n v="0"/>
  </r>
  <r>
    <n v="102813"/>
    <n v="1.6333333333333333"/>
    <x v="1"/>
    <s v="Telegram"/>
    <n v="70"/>
    <x v="178"/>
    <n v="1"/>
    <n v="1"/>
    <n v="0"/>
    <n v="0"/>
    <n v="0"/>
    <n v="0"/>
  </r>
  <r>
    <n v="102016"/>
    <n v="1.1499999999999999"/>
    <x v="1"/>
    <s v="TikTok"/>
    <n v="80"/>
    <x v="329"/>
    <n v="1"/>
    <n v="1"/>
    <n v="0"/>
    <n v="0"/>
    <n v="0"/>
    <n v="0"/>
  </r>
  <r>
    <n v="101435"/>
    <n v="0.71666666666666667"/>
    <x v="1"/>
    <s v="Instagram"/>
    <n v="75"/>
    <x v="9"/>
    <n v="1"/>
    <n v="0"/>
    <n v="0"/>
    <n v="0"/>
    <n v="0"/>
    <n v="0"/>
  </r>
  <r>
    <n v="100197"/>
    <n v="1.6666666666666666E-2"/>
    <x v="1"/>
    <s v="Facebook"/>
    <n v="90"/>
    <x v="219"/>
    <n v="0"/>
    <n v="0"/>
    <n v="0"/>
    <n v="0"/>
    <n v="0"/>
    <n v="0"/>
  </r>
  <r>
    <n v="100426"/>
    <n v="2.4666666666666668"/>
    <x v="2"/>
    <s v="VK"/>
    <n v="60"/>
    <x v="162"/>
    <n v="1"/>
    <n v="1"/>
    <n v="1"/>
    <n v="0"/>
    <n v="0"/>
    <n v="0"/>
  </r>
  <r>
    <n v="101384"/>
    <n v="0.2"/>
    <x v="1"/>
    <s v="Facebook"/>
    <n v="90"/>
    <x v="304"/>
    <n v="1"/>
    <n v="1"/>
    <n v="1"/>
    <n v="0"/>
    <n v="0"/>
    <n v="0"/>
  </r>
  <r>
    <n v="100118"/>
    <n v="7.4666666666666668"/>
    <x v="0"/>
    <s v="Instagram"/>
    <n v="75"/>
    <x v="270"/>
    <n v="0"/>
    <n v="0"/>
    <n v="0"/>
    <n v="0"/>
    <n v="0"/>
    <n v="0"/>
  </r>
  <r>
    <n v="102115"/>
    <n v="0.91666666666666663"/>
    <x v="1"/>
    <s v="Facebook"/>
    <n v="90"/>
    <x v="174"/>
    <n v="1"/>
    <n v="0"/>
    <n v="0"/>
    <n v="0"/>
    <n v="0"/>
    <n v="0"/>
  </r>
  <r>
    <n v="102213"/>
    <n v="5.4"/>
    <x v="0"/>
    <s v="VK"/>
    <n v="60"/>
    <x v="12"/>
    <n v="1"/>
    <n v="1"/>
    <n v="1"/>
    <n v="1"/>
    <n v="1"/>
    <n v="1"/>
  </r>
  <r>
    <n v="100477"/>
    <n v="2.9166666666666665"/>
    <x v="2"/>
    <s v="Instagram"/>
    <n v="75"/>
    <x v="198"/>
    <n v="1"/>
    <n v="1"/>
    <n v="1"/>
    <n v="0"/>
    <n v="0"/>
    <n v="0"/>
  </r>
  <r>
    <n v="102299"/>
    <n v="0.36666666666666664"/>
    <x v="1"/>
    <s v="VK"/>
    <n v="60"/>
    <x v="156"/>
    <n v="1"/>
    <n v="0"/>
    <n v="0"/>
    <n v="0"/>
    <n v="0"/>
    <n v="0"/>
  </r>
  <r>
    <n v="101975"/>
    <n v="1.1000000000000001"/>
    <x v="1"/>
    <s v="Facebook"/>
    <n v="90"/>
    <x v="27"/>
    <n v="1"/>
    <n v="1"/>
    <n v="1"/>
    <n v="1"/>
    <n v="0"/>
    <n v="0"/>
  </r>
  <r>
    <n v="101637"/>
    <n v="1.2666666666666666"/>
    <x v="1"/>
    <s v="Facebook"/>
    <n v="90"/>
    <x v="330"/>
    <n v="1"/>
    <n v="1"/>
    <n v="0"/>
    <n v="0"/>
    <n v="0"/>
    <n v="0"/>
  </r>
  <r>
    <n v="102776"/>
    <n v="0.65"/>
    <x v="1"/>
    <s v="TikTok"/>
    <n v="80"/>
    <x v="83"/>
    <n v="1"/>
    <n v="1"/>
    <n v="1"/>
    <n v="0"/>
    <n v="0"/>
    <n v="0"/>
  </r>
  <r>
    <n v="100168"/>
    <n v="3.25"/>
    <x v="2"/>
    <s v="Instagram"/>
    <n v="75"/>
    <x v="3"/>
    <n v="1"/>
    <n v="1"/>
    <n v="0"/>
    <n v="0"/>
    <n v="0"/>
    <n v="0"/>
  </r>
  <r>
    <n v="100951"/>
    <n v="1.1333333333333333"/>
    <x v="1"/>
    <s v="Telegram"/>
    <n v="70"/>
    <x v="276"/>
    <n v="1"/>
    <n v="1"/>
    <n v="1"/>
    <n v="1"/>
    <n v="1"/>
    <n v="1"/>
  </r>
  <r>
    <n v="103002"/>
    <n v="0.2"/>
    <x v="1"/>
    <s v="Facebook"/>
    <n v="90"/>
    <x v="331"/>
    <n v="1"/>
    <n v="1"/>
    <n v="1"/>
    <n v="0"/>
    <n v="0"/>
    <n v="0"/>
  </r>
  <r>
    <n v="100896"/>
    <n v="1.1333333333333333"/>
    <x v="1"/>
    <s v="VK"/>
    <n v="60"/>
    <x v="245"/>
    <n v="0"/>
    <n v="0"/>
    <n v="0"/>
    <n v="0"/>
    <n v="0"/>
    <n v="0"/>
  </r>
  <r>
    <n v="102734"/>
    <n v="0.56666666666666665"/>
    <x v="1"/>
    <s v="Одноклассники"/>
    <n v="45"/>
    <x v="59"/>
    <n v="0"/>
    <n v="0"/>
    <n v="0"/>
    <n v="0"/>
    <n v="0"/>
    <n v="0"/>
  </r>
  <r>
    <n v="100132"/>
    <n v="1.3666666666666667"/>
    <x v="1"/>
    <s v="TikTok"/>
    <n v="80"/>
    <x v="109"/>
    <n v="1"/>
    <n v="1"/>
    <n v="1"/>
    <n v="0"/>
    <n v="0"/>
    <n v="0"/>
  </r>
  <r>
    <n v="101986"/>
    <n v="2.7833333333333332"/>
    <x v="2"/>
    <s v="TikTok"/>
    <n v="80"/>
    <x v="226"/>
    <n v="1"/>
    <n v="1"/>
    <n v="0"/>
    <n v="0"/>
    <n v="0"/>
    <n v="0"/>
  </r>
  <r>
    <n v="100876"/>
    <n v="1.5333333333333334"/>
    <x v="1"/>
    <s v="VK"/>
    <n v="60"/>
    <x v="243"/>
    <n v="0"/>
    <n v="0"/>
    <n v="0"/>
    <n v="0"/>
    <n v="0"/>
    <n v="0"/>
  </r>
  <r>
    <n v="102956"/>
    <n v="1.1333333333333333"/>
    <x v="1"/>
    <s v="VK"/>
    <n v="60"/>
    <x v="318"/>
    <n v="1"/>
    <n v="1"/>
    <n v="1"/>
    <n v="1"/>
    <n v="0"/>
    <n v="0"/>
  </r>
  <r>
    <n v="100421"/>
    <n v="2.7166666666666668"/>
    <x v="2"/>
    <s v="TikTok"/>
    <n v="80"/>
    <x v="127"/>
    <n v="1"/>
    <n v="1"/>
    <n v="1"/>
    <n v="1"/>
    <n v="0"/>
    <n v="0"/>
  </r>
  <r>
    <n v="101609"/>
    <n v="6.1333333333333337"/>
    <x v="0"/>
    <s v="Facebook"/>
    <n v="90"/>
    <x v="332"/>
    <n v="1"/>
    <n v="1"/>
    <n v="1"/>
    <n v="1"/>
    <n v="1"/>
    <n v="0"/>
  </r>
  <r>
    <n v="102713"/>
    <n v="4.8499999999999996"/>
    <x v="0"/>
    <s v="Instagram"/>
    <n v="75"/>
    <x v="247"/>
    <n v="1"/>
    <n v="1"/>
    <n v="0"/>
    <n v="0"/>
    <n v="0"/>
    <n v="0"/>
  </r>
  <r>
    <n v="101251"/>
    <n v="0.2"/>
    <x v="1"/>
    <s v="VK"/>
    <n v="60"/>
    <x v="272"/>
    <n v="1"/>
    <n v="0"/>
    <n v="0"/>
    <n v="0"/>
    <n v="0"/>
    <n v="0"/>
  </r>
  <r>
    <n v="103003"/>
    <n v="0.2"/>
    <x v="1"/>
    <s v="Одноклассники"/>
    <n v="45"/>
    <x v="73"/>
    <n v="1"/>
    <n v="1"/>
    <n v="1"/>
    <n v="1"/>
    <n v="1"/>
    <n v="0"/>
  </r>
  <r>
    <n v="103142"/>
    <n v="1.1499999999999999"/>
    <x v="1"/>
    <s v="VK"/>
    <n v="60"/>
    <x v="289"/>
    <n v="1"/>
    <n v="1"/>
    <n v="1"/>
    <n v="1"/>
    <n v="1"/>
    <n v="0"/>
  </r>
  <r>
    <n v="102597"/>
    <n v="0.3"/>
    <x v="1"/>
    <s v="Одноклассники"/>
    <n v="45"/>
    <x v="65"/>
    <n v="1"/>
    <n v="0"/>
    <n v="0"/>
    <n v="0"/>
    <n v="0"/>
    <n v="0"/>
  </r>
  <r>
    <n v="102421"/>
    <n v="1.4333333333333333"/>
    <x v="1"/>
    <s v="Instagram"/>
    <n v="75"/>
    <x v="14"/>
    <n v="0"/>
    <n v="0"/>
    <n v="0"/>
    <n v="0"/>
    <n v="0"/>
    <n v="0"/>
  </r>
  <r>
    <n v="100660"/>
    <n v="1.25"/>
    <x v="1"/>
    <s v="Facebook"/>
    <n v="90"/>
    <x v="134"/>
    <n v="1"/>
    <n v="1"/>
    <n v="1"/>
    <n v="0"/>
    <n v="0"/>
    <n v="0"/>
  </r>
  <r>
    <n v="100537"/>
    <n v="1.25"/>
    <x v="1"/>
    <s v="VK"/>
    <n v="60"/>
    <x v="32"/>
    <n v="1"/>
    <n v="1"/>
    <n v="0"/>
    <n v="0"/>
    <n v="0"/>
    <n v="0"/>
  </r>
  <r>
    <n v="103165"/>
    <n v="0.45"/>
    <x v="1"/>
    <s v="Одноклассники"/>
    <n v="45"/>
    <x v="185"/>
    <n v="1"/>
    <n v="0"/>
    <n v="0"/>
    <n v="0"/>
    <n v="0"/>
    <n v="0"/>
  </r>
  <r>
    <n v="101029"/>
    <n v="2.6333333333333333"/>
    <x v="2"/>
    <s v="Instagram"/>
    <n v="75"/>
    <x v="95"/>
    <n v="1"/>
    <n v="0"/>
    <n v="0"/>
    <n v="0"/>
    <n v="0"/>
    <n v="0"/>
  </r>
  <r>
    <n v="103158"/>
    <n v="8.3333333333333329E-2"/>
    <x v="1"/>
    <s v="TikTok"/>
    <n v="80"/>
    <x v="43"/>
    <n v="0"/>
    <n v="0"/>
    <n v="0"/>
    <n v="0"/>
    <n v="0"/>
    <n v="0"/>
  </r>
  <r>
    <n v="101022"/>
    <n v="3.2833333333333332"/>
    <x v="2"/>
    <s v="VK"/>
    <n v="60"/>
    <x v="246"/>
    <n v="0"/>
    <n v="0"/>
    <n v="0"/>
    <n v="0"/>
    <n v="0"/>
    <n v="0"/>
  </r>
  <r>
    <n v="102338"/>
    <n v="1.1333333333333333"/>
    <x v="1"/>
    <s v="Instagram"/>
    <n v="75"/>
    <x v="191"/>
    <n v="1"/>
    <n v="1"/>
    <n v="0"/>
    <n v="0"/>
    <n v="0"/>
    <n v="0"/>
  </r>
  <r>
    <n v="103150"/>
    <n v="0.7"/>
    <x v="1"/>
    <s v="Facebook"/>
    <n v="90"/>
    <x v="44"/>
    <n v="0"/>
    <n v="0"/>
    <n v="0"/>
    <n v="0"/>
    <n v="0"/>
    <n v="0"/>
  </r>
  <r>
    <n v="101409"/>
    <n v="1.2833333333333334"/>
    <x v="1"/>
    <s v="TikTok"/>
    <n v="80"/>
    <x v="333"/>
    <n v="1"/>
    <n v="1"/>
    <n v="1"/>
    <n v="1"/>
    <n v="0"/>
    <n v="0"/>
  </r>
  <r>
    <n v="101599"/>
    <n v="13.233333333333333"/>
    <x v="0"/>
    <s v="TikTok"/>
    <n v="80"/>
    <x v="106"/>
    <n v="1"/>
    <n v="1"/>
    <n v="0"/>
    <n v="0"/>
    <n v="0"/>
    <n v="0"/>
  </r>
  <r>
    <n v="100573"/>
    <n v="1.1166666666666667"/>
    <x v="1"/>
    <s v="Facebook"/>
    <n v="90"/>
    <x v="21"/>
    <n v="1"/>
    <n v="0"/>
    <n v="0"/>
    <n v="0"/>
    <n v="0"/>
    <n v="0"/>
  </r>
  <r>
    <n v="101225"/>
    <n v="0.68333333333333335"/>
    <x v="1"/>
    <s v="TikTok"/>
    <n v="80"/>
    <x v="279"/>
    <n v="0"/>
    <n v="0"/>
    <n v="0"/>
    <n v="0"/>
    <n v="0"/>
    <n v="0"/>
  </r>
  <r>
    <n v="101935"/>
    <n v="7.8"/>
    <x v="0"/>
    <s v="Facebook"/>
    <n v="90"/>
    <x v="320"/>
    <n v="1"/>
    <n v="0"/>
    <n v="0"/>
    <n v="0"/>
    <n v="0"/>
    <n v="0"/>
  </r>
  <r>
    <n v="102248"/>
    <n v="4.6333333333333337"/>
    <x v="0"/>
    <s v="Facebook"/>
    <n v="90"/>
    <x v="151"/>
    <n v="1"/>
    <n v="1"/>
    <n v="1"/>
    <n v="1"/>
    <n v="1"/>
    <n v="1"/>
  </r>
  <r>
    <n v="101081"/>
    <n v="0.28333333333333333"/>
    <x v="1"/>
    <s v="Instagram"/>
    <n v="75"/>
    <x v="204"/>
    <n v="1"/>
    <n v="0"/>
    <n v="0"/>
    <n v="0"/>
    <n v="0"/>
    <n v="0"/>
  </r>
  <r>
    <n v="101903"/>
    <n v="0.46666666666666667"/>
    <x v="1"/>
    <s v="Instagram"/>
    <n v="75"/>
    <x v="285"/>
    <n v="1"/>
    <n v="0"/>
    <n v="0"/>
    <n v="0"/>
    <n v="0"/>
    <n v="0"/>
  </r>
  <r>
    <n v="102750"/>
    <n v="0.45"/>
    <x v="1"/>
    <s v="Одноклассники"/>
    <n v="45"/>
    <x v="334"/>
    <n v="0"/>
    <n v="0"/>
    <n v="0"/>
    <n v="0"/>
    <n v="0"/>
    <n v="0"/>
  </r>
  <r>
    <n v="102098"/>
    <n v="5.7666666666666666"/>
    <x v="0"/>
    <s v="Facebook"/>
    <n v="90"/>
    <x v="100"/>
    <n v="1"/>
    <n v="1"/>
    <n v="1"/>
    <n v="1"/>
    <n v="0"/>
    <n v="0"/>
  </r>
  <r>
    <n v="102018"/>
    <n v="1.1166666666666667"/>
    <x v="1"/>
    <s v="TikTok"/>
    <n v="80"/>
    <x v="120"/>
    <n v="0"/>
    <n v="0"/>
    <n v="0"/>
    <n v="0"/>
    <n v="0"/>
    <n v="0"/>
  </r>
  <r>
    <n v="100746"/>
    <n v="1.1333333333333333"/>
    <x v="1"/>
    <s v="VK"/>
    <n v="60"/>
    <x v="65"/>
    <n v="1"/>
    <n v="0"/>
    <n v="0"/>
    <n v="0"/>
    <n v="0"/>
    <n v="0"/>
  </r>
  <r>
    <n v="102326"/>
    <n v="1.85"/>
    <x v="1"/>
    <s v="Telegram"/>
    <n v="70"/>
    <x v="143"/>
    <n v="1"/>
    <n v="1"/>
    <n v="1"/>
    <n v="0"/>
    <n v="0"/>
    <n v="0"/>
  </r>
  <r>
    <n v="101300"/>
    <n v="3.75"/>
    <x v="2"/>
    <s v="Facebook"/>
    <n v="90"/>
    <x v="219"/>
    <n v="1"/>
    <n v="1"/>
    <n v="0"/>
    <n v="0"/>
    <n v="0"/>
    <n v="0"/>
  </r>
  <r>
    <n v="100691"/>
    <n v="4.6333333333333337"/>
    <x v="0"/>
    <s v="VK"/>
    <n v="60"/>
    <x v="167"/>
    <n v="1"/>
    <n v="1"/>
    <n v="0"/>
    <n v="0"/>
    <n v="0"/>
    <n v="0"/>
  </r>
  <r>
    <n v="103127"/>
    <n v="2.5166666666666666"/>
    <x v="2"/>
    <s v="Одноклассники"/>
    <n v="45"/>
    <x v="106"/>
    <n v="1"/>
    <n v="1"/>
    <n v="1"/>
    <n v="0"/>
    <n v="0"/>
    <n v="0"/>
  </r>
  <r>
    <n v="101094"/>
    <n v="1.1499999999999999"/>
    <x v="1"/>
    <s v="VK"/>
    <n v="60"/>
    <x v="155"/>
    <n v="0"/>
    <n v="0"/>
    <n v="0"/>
    <n v="0"/>
    <n v="0"/>
    <n v="0"/>
  </r>
  <r>
    <n v="100376"/>
    <n v="6.6666666666666666E-2"/>
    <x v="1"/>
    <s v="Facebook"/>
    <n v="90"/>
    <x v="205"/>
    <n v="1"/>
    <n v="0"/>
    <n v="0"/>
    <n v="0"/>
    <n v="0"/>
    <n v="0"/>
  </r>
  <r>
    <n v="100507"/>
    <n v="1.25"/>
    <x v="1"/>
    <s v="Facebook"/>
    <n v="90"/>
    <x v="215"/>
    <n v="1"/>
    <n v="1"/>
    <n v="0"/>
    <n v="0"/>
    <n v="0"/>
    <n v="0"/>
  </r>
  <r>
    <n v="101943"/>
    <n v="3.8333333333333335"/>
    <x v="2"/>
    <s v="TikTok"/>
    <n v="80"/>
    <x v="245"/>
    <n v="1"/>
    <n v="1"/>
    <n v="0"/>
    <n v="0"/>
    <n v="0"/>
    <n v="0"/>
  </r>
  <r>
    <n v="100185"/>
    <n v="4.8833333333333337"/>
    <x v="0"/>
    <s v="TikTok"/>
    <n v="80"/>
    <x v="251"/>
    <n v="1"/>
    <n v="1"/>
    <n v="1"/>
    <n v="1"/>
    <n v="0"/>
    <n v="0"/>
  </r>
  <r>
    <n v="100174"/>
    <n v="11.066666666666666"/>
    <x v="0"/>
    <s v="Одноклассники"/>
    <n v="45"/>
    <x v="194"/>
    <n v="1"/>
    <n v="1"/>
    <n v="1"/>
    <n v="0"/>
    <n v="0"/>
    <n v="0"/>
  </r>
  <r>
    <n v="101137"/>
    <n v="1.1499999999999999"/>
    <x v="1"/>
    <s v="Facebook"/>
    <n v="90"/>
    <x v="151"/>
    <n v="1"/>
    <n v="1"/>
    <n v="1"/>
    <n v="1"/>
    <n v="1"/>
    <n v="1"/>
  </r>
  <r>
    <n v="102025"/>
    <n v="3.6333333333333333"/>
    <x v="2"/>
    <s v="Instagram"/>
    <n v="75"/>
    <x v="309"/>
    <n v="0"/>
    <n v="0"/>
    <n v="0"/>
    <n v="0"/>
    <n v="0"/>
    <n v="0"/>
  </r>
  <r>
    <n v="100478"/>
    <n v="1.25"/>
    <x v="1"/>
    <s v="Одноклассники"/>
    <n v="45"/>
    <x v="131"/>
    <n v="0"/>
    <n v="0"/>
    <n v="0"/>
    <n v="0"/>
    <n v="0"/>
    <n v="0"/>
  </r>
  <r>
    <n v="101449"/>
    <n v="0.9"/>
    <x v="1"/>
    <s v="Facebook"/>
    <n v="90"/>
    <x v="256"/>
    <n v="1"/>
    <n v="1"/>
    <n v="1"/>
    <n v="0"/>
    <n v="0"/>
    <n v="0"/>
  </r>
  <r>
    <n v="102839"/>
    <n v="11.9"/>
    <x v="0"/>
    <s v="TikTok"/>
    <n v="80"/>
    <x v="122"/>
    <n v="0"/>
    <n v="0"/>
    <n v="0"/>
    <n v="0"/>
    <n v="0"/>
    <n v="0"/>
  </r>
  <r>
    <n v="103205"/>
    <n v="0.16666666666666666"/>
    <x v="1"/>
    <s v="Telegram"/>
    <n v="70"/>
    <x v="335"/>
    <n v="1"/>
    <n v="0"/>
    <n v="0"/>
    <n v="0"/>
    <n v="0"/>
    <n v="0"/>
  </r>
  <r>
    <n v="102091"/>
    <n v="5.8"/>
    <x v="0"/>
    <s v="Telegram"/>
    <n v="70"/>
    <x v="329"/>
    <n v="1"/>
    <n v="1"/>
    <n v="1"/>
    <n v="0"/>
    <n v="0"/>
    <n v="0"/>
  </r>
  <r>
    <n v="101901"/>
    <n v="0.66666666666666663"/>
    <x v="1"/>
    <s v="TikTok"/>
    <n v="80"/>
    <x v="159"/>
    <n v="1"/>
    <n v="0"/>
    <n v="0"/>
    <n v="0"/>
    <n v="0"/>
    <n v="0"/>
  </r>
  <r>
    <n v="101312"/>
    <n v="0.33333333333333331"/>
    <x v="1"/>
    <s v="Одноклассники"/>
    <n v="45"/>
    <x v="239"/>
    <n v="1"/>
    <n v="0"/>
    <n v="0"/>
    <n v="0"/>
    <n v="0"/>
    <n v="0"/>
  </r>
  <r>
    <n v="102845"/>
    <n v="0.25"/>
    <x v="1"/>
    <s v="Telegram"/>
    <n v="70"/>
    <x v="336"/>
    <n v="1"/>
    <n v="0"/>
    <n v="0"/>
    <n v="0"/>
    <n v="0"/>
    <n v="0"/>
  </r>
  <r>
    <n v="100995"/>
    <n v="4.0166666666666666"/>
    <x v="0"/>
    <s v="Instagram"/>
    <n v="75"/>
    <x v="129"/>
    <n v="0"/>
    <n v="0"/>
    <n v="0"/>
    <n v="0"/>
    <n v="0"/>
    <n v="0"/>
  </r>
  <r>
    <n v="101093"/>
    <n v="1.1499999999999999"/>
    <x v="1"/>
    <s v="Одноклассники"/>
    <n v="45"/>
    <x v="280"/>
    <n v="1"/>
    <n v="1"/>
    <n v="1"/>
    <n v="0"/>
    <n v="0"/>
    <n v="0"/>
  </r>
  <r>
    <n v="100351"/>
    <n v="1.7"/>
    <x v="1"/>
    <s v="VK"/>
    <n v="60"/>
    <x v="333"/>
    <n v="1"/>
    <n v="1"/>
    <n v="0"/>
    <n v="0"/>
    <n v="0"/>
    <n v="0"/>
  </r>
  <r>
    <n v="102952"/>
    <n v="0.45"/>
    <x v="1"/>
    <s v="VK"/>
    <n v="60"/>
    <x v="220"/>
    <n v="0"/>
    <n v="0"/>
    <n v="0"/>
    <n v="0"/>
    <n v="0"/>
    <n v="0"/>
  </r>
  <r>
    <n v="100061"/>
    <n v="2.0833333333333335"/>
    <x v="2"/>
    <s v="Instagram"/>
    <n v="75"/>
    <x v="31"/>
    <n v="1"/>
    <n v="1"/>
    <n v="0"/>
    <n v="0"/>
    <n v="0"/>
    <n v="0"/>
  </r>
  <r>
    <n v="100320"/>
    <n v="1.4"/>
    <x v="1"/>
    <s v="TikTok"/>
    <n v="80"/>
    <x v="279"/>
    <n v="0"/>
    <n v="0"/>
    <n v="0"/>
    <n v="0"/>
    <n v="0"/>
    <n v="0"/>
  </r>
  <r>
    <n v="101666"/>
    <n v="3.1666666666666665"/>
    <x v="2"/>
    <s v="TikTok"/>
    <n v="80"/>
    <x v="103"/>
    <n v="1"/>
    <n v="0"/>
    <n v="0"/>
    <n v="0"/>
    <n v="0"/>
    <n v="0"/>
  </r>
  <r>
    <n v="100459"/>
    <n v="3.4333333333333331"/>
    <x v="2"/>
    <s v="Instagram"/>
    <n v="75"/>
    <x v="131"/>
    <n v="1"/>
    <n v="1"/>
    <n v="1"/>
    <n v="0"/>
    <n v="0"/>
    <n v="0"/>
  </r>
  <r>
    <n v="101740"/>
    <n v="1.2"/>
    <x v="1"/>
    <s v="Telegram"/>
    <n v="70"/>
    <x v="126"/>
    <n v="1"/>
    <n v="0"/>
    <n v="0"/>
    <n v="0"/>
    <n v="0"/>
    <n v="0"/>
  </r>
  <r>
    <n v="102521"/>
    <n v="0.91666666666666663"/>
    <x v="1"/>
    <s v="TikTok"/>
    <n v="80"/>
    <x v="180"/>
    <n v="1"/>
    <n v="1"/>
    <n v="1"/>
    <n v="1"/>
    <n v="1"/>
    <n v="1"/>
  </r>
  <r>
    <n v="100868"/>
    <n v="1.1666666666666667"/>
    <x v="1"/>
    <s v="Одноклассники"/>
    <n v="45"/>
    <x v="46"/>
    <n v="0"/>
    <n v="0"/>
    <n v="0"/>
    <n v="0"/>
    <n v="0"/>
    <n v="0"/>
  </r>
  <r>
    <n v="100504"/>
    <n v="1.25"/>
    <x v="1"/>
    <s v="Instagram"/>
    <n v="75"/>
    <x v="182"/>
    <n v="1"/>
    <n v="0"/>
    <n v="0"/>
    <n v="0"/>
    <n v="0"/>
    <n v="0"/>
  </r>
  <r>
    <n v="101853"/>
    <n v="0.45"/>
    <x v="1"/>
    <s v="Instagram"/>
    <n v="75"/>
    <x v="1"/>
    <n v="1"/>
    <n v="0"/>
    <n v="0"/>
    <n v="0"/>
    <n v="0"/>
    <n v="0"/>
  </r>
  <r>
    <n v="103051"/>
    <n v="9.8000000000000007"/>
    <x v="0"/>
    <s v="Facebook"/>
    <n v="90"/>
    <x v="81"/>
    <n v="1"/>
    <n v="1"/>
    <n v="1"/>
    <n v="0"/>
    <n v="0"/>
    <n v="0"/>
  </r>
  <r>
    <n v="101007"/>
    <n v="0.93333333333333335"/>
    <x v="1"/>
    <s v="Одноклассники"/>
    <n v="45"/>
    <x v="162"/>
    <n v="0"/>
    <n v="0"/>
    <n v="0"/>
    <n v="0"/>
    <n v="0"/>
    <n v="0"/>
  </r>
  <r>
    <n v="100697"/>
    <n v="2.4333333333333331"/>
    <x v="2"/>
    <s v="Instagram"/>
    <n v="75"/>
    <x v="140"/>
    <n v="0"/>
    <n v="0"/>
    <n v="0"/>
    <n v="0"/>
    <n v="0"/>
    <n v="0"/>
  </r>
  <r>
    <n v="102253"/>
    <n v="3.7"/>
    <x v="2"/>
    <s v="Facebook"/>
    <n v="90"/>
    <x v="337"/>
    <n v="1"/>
    <n v="1"/>
    <n v="0"/>
    <n v="0"/>
    <n v="0"/>
    <n v="0"/>
  </r>
  <r>
    <n v="100643"/>
    <n v="1.25"/>
    <x v="1"/>
    <s v="Facebook"/>
    <n v="90"/>
    <x v="309"/>
    <n v="1"/>
    <n v="1"/>
    <n v="1"/>
    <n v="0"/>
    <n v="0"/>
    <n v="0"/>
  </r>
  <r>
    <n v="100988"/>
    <n v="2.9"/>
    <x v="2"/>
    <s v="TikTok"/>
    <n v="80"/>
    <x v="173"/>
    <n v="0"/>
    <n v="0"/>
    <n v="0"/>
    <n v="0"/>
    <n v="0"/>
    <n v="0"/>
  </r>
  <r>
    <n v="102629"/>
    <n v="15.466666666666667"/>
    <x v="0"/>
    <s v="VK"/>
    <n v="60"/>
    <x v="272"/>
    <n v="1"/>
    <n v="1"/>
    <n v="1"/>
    <n v="1"/>
    <n v="1"/>
    <n v="0"/>
  </r>
  <r>
    <n v="101238"/>
    <n v="0.93333333333333335"/>
    <x v="1"/>
    <s v="Facebook"/>
    <n v="90"/>
    <x v="320"/>
    <n v="1"/>
    <n v="0"/>
    <n v="0"/>
    <n v="0"/>
    <n v="0"/>
    <n v="0"/>
  </r>
  <r>
    <n v="102432"/>
    <n v="1.1499999999999999"/>
    <x v="1"/>
    <s v="Instagram"/>
    <n v="75"/>
    <x v="334"/>
    <n v="0"/>
    <n v="0"/>
    <n v="0"/>
    <n v="0"/>
    <n v="0"/>
    <n v="0"/>
  </r>
  <r>
    <n v="100892"/>
    <n v="1.1333333333333333"/>
    <x v="1"/>
    <s v="Facebook"/>
    <n v="90"/>
    <x v="241"/>
    <n v="1"/>
    <n v="1"/>
    <n v="0"/>
    <n v="0"/>
    <n v="0"/>
    <n v="0"/>
  </r>
  <r>
    <n v="101142"/>
    <n v="3.1833333333333331"/>
    <x v="2"/>
    <s v="Instagram"/>
    <n v="75"/>
    <x v="33"/>
    <n v="0"/>
    <n v="0"/>
    <n v="0"/>
    <n v="0"/>
    <n v="0"/>
    <n v="0"/>
  </r>
  <r>
    <n v="101154"/>
    <n v="1.1499999999999999"/>
    <x v="1"/>
    <s v="TikTok"/>
    <n v="80"/>
    <x v="124"/>
    <n v="1"/>
    <n v="1"/>
    <n v="0"/>
    <n v="0"/>
    <n v="0"/>
    <n v="0"/>
  </r>
  <r>
    <n v="102630"/>
    <n v="0.36666666666666664"/>
    <x v="1"/>
    <s v="Facebook"/>
    <n v="90"/>
    <x v="123"/>
    <n v="1"/>
    <n v="1"/>
    <n v="1"/>
    <n v="0"/>
    <n v="0"/>
    <n v="0"/>
  </r>
  <r>
    <n v="102191"/>
    <n v="0.11666666666666667"/>
    <x v="1"/>
    <s v="TikTok"/>
    <n v="80"/>
    <x v="187"/>
    <n v="0"/>
    <n v="0"/>
    <n v="0"/>
    <n v="0"/>
    <n v="0"/>
    <n v="0"/>
  </r>
  <r>
    <n v="102419"/>
    <n v="1.1166666666666667"/>
    <x v="1"/>
    <s v="Facebook"/>
    <n v="90"/>
    <x v="294"/>
    <n v="1"/>
    <n v="1"/>
    <n v="0"/>
    <n v="0"/>
    <n v="0"/>
    <n v="0"/>
  </r>
  <r>
    <n v="100708"/>
    <n v="14.233333333333333"/>
    <x v="0"/>
    <s v="VK"/>
    <n v="60"/>
    <x v="164"/>
    <n v="1"/>
    <n v="1"/>
    <n v="1"/>
    <n v="1"/>
    <n v="1"/>
    <n v="1"/>
  </r>
  <r>
    <n v="100390"/>
    <n v="2.2166666666666668"/>
    <x v="2"/>
    <s v="TikTok"/>
    <n v="80"/>
    <x v="176"/>
    <n v="1"/>
    <n v="1"/>
    <n v="0"/>
    <n v="0"/>
    <n v="0"/>
    <n v="0"/>
  </r>
  <r>
    <n v="100696"/>
    <n v="0.56666666666666665"/>
    <x v="1"/>
    <s v="TikTok"/>
    <n v="80"/>
    <x v="325"/>
    <n v="0"/>
    <n v="0"/>
    <n v="0"/>
    <n v="0"/>
    <n v="0"/>
    <n v="0"/>
  </r>
  <r>
    <n v="101477"/>
    <n v="2.3666666666666667"/>
    <x v="2"/>
    <s v="Telegram"/>
    <n v="70"/>
    <x v="280"/>
    <n v="0"/>
    <n v="0"/>
    <n v="0"/>
    <n v="0"/>
    <n v="0"/>
    <n v="0"/>
  </r>
  <r>
    <n v="101614"/>
    <n v="1.05"/>
    <x v="1"/>
    <s v="Telegram"/>
    <n v="70"/>
    <x v="33"/>
    <n v="1"/>
    <n v="1"/>
    <n v="0"/>
    <n v="0"/>
    <n v="0"/>
    <n v="0"/>
  </r>
  <r>
    <n v="100024"/>
    <n v="3.5833333333333335"/>
    <x v="2"/>
    <s v="Telegram"/>
    <n v="70"/>
    <x v="313"/>
    <n v="1"/>
    <n v="1"/>
    <n v="0"/>
    <n v="0"/>
    <n v="0"/>
    <n v="0"/>
  </r>
  <r>
    <n v="102683"/>
    <n v="0.6333333333333333"/>
    <x v="1"/>
    <s v="Одноклассники"/>
    <n v="45"/>
    <x v="108"/>
    <n v="1"/>
    <n v="1"/>
    <n v="0"/>
    <n v="0"/>
    <n v="0"/>
    <n v="0"/>
  </r>
  <r>
    <n v="100733"/>
    <n v="1.1333333333333333"/>
    <x v="1"/>
    <s v="Instagram"/>
    <n v="75"/>
    <x v="285"/>
    <n v="1"/>
    <n v="0"/>
    <n v="0"/>
    <n v="0"/>
    <n v="0"/>
    <n v="0"/>
  </r>
  <r>
    <n v="100428"/>
    <n v="1.85"/>
    <x v="1"/>
    <s v="Instagram"/>
    <n v="75"/>
    <x v="112"/>
    <n v="1"/>
    <n v="1"/>
    <n v="1"/>
    <n v="1"/>
    <n v="0"/>
    <n v="0"/>
  </r>
  <r>
    <n v="102216"/>
    <n v="3.0166666666666666"/>
    <x v="2"/>
    <s v="Facebook"/>
    <n v="90"/>
    <x v="252"/>
    <n v="1"/>
    <n v="1"/>
    <n v="0"/>
    <n v="0"/>
    <n v="0"/>
    <n v="0"/>
  </r>
  <r>
    <n v="100442"/>
    <n v="1.25"/>
    <x v="1"/>
    <s v="VK"/>
    <n v="60"/>
    <x v="295"/>
    <n v="1"/>
    <n v="1"/>
    <n v="1"/>
    <n v="1"/>
    <n v="1"/>
    <n v="0"/>
  </r>
  <r>
    <n v="103007"/>
    <n v="0.41666666666666669"/>
    <x v="1"/>
    <s v="Instagram"/>
    <n v="75"/>
    <x v="78"/>
    <n v="1"/>
    <n v="1"/>
    <n v="1"/>
    <n v="0"/>
    <n v="0"/>
    <n v="0"/>
  </r>
  <r>
    <n v="100529"/>
    <n v="1.25"/>
    <x v="1"/>
    <s v="TikTok"/>
    <n v="80"/>
    <x v="31"/>
    <n v="1"/>
    <n v="0"/>
    <n v="0"/>
    <n v="0"/>
    <n v="0"/>
    <n v="0"/>
  </r>
  <r>
    <n v="100364"/>
    <n v="0.41666666666666669"/>
    <x v="1"/>
    <s v="TikTok"/>
    <n v="80"/>
    <x v="78"/>
    <n v="1"/>
    <n v="0"/>
    <n v="0"/>
    <n v="0"/>
    <n v="0"/>
    <n v="0"/>
  </r>
  <r>
    <n v="102470"/>
    <n v="4.333333333333333"/>
    <x v="0"/>
    <s v="Facebook"/>
    <n v="90"/>
    <x v="294"/>
    <n v="1"/>
    <n v="1"/>
    <n v="1"/>
    <n v="1"/>
    <n v="0"/>
    <n v="0"/>
  </r>
  <r>
    <n v="102998"/>
    <n v="1.1499999999999999"/>
    <x v="1"/>
    <s v="Telegram"/>
    <n v="70"/>
    <x v="154"/>
    <n v="0"/>
    <n v="0"/>
    <n v="0"/>
    <n v="0"/>
    <n v="0"/>
    <n v="0"/>
  </r>
  <r>
    <n v="100482"/>
    <n v="3.7666666666666666"/>
    <x v="2"/>
    <s v="TikTok"/>
    <n v="80"/>
    <x v="125"/>
    <n v="1"/>
    <n v="1"/>
    <n v="1"/>
    <n v="1"/>
    <n v="0"/>
    <n v="0"/>
  </r>
  <r>
    <n v="102781"/>
    <n v="15.083333333333334"/>
    <x v="0"/>
    <s v="Одноклассники"/>
    <n v="45"/>
    <x v="281"/>
    <n v="0"/>
    <n v="0"/>
    <n v="0"/>
    <n v="0"/>
    <n v="0"/>
    <n v="0"/>
  </r>
  <r>
    <n v="103063"/>
    <n v="1.9166666666666667"/>
    <x v="1"/>
    <s v="Instagram"/>
    <n v="75"/>
    <x v="333"/>
    <n v="1"/>
    <n v="1"/>
    <n v="1"/>
    <n v="1"/>
    <n v="0"/>
    <n v="0"/>
  </r>
  <r>
    <n v="103172"/>
    <n v="3.4666666666666668"/>
    <x v="2"/>
    <s v="TikTok"/>
    <n v="80"/>
    <x v="130"/>
    <n v="1"/>
    <n v="1"/>
    <n v="0"/>
    <n v="0"/>
    <n v="0"/>
    <n v="0"/>
  </r>
  <r>
    <n v="102353"/>
    <n v="3.4166666666666665"/>
    <x v="2"/>
    <s v="Instagram"/>
    <n v="75"/>
    <x v="0"/>
    <n v="0"/>
    <n v="0"/>
    <n v="0"/>
    <n v="0"/>
    <n v="0"/>
    <n v="0"/>
  </r>
  <r>
    <n v="101465"/>
    <n v="2.4666666666666668"/>
    <x v="2"/>
    <s v="TikTok"/>
    <n v="80"/>
    <x v="210"/>
    <n v="0"/>
    <n v="0"/>
    <n v="0"/>
    <n v="0"/>
    <n v="0"/>
    <n v="0"/>
  </r>
  <r>
    <n v="100146"/>
    <n v="7.1333333333333337"/>
    <x v="0"/>
    <s v="Instagram"/>
    <n v="75"/>
    <x v="141"/>
    <n v="1"/>
    <n v="1"/>
    <n v="1"/>
    <n v="1"/>
    <n v="0"/>
    <n v="0"/>
  </r>
  <r>
    <n v="102097"/>
    <n v="0.3"/>
    <x v="1"/>
    <s v="TikTok"/>
    <n v="80"/>
    <x v="144"/>
    <n v="1"/>
    <n v="1"/>
    <n v="1"/>
    <n v="0"/>
    <n v="0"/>
    <n v="0"/>
  </r>
  <r>
    <n v="100528"/>
    <n v="4.6500000000000004"/>
    <x v="0"/>
    <s v="Одноклассники"/>
    <n v="45"/>
    <x v="309"/>
    <n v="1"/>
    <n v="0"/>
    <n v="0"/>
    <n v="0"/>
    <n v="0"/>
    <n v="0"/>
  </r>
  <r>
    <n v="101583"/>
    <n v="12.466666666666667"/>
    <x v="0"/>
    <s v="Facebook"/>
    <n v="90"/>
    <x v="129"/>
    <n v="1"/>
    <n v="1"/>
    <n v="1"/>
    <n v="0"/>
    <n v="0"/>
    <n v="0"/>
  </r>
  <r>
    <n v="101408"/>
    <n v="1.2833333333333334"/>
    <x v="1"/>
    <s v="Instagram"/>
    <n v="75"/>
    <x v="144"/>
    <n v="1"/>
    <n v="1"/>
    <n v="1"/>
    <n v="1"/>
    <n v="0"/>
    <n v="0"/>
  </r>
  <r>
    <n v="101317"/>
    <n v="3.8"/>
    <x v="2"/>
    <s v="Instagram"/>
    <n v="75"/>
    <x v="106"/>
    <n v="1"/>
    <n v="1"/>
    <n v="1"/>
    <n v="0"/>
    <n v="0"/>
    <n v="0"/>
  </r>
  <r>
    <n v="101084"/>
    <n v="1"/>
    <x v="1"/>
    <s v="Facebook"/>
    <n v="90"/>
    <x v="183"/>
    <n v="0"/>
    <n v="0"/>
    <n v="0"/>
    <n v="0"/>
    <n v="0"/>
    <n v="0"/>
  </r>
  <r>
    <n v="101222"/>
    <n v="0.31666666666666665"/>
    <x v="1"/>
    <s v="TikTok"/>
    <n v="80"/>
    <x v="338"/>
    <n v="0"/>
    <n v="0"/>
    <n v="0"/>
    <n v="0"/>
    <n v="0"/>
    <n v="0"/>
  </r>
  <r>
    <n v="100435"/>
    <n v="1.25"/>
    <x v="1"/>
    <s v="Telegram"/>
    <n v="70"/>
    <x v="131"/>
    <n v="0"/>
    <n v="0"/>
    <n v="0"/>
    <n v="0"/>
    <n v="0"/>
    <n v="0"/>
  </r>
  <r>
    <n v="103020"/>
    <n v="2.8666666666666667"/>
    <x v="2"/>
    <s v="Facebook"/>
    <n v="90"/>
    <x v="141"/>
    <n v="1"/>
    <n v="1"/>
    <n v="0"/>
    <n v="0"/>
    <n v="0"/>
    <n v="0"/>
  </r>
  <r>
    <n v="102158"/>
    <n v="0.55000000000000004"/>
    <x v="1"/>
    <s v="Одноклассники"/>
    <n v="45"/>
    <x v="71"/>
    <n v="1"/>
    <n v="0"/>
    <n v="0"/>
    <n v="0"/>
    <n v="0"/>
    <n v="0"/>
  </r>
  <r>
    <n v="101206"/>
    <n v="1.7333333333333334"/>
    <x v="1"/>
    <s v="Telegram"/>
    <n v="70"/>
    <x v="169"/>
    <n v="1"/>
    <n v="1"/>
    <n v="1"/>
    <n v="0"/>
    <n v="0"/>
    <n v="0"/>
  </r>
  <r>
    <n v="103012"/>
    <n v="0.55000000000000004"/>
    <x v="1"/>
    <s v="Instagram"/>
    <n v="75"/>
    <x v="339"/>
    <n v="0"/>
    <n v="0"/>
    <n v="0"/>
    <n v="0"/>
    <n v="0"/>
    <n v="0"/>
  </r>
  <r>
    <n v="100097"/>
    <n v="1.3666666666666667"/>
    <x v="1"/>
    <s v="Одноклассники"/>
    <n v="45"/>
    <x v="340"/>
    <n v="1"/>
    <n v="1"/>
    <n v="1"/>
    <n v="0"/>
    <n v="0"/>
    <n v="0"/>
  </r>
  <r>
    <n v="101268"/>
    <n v="3.7333333333333334"/>
    <x v="2"/>
    <s v="TikTok"/>
    <n v="80"/>
    <x v="241"/>
    <n v="1"/>
    <n v="1"/>
    <n v="1"/>
    <n v="1"/>
    <n v="1"/>
    <n v="1"/>
  </r>
  <r>
    <n v="102870"/>
    <n v="0.91666666666666663"/>
    <x v="1"/>
    <s v="Telegram"/>
    <n v="70"/>
    <x v="118"/>
    <n v="1"/>
    <n v="0"/>
    <n v="0"/>
    <n v="0"/>
    <n v="0"/>
    <n v="0"/>
  </r>
  <r>
    <n v="102273"/>
    <n v="1.0666666666666667"/>
    <x v="1"/>
    <s v="Telegram"/>
    <n v="70"/>
    <x v="189"/>
    <n v="1"/>
    <n v="1"/>
    <n v="1"/>
    <n v="0"/>
    <n v="0"/>
    <n v="0"/>
  </r>
  <r>
    <n v="101160"/>
    <n v="3.6666666666666665"/>
    <x v="2"/>
    <s v="Telegram"/>
    <n v="70"/>
    <x v="145"/>
    <n v="1"/>
    <n v="1"/>
    <n v="0"/>
    <n v="0"/>
    <n v="0"/>
    <n v="0"/>
  </r>
  <r>
    <n v="101964"/>
    <n v="3.7666666666666666"/>
    <x v="2"/>
    <s v="Telegram"/>
    <n v="70"/>
    <x v="194"/>
    <n v="0"/>
    <n v="0"/>
    <n v="0"/>
    <n v="0"/>
    <n v="0"/>
    <n v="0"/>
  </r>
  <r>
    <n v="100167"/>
    <n v="1.3666666666666667"/>
    <x v="1"/>
    <s v="Instagram"/>
    <n v="75"/>
    <x v="101"/>
    <n v="1"/>
    <n v="1"/>
    <n v="1"/>
    <n v="0"/>
    <n v="0"/>
    <n v="0"/>
  </r>
  <r>
    <n v="100658"/>
    <n v="1.25"/>
    <x v="1"/>
    <s v="VK"/>
    <n v="60"/>
    <x v="291"/>
    <n v="1"/>
    <n v="1"/>
    <n v="1"/>
    <n v="0"/>
    <n v="0"/>
    <n v="0"/>
  </r>
  <r>
    <n v="100836"/>
    <n v="10.75"/>
    <x v="0"/>
    <s v="Telegram"/>
    <n v="70"/>
    <x v="332"/>
    <n v="0"/>
    <n v="0"/>
    <n v="0"/>
    <n v="0"/>
    <n v="0"/>
    <n v="0"/>
  </r>
  <r>
    <n v="101712"/>
    <n v="1.2"/>
    <x v="1"/>
    <s v="Instagram"/>
    <n v="75"/>
    <x v="56"/>
    <n v="0"/>
    <n v="0"/>
    <n v="0"/>
    <n v="0"/>
    <n v="0"/>
    <n v="0"/>
  </r>
  <r>
    <n v="101544"/>
    <n v="10.266666666666667"/>
    <x v="0"/>
    <s v="VK"/>
    <n v="60"/>
    <x v="187"/>
    <n v="1"/>
    <n v="1"/>
    <n v="1"/>
    <n v="1"/>
    <n v="0"/>
    <n v="0"/>
  </r>
  <r>
    <n v="100872"/>
    <n v="3.2"/>
    <x v="2"/>
    <s v="Facebook"/>
    <n v="90"/>
    <x v="127"/>
    <n v="1"/>
    <n v="1"/>
    <n v="1"/>
    <n v="1"/>
    <n v="1"/>
    <n v="1"/>
  </r>
  <r>
    <n v="101838"/>
    <n v="0.56666666666666665"/>
    <x v="1"/>
    <s v="VK"/>
    <n v="60"/>
    <x v="336"/>
    <n v="1"/>
    <n v="0"/>
    <n v="0"/>
    <n v="0"/>
    <n v="0"/>
    <n v="0"/>
  </r>
  <r>
    <n v="103200"/>
    <n v="2.8"/>
    <x v="2"/>
    <s v="VK"/>
    <n v="60"/>
    <x v="112"/>
    <n v="1"/>
    <n v="1"/>
    <n v="1"/>
    <n v="0"/>
    <n v="0"/>
    <n v="0"/>
  </r>
  <r>
    <n v="102643"/>
    <n v="14.533333333333333"/>
    <x v="0"/>
    <s v="TikTok"/>
    <n v="80"/>
    <x v="52"/>
    <n v="0"/>
    <n v="0"/>
    <n v="0"/>
    <n v="0"/>
    <n v="0"/>
    <n v="0"/>
  </r>
  <r>
    <n v="101994"/>
    <n v="3.2833333333333332"/>
    <x v="2"/>
    <s v="Одноклассники"/>
    <n v="45"/>
    <x v="199"/>
    <n v="1"/>
    <n v="0"/>
    <n v="0"/>
    <n v="0"/>
    <n v="0"/>
    <n v="0"/>
  </r>
  <r>
    <n v="101336"/>
    <n v="3.8166666666666669"/>
    <x v="2"/>
    <s v="Одноклассники"/>
    <n v="45"/>
    <x v="130"/>
    <n v="1"/>
    <n v="0"/>
    <n v="0"/>
    <n v="0"/>
    <n v="0"/>
    <n v="0"/>
  </r>
  <r>
    <n v="100300"/>
    <n v="1.4"/>
    <x v="1"/>
    <s v="Instagram"/>
    <n v="75"/>
    <x v="157"/>
    <n v="1"/>
    <n v="0"/>
    <n v="0"/>
    <n v="0"/>
    <n v="0"/>
    <n v="0"/>
  </r>
  <r>
    <n v="101504"/>
    <n v="1.3"/>
    <x v="1"/>
    <s v="Одноклассники"/>
    <n v="45"/>
    <x v="114"/>
    <n v="1"/>
    <n v="1"/>
    <n v="0"/>
    <n v="0"/>
    <n v="0"/>
    <n v="0"/>
  </r>
  <r>
    <n v="101519"/>
    <n v="4.2833333333333332"/>
    <x v="0"/>
    <s v="VK"/>
    <n v="60"/>
    <x v="71"/>
    <n v="1"/>
    <n v="1"/>
    <n v="0"/>
    <n v="0"/>
    <n v="0"/>
    <n v="0"/>
  </r>
  <r>
    <n v="102894"/>
    <n v="0.55000000000000004"/>
    <x v="1"/>
    <s v="Одноклассники"/>
    <n v="45"/>
    <x v="72"/>
    <n v="0"/>
    <n v="0"/>
    <n v="0"/>
    <n v="0"/>
    <n v="0"/>
    <n v="0"/>
  </r>
  <r>
    <n v="100774"/>
    <n v="12.7"/>
    <x v="0"/>
    <s v="Telegram"/>
    <n v="70"/>
    <x v="334"/>
    <n v="1"/>
    <n v="1"/>
    <n v="1"/>
    <n v="0"/>
    <n v="0"/>
    <n v="0"/>
  </r>
  <r>
    <n v="102456"/>
    <n v="0.65"/>
    <x v="1"/>
    <s v="Одноклассники"/>
    <n v="45"/>
    <x v="135"/>
    <n v="1"/>
    <n v="1"/>
    <n v="0"/>
    <n v="0"/>
    <n v="0"/>
    <n v="0"/>
  </r>
  <r>
    <n v="101279"/>
    <n v="2.6166666666666667"/>
    <x v="2"/>
    <s v="Facebook"/>
    <n v="90"/>
    <x v="25"/>
    <n v="1"/>
    <n v="1"/>
    <n v="0"/>
    <n v="0"/>
    <n v="0"/>
    <n v="0"/>
  </r>
  <r>
    <n v="100060"/>
    <n v="0.36666666666666664"/>
    <x v="1"/>
    <s v="Telegram"/>
    <n v="70"/>
    <x v="341"/>
    <n v="0"/>
    <n v="0"/>
    <n v="0"/>
    <n v="0"/>
    <n v="0"/>
    <n v="0"/>
  </r>
  <r>
    <n v="100543"/>
    <n v="1.25"/>
    <x v="1"/>
    <s v="Одноклассники"/>
    <n v="45"/>
    <x v="148"/>
    <n v="1"/>
    <n v="1"/>
    <n v="1"/>
    <n v="0"/>
    <n v="0"/>
    <n v="0"/>
  </r>
  <r>
    <n v="101688"/>
    <n v="1.2"/>
    <x v="1"/>
    <s v="Instagram"/>
    <n v="75"/>
    <x v="262"/>
    <n v="0"/>
    <n v="0"/>
    <n v="0"/>
    <n v="0"/>
    <n v="0"/>
    <n v="0"/>
  </r>
  <r>
    <n v="100931"/>
    <n v="3.2"/>
    <x v="2"/>
    <s v="Одноклассники"/>
    <n v="45"/>
    <x v="295"/>
    <n v="0"/>
    <n v="0"/>
    <n v="0"/>
    <n v="0"/>
    <n v="0"/>
    <n v="0"/>
  </r>
  <r>
    <n v="101250"/>
    <n v="3.4166666666666665"/>
    <x v="2"/>
    <s v="TikTok"/>
    <n v="80"/>
    <x v="140"/>
    <n v="0"/>
    <n v="0"/>
    <n v="0"/>
    <n v="0"/>
    <n v="0"/>
    <n v="0"/>
  </r>
  <r>
    <n v="103123"/>
    <n v="1.6333333333333333"/>
    <x v="1"/>
    <s v="Telegram"/>
    <n v="70"/>
    <x v="196"/>
    <n v="1"/>
    <n v="1"/>
    <n v="0"/>
    <n v="0"/>
    <n v="0"/>
    <n v="0"/>
  </r>
  <r>
    <n v="100807"/>
    <n v="1.1333333333333333"/>
    <x v="1"/>
    <s v="Одноклассники"/>
    <n v="45"/>
    <x v="39"/>
    <n v="1"/>
    <n v="0"/>
    <n v="0"/>
    <n v="0"/>
    <n v="0"/>
    <n v="0"/>
  </r>
  <r>
    <n v="101116"/>
    <n v="1.1499999999999999"/>
    <x v="1"/>
    <s v="Instagram"/>
    <n v="75"/>
    <x v="85"/>
    <n v="1"/>
    <n v="1"/>
    <n v="1"/>
    <n v="0"/>
    <n v="0"/>
    <n v="0"/>
  </r>
  <r>
    <n v="100834"/>
    <n v="3.1333333333333333"/>
    <x v="2"/>
    <s v="Instagram"/>
    <n v="75"/>
    <x v="208"/>
    <n v="0"/>
    <n v="0"/>
    <n v="0"/>
    <n v="0"/>
    <n v="0"/>
    <n v="0"/>
  </r>
  <r>
    <n v="100334"/>
    <n v="1.4"/>
    <x v="1"/>
    <s v="Facebook"/>
    <n v="90"/>
    <x v="319"/>
    <n v="0"/>
    <n v="0"/>
    <n v="0"/>
    <n v="0"/>
    <n v="0"/>
    <n v="0"/>
  </r>
  <r>
    <n v="100342"/>
    <n v="1.4"/>
    <x v="1"/>
    <s v="TikTok"/>
    <n v="80"/>
    <x v="0"/>
    <n v="1"/>
    <n v="1"/>
    <n v="1"/>
    <n v="1"/>
    <n v="1"/>
    <n v="1"/>
  </r>
  <r>
    <n v="101598"/>
    <n v="1.2666666666666666"/>
    <x v="1"/>
    <s v="Instagram"/>
    <n v="75"/>
    <x v="315"/>
    <n v="1"/>
    <n v="1"/>
    <n v="0"/>
    <n v="0"/>
    <n v="0"/>
    <n v="0"/>
  </r>
  <r>
    <n v="102229"/>
    <n v="2.9666666666666668"/>
    <x v="2"/>
    <s v="Одноклассники"/>
    <n v="45"/>
    <x v="189"/>
    <n v="0"/>
    <n v="0"/>
    <n v="0"/>
    <n v="0"/>
    <n v="0"/>
    <n v="0"/>
  </r>
  <r>
    <n v="102841"/>
    <n v="4.9333333333333336"/>
    <x v="0"/>
    <s v="Instagram"/>
    <n v="75"/>
    <x v="255"/>
    <n v="1"/>
    <n v="1"/>
    <n v="1"/>
    <n v="1"/>
    <n v="0"/>
    <n v="0"/>
  </r>
  <r>
    <n v="100004"/>
    <n v="1.8"/>
    <x v="1"/>
    <s v="Одноклассники"/>
    <n v="45"/>
    <x v="166"/>
    <n v="1"/>
    <n v="0"/>
    <n v="0"/>
    <n v="0"/>
    <n v="0"/>
    <n v="0"/>
  </r>
  <r>
    <n v="102122"/>
    <n v="2.5499999999999998"/>
    <x v="2"/>
    <s v="Одноклассники"/>
    <n v="45"/>
    <x v="15"/>
    <n v="1"/>
    <n v="1"/>
    <n v="1"/>
    <n v="1"/>
    <n v="0"/>
    <n v="0"/>
  </r>
  <r>
    <n v="100500"/>
    <n v="1.25"/>
    <x v="1"/>
    <s v="VK"/>
    <n v="60"/>
    <x v="250"/>
    <n v="1"/>
    <n v="1"/>
    <n v="0"/>
    <n v="0"/>
    <n v="0"/>
    <n v="0"/>
  </r>
  <r>
    <n v="101735"/>
    <n v="1.1499999999999999"/>
    <x v="1"/>
    <s v="Telegram"/>
    <n v="70"/>
    <x v="207"/>
    <n v="0"/>
    <n v="0"/>
    <n v="0"/>
    <n v="0"/>
    <n v="0"/>
    <n v="0"/>
  </r>
  <r>
    <n v="101933"/>
    <n v="0.58333333333333337"/>
    <x v="1"/>
    <s v="TikTok"/>
    <n v="80"/>
    <x v="216"/>
    <n v="0"/>
    <n v="0"/>
    <n v="0"/>
    <n v="0"/>
    <n v="0"/>
    <n v="0"/>
  </r>
  <r>
    <n v="100266"/>
    <n v="11.633333333333333"/>
    <x v="0"/>
    <s v="Facebook"/>
    <n v="90"/>
    <x v="189"/>
    <n v="1"/>
    <n v="0"/>
    <n v="0"/>
    <n v="0"/>
    <n v="0"/>
    <n v="0"/>
  </r>
  <r>
    <n v="101164"/>
    <n v="1.1499999999999999"/>
    <x v="1"/>
    <s v="Telegram"/>
    <n v="70"/>
    <x v="93"/>
    <n v="1"/>
    <n v="1"/>
    <n v="0"/>
    <n v="0"/>
    <n v="0"/>
    <n v="0"/>
  </r>
  <r>
    <n v="101869"/>
    <n v="1.1666666666666667"/>
    <x v="1"/>
    <s v="Одноклассники"/>
    <n v="45"/>
    <x v="187"/>
    <n v="1"/>
    <n v="1"/>
    <n v="0"/>
    <n v="0"/>
    <n v="0"/>
    <n v="0"/>
  </r>
  <r>
    <n v="101754"/>
    <n v="3.7833333333333332"/>
    <x v="2"/>
    <s v="TikTok"/>
    <n v="80"/>
    <x v="284"/>
    <n v="1"/>
    <n v="1"/>
    <n v="1"/>
    <n v="0"/>
    <n v="0"/>
    <n v="0"/>
  </r>
  <r>
    <n v="102688"/>
    <n v="1.05"/>
    <x v="1"/>
    <s v="Одноклассники"/>
    <n v="45"/>
    <x v="138"/>
    <n v="0"/>
    <n v="0"/>
    <n v="0"/>
    <n v="0"/>
    <n v="0"/>
    <n v="0"/>
  </r>
  <r>
    <n v="102203"/>
    <n v="14.5"/>
    <x v="0"/>
    <s v="Telegram"/>
    <n v="70"/>
    <x v="52"/>
    <n v="1"/>
    <n v="1"/>
    <n v="0"/>
    <n v="0"/>
    <n v="0"/>
    <n v="0"/>
  </r>
  <r>
    <n v="102666"/>
    <n v="2.8166666666666669"/>
    <x v="2"/>
    <s v="Одноклассники"/>
    <n v="45"/>
    <x v="184"/>
    <n v="1"/>
    <n v="1"/>
    <n v="1"/>
    <n v="0"/>
    <n v="0"/>
    <n v="0"/>
  </r>
  <r>
    <n v="102378"/>
    <n v="2.85"/>
    <x v="2"/>
    <s v="Facebook"/>
    <n v="90"/>
    <x v="294"/>
    <n v="1"/>
    <n v="1"/>
    <n v="0"/>
    <n v="0"/>
    <n v="0"/>
    <n v="0"/>
  </r>
  <r>
    <n v="101723"/>
    <n v="3.1166666666666667"/>
    <x v="2"/>
    <s v="Telegram"/>
    <n v="70"/>
    <x v="24"/>
    <n v="1"/>
    <n v="0"/>
    <n v="0"/>
    <n v="0"/>
    <n v="0"/>
    <n v="0"/>
  </r>
  <r>
    <n v="101264"/>
    <n v="11.183333333333334"/>
    <x v="0"/>
    <s v="TikTok"/>
    <n v="80"/>
    <x v="84"/>
    <n v="0"/>
    <n v="0"/>
    <n v="0"/>
    <n v="0"/>
    <n v="0"/>
    <n v="0"/>
  </r>
  <r>
    <n v="101120"/>
    <n v="4.7166666666666668"/>
    <x v="0"/>
    <s v="TikTok"/>
    <n v="80"/>
    <x v="212"/>
    <n v="0"/>
    <n v="0"/>
    <n v="0"/>
    <n v="0"/>
    <n v="0"/>
    <n v="0"/>
  </r>
  <r>
    <n v="102996"/>
    <n v="8.4"/>
    <x v="0"/>
    <s v="Instagram"/>
    <n v="75"/>
    <x v="183"/>
    <n v="1"/>
    <n v="0"/>
    <n v="0"/>
    <n v="0"/>
    <n v="0"/>
    <n v="0"/>
  </r>
  <r>
    <n v="100141"/>
    <n v="2.35"/>
    <x v="2"/>
    <s v="Instagram"/>
    <n v="75"/>
    <x v="173"/>
    <n v="1"/>
    <n v="1"/>
    <n v="0"/>
    <n v="0"/>
    <n v="0"/>
    <n v="0"/>
  </r>
  <r>
    <n v="101203"/>
    <n v="4.1166666666666663"/>
    <x v="0"/>
    <s v="Instagram"/>
    <n v="75"/>
    <x v="107"/>
    <n v="0"/>
    <n v="0"/>
    <n v="0"/>
    <n v="0"/>
    <n v="0"/>
    <n v="0"/>
  </r>
  <r>
    <n v="102969"/>
    <n v="2.25"/>
    <x v="2"/>
    <s v="Telegram"/>
    <n v="70"/>
    <x v="307"/>
    <n v="1"/>
    <n v="1"/>
    <n v="0"/>
    <n v="0"/>
    <n v="0"/>
    <n v="0"/>
  </r>
  <r>
    <n v="101896"/>
    <n v="1.0833333333333333"/>
    <x v="1"/>
    <s v="Facebook"/>
    <n v="90"/>
    <x v="216"/>
    <n v="0"/>
    <n v="0"/>
    <n v="0"/>
    <n v="0"/>
    <n v="0"/>
    <n v="0"/>
  </r>
  <r>
    <n v="103096"/>
    <n v="2.0333333333333332"/>
    <x v="2"/>
    <s v="VK"/>
    <n v="60"/>
    <x v="178"/>
    <n v="1"/>
    <n v="1"/>
    <n v="1"/>
    <n v="0"/>
    <n v="0"/>
    <n v="0"/>
  </r>
  <r>
    <n v="102160"/>
    <n v="0.8666666666666667"/>
    <x v="1"/>
    <s v="Одноклассники"/>
    <n v="45"/>
    <x v="36"/>
    <n v="0"/>
    <n v="0"/>
    <n v="0"/>
    <n v="0"/>
    <n v="0"/>
    <n v="0"/>
  </r>
  <r>
    <n v="102919"/>
    <n v="0.36666666666666664"/>
    <x v="1"/>
    <s v="TikTok"/>
    <n v="80"/>
    <x v="246"/>
    <n v="0"/>
    <n v="0"/>
    <n v="0"/>
    <n v="0"/>
    <n v="0"/>
    <n v="0"/>
  </r>
  <r>
    <n v="100343"/>
    <n v="1.5166666666666666"/>
    <x v="1"/>
    <s v="Одноклассники"/>
    <n v="45"/>
    <x v="191"/>
    <n v="1"/>
    <n v="1"/>
    <n v="0"/>
    <n v="0"/>
    <n v="0"/>
    <n v="0"/>
  </r>
  <r>
    <n v="102513"/>
    <n v="0.45"/>
    <x v="1"/>
    <s v="TikTok"/>
    <n v="80"/>
    <x v="3"/>
    <n v="1"/>
    <n v="1"/>
    <n v="1"/>
    <n v="1"/>
    <n v="0"/>
    <n v="0"/>
  </r>
  <r>
    <n v="101509"/>
    <n v="2.4500000000000002"/>
    <x v="2"/>
    <s v="Instagram"/>
    <n v="75"/>
    <x v="169"/>
    <n v="1"/>
    <n v="1"/>
    <n v="1"/>
    <n v="1"/>
    <n v="1"/>
    <n v="1"/>
  </r>
  <r>
    <n v="102573"/>
    <n v="6.15"/>
    <x v="0"/>
    <s v="Telegram"/>
    <n v="70"/>
    <x v="239"/>
    <n v="1"/>
    <n v="1"/>
    <n v="0"/>
    <n v="0"/>
    <n v="0"/>
    <n v="0"/>
  </r>
  <r>
    <n v="100246"/>
    <n v="0.56666666666666665"/>
    <x v="1"/>
    <s v="Instagram"/>
    <n v="75"/>
    <x v="257"/>
    <n v="1"/>
    <n v="0"/>
    <n v="0"/>
    <n v="0"/>
    <n v="0"/>
    <n v="0"/>
  </r>
  <r>
    <n v="100036"/>
    <n v="1.25"/>
    <x v="1"/>
    <s v="Instagram"/>
    <n v="75"/>
    <x v="320"/>
    <n v="1"/>
    <n v="0"/>
    <n v="0"/>
    <n v="0"/>
    <n v="0"/>
    <n v="0"/>
  </r>
  <r>
    <n v="102742"/>
    <n v="0.16666666666666666"/>
    <x v="1"/>
    <s v="VK"/>
    <n v="60"/>
    <x v="107"/>
    <n v="0"/>
    <n v="0"/>
    <n v="0"/>
    <n v="0"/>
    <n v="0"/>
    <n v="0"/>
  </r>
  <r>
    <n v="101001"/>
    <n v="0.23333333333333334"/>
    <x v="1"/>
    <s v="VK"/>
    <n v="60"/>
    <x v="342"/>
    <n v="0"/>
    <n v="0"/>
    <n v="0"/>
    <n v="0"/>
    <n v="0"/>
    <n v="0"/>
  </r>
  <r>
    <n v="100910"/>
    <n v="1.1333333333333333"/>
    <x v="1"/>
    <s v="Одноклассники"/>
    <n v="45"/>
    <x v="343"/>
    <n v="1"/>
    <n v="1"/>
    <n v="0"/>
    <n v="0"/>
    <n v="0"/>
    <n v="0"/>
  </r>
  <r>
    <n v="101711"/>
    <n v="1.2"/>
    <x v="1"/>
    <s v="TikTok"/>
    <n v="80"/>
    <x v="141"/>
    <n v="1"/>
    <n v="1"/>
    <n v="0"/>
    <n v="0"/>
    <n v="0"/>
    <n v="0"/>
  </r>
  <r>
    <n v="100723"/>
    <n v="0.46666666666666667"/>
    <x v="1"/>
    <s v="Telegram"/>
    <n v="70"/>
    <x v="233"/>
    <n v="0"/>
    <n v="0"/>
    <n v="0"/>
    <n v="0"/>
    <n v="0"/>
    <n v="0"/>
  </r>
  <r>
    <n v="101813"/>
    <n v="4.083333333333333"/>
    <x v="0"/>
    <s v="Одноклассники"/>
    <n v="45"/>
    <x v="67"/>
    <n v="1"/>
    <n v="1"/>
    <n v="1"/>
    <n v="0"/>
    <n v="0"/>
    <n v="0"/>
  </r>
  <r>
    <n v="100662"/>
    <n v="2.65"/>
    <x v="2"/>
    <s v="Telegram"/>
    <n v="70"/>
    <x v="97"/>
    <n v="1"/>
    <n v="1"/>
    <n v="0"/>
    <n v="0"/>
    <n v="0"/>
    <n v="0"/>
  </r>
  <r>
    <n v="102670"/>
    <n v="12.866666666666667"/>
    <x v="0"/>
    <s v="Instagram"/>
    <n v="75"/>
    <x v="276"/>
    <n v="0"/>
    <n v="0"/>
    <n v="0"/>
    <n v="0"/>
    <n v="0"/>
    <n v="0"/>
  </r>
  <r>
    <n v="101643"/>
    <n v="1.25"/>
    <x v="1"/>
    <s v="Telegram"/>
    <n v="70"/>
    <x v="273"/>
    <n v="1"/>
    <n v="1"/>
    <n v="1"/>
    <n v="0"/>
    <n v="0"/>
    <n v="0"/>
  </r>
  <r>
    <n v="100057"/>
    <n v="2.8833333333333333"/>
    <x v="2"/>
    <s v="VK"/>
    <n v="60"/>
    <x v="135"/>
    <n v="1"/>
    <n v="1"/>
    <n v="0"/>
    <n v="0"/>
    <n v="0"/>
    <n v="0"/>
  </r>
  <r>
    <n v="100219"/>
    <n v="0.15"/>
    <x v="1"/>
    <s v="TikTok"/>
    <n v="80"/>
    <x v="143"/>
    <n v="0"/>
    <n v="0"/>
    <n v="0"/>
    <n v="0"/>
    <n v="0"/>
    <n v="0"/>
  </r>
  <r>
    <n v="100372"/>
    <n v="2.5"/>
    <x v="2"/>
    <s v="Facebook"/>
    <n v="90"/>
    <x v="127"/>
    <n v="1"/>
    <n v="1"/>
    <n v="1"/>
    <n v="1"/>
    <n v="1"/>
    <n v="1"/>
  </r>
  <r>
    <n v="101456"/>
    <n v="4.3499999999999996"/>
    <x v="0"/>
    <s v="Facebook"/>
    <n v="90"/>
    <x v="344"/>
    <n v="1"/>
    <n v="0"/>
    <n v="0"/>
    <n v="0"/>
    <n v="0"/>
    <n v="0"/>
  </r>
  <r>
    <n v="100567"/>
    <n v="1.1166666666666667"/>
    <x v="1"/>
    <s v="VK"/>
    <n v="60"/>
    <x v="233"/>
    <n v="1"/>
    <n v="1"/>
    <n v="1"/>
    <n v="0"/>
    <n v="0"/>
    <n v="0"/>
  </r>
  <r>
    <n v="100572"/>
    <n v="1.25"/>
    <x v="1"/>
    <s v="Facebook"/>
    <n v="90"/>
    <x v="246"/>
    <n v="1"/>
    <n v="1"/>
    <n v="0"/>
    <n v="0"/>
    <n v="0"/>
    <n v="0"/>
  </r>
  <r>
    <n v="100873"/>
    <n v="2.6"/>
    <x v="2"/>
    <s v="Telegram"/>
    <n v="70"/>
    <x v="345"/>
    <n v="1"/>
    <n v="0"/>
    <n v="0"/>
    <n v="0"/>
    <n v="0"/>
    <n v="0"/>
  </r>
  <r>
    <n v="100361"/>
    <n v="1.4"/>
    <x v="1"/>
    <s v="Одноклассники"/>
    <n v="45"/>
    <x v="1"/>
    <n v="0"/>
    <n v="0"/>
    <n v="0"/>
    <n v="0"/>
    <n v="0"/>
    <n v="0"/>
  </r>
  <r>
    <n v="102831"/>
    <n v="3.3333333333333333E-2"/>
    <x v="1"/>
    <s v="Facebook"/>
    <n v="90"/>
    <x v="7"/>
    <n v="1"/>
    <n v="1"/>
    <n v="0"/>
    <n v="0"/>
    <n v="0"/>
    <n v="0"/>
  </r>
  <r>
    <n v="101478"/>
    <n v="4.0166666666666666"/>
    <x v="0"/>
    <s v="VK"/>
    <n v="60"/>
    <x v="346"/>
    <n v="1"/>
    <n v="0"/>
    <n v="0"/>
    <n v="0"/>
    <n v="0"/>
    <n v="0"/>
  </r>
  <r>
    <n v="102266"/>
    <n v="7.55"/>
    <x v="0"/>
    <s v="Instagram"/>
    <n v="75"/>
    <x v="141"/>
    <n v="1"/>
    <n v="0"/>
    <n v="0"/>
    <n v="0"/>
    <n v="0"/>
    <n v="0"/>
  </r>
  <r>
    <n v="101048"/>
    <n v="0.21666666666666667"/>
    <x v="1"/>
    <s v="Telegram"/>
    <n v="70"/>
    <x v="345"/>
    <n v="1"/>
    <n v="0"/>
    <n v="0"/>
    <n v="0"/>
    <n v="0"/>
    <n v="0"/>
  </r>
  <r>
    <n v="100463"/>
    <n v="1.1333333333333333"/>
    <x v="1"/>
    <s v="Telegram"/>
    <n v="70"/>
    <x v="179"/>
    <n v="1"/>
    <n v="1"/>
    <n v="1"/>
    <n v="0"/>
    <n v="0"/>
    <n v="0"/>
  </r>
  <r>
    <n v="102830"/>
    <n v="3.9"/>
    <x v="2"/>
    <s v="Facebook"/>
    <n v="90"/>
    <x v="208"/>
    <n v="1"/>
    <n v="1"/>
    <n v="0"/>
    <n v="0"/>
    <n v="0"/>
    <n v="0"/>
  </r>
  <r>
    <n v="100545"/>
    <n v="1.25"/>
    <x v="1"/>
    <s v="Instagram"/>
    <n v="75"/>
    <x v="52"/>
    <n v="1"/>
    <n v="1"/>
    <n v="1"/>
    <n v="0"/>
    <n v="0"/>
    <n v="0"/>
  </r>
  <r>
    <n v="100973"/>
    <n v="3.1666666666666665"/>
    <x v="2"/>
    <s v="Одноклассники"/>
    <n v="45"/>
    <x v="45"/>
    <n v="1"/>
    <n v="1"/>
    <n v="0"/>
    <n v="0"/>
    <n v="0"/>
    <n v="0"/>
  </r>
  <r>
    <n v="102576"/>
    <n v="0.7"/>
    <x v="1"/>
    <s v="Instagram"/>
    <n v="75"/>
    <x v="186"/>
    <n v="1"/>
    <n v="0"/>
    <n v="0"/>
    <n v="0"/>
    <n v="0"/>
    <n v="0"/>
  </r>
  <r>
    <n v="102922"/>
    <n v="0.41666666666666669"/>
    <x v="1"/>
    <s v="Одноклассники"/>
    <n v="45"/>
    <x v="314"/>
    <n v="0"/>
    <n v="0"/>
    <n v="0"/>
    <n v="0"/>
    <n v="0"/>
    <n v="0"/>
  </r>
  <r>
    <n v="102537"/>
    <n v="3.0666666666666669"/>
    <x v="2"/>
    <s v="TikTok"/>
    <n v="80"/>
    <x v="236"/>
    <n v="1"/>
    <n v="0"/>
    <n v="0"/>
    <n v="0"/>
    <n v="0"/>
    <n v="0"/>
  </r>
  <r>
    <n v="100942"/>
    <n v="15.266666666666667"/>
    <x v="0"/>
    <s v="Instagram"/>
    <n v="75"/>
    <x v="17"/>
    <n v="1"/>
    <n v="1"/>
    <n v="0"/>
    <n v="0"/>
    <n v="0"/>
    <n v="0"/>
  </r>
  <r>
    <n v="100228"/>
    <n v="0.91666666666666663"/>
    <x v="1"/>
    <s v="TikTok"/>
    <n v="80"/>
    <x v="138"/>
    <n v="0"/>
    <n v="0"/>
    <n v="0"/>
    <n v="0"/>
    <n v="0"/>
    <n v="0"/>
  </r>
  <r>
    <n v="101411"/>
    <n v="1.2833333333333334"/>
    <x v="1"/>
    <s v="Одноклассники"/>
    <n v="45"/>
    <x v="147"/>
    <n v="1"/>
    <n v="1"/>
    <n v="0"/>
    <n v="0"/>
    <n v="0"/>
    <n v="0"/>
  </r>
  <r>
    <n v="101672"/>
    <n v="2.6333333333333333"/>
    <x v="2"/>
    <s v="Facebook"/>
    <n v="90"/>
    <x v="161"/>
    <n v="1"/>
    <n v="0"/>
    <n v="0"/>
    <n v="0"/>
    <n v="0"/>
    <n v="0"/>
  </r>
  <r>
    <n v="102581"/>
    <n v="4.2333333333333334"/>
    <x v="0"/>
    <s v="Одноклассники"/>
    <n v="45"/>
    <x v="2"/>
    <n v="0"/>
    <n v="0"/>
    <n v="0"/>
    <n v="0"/>
    <n v="0"/>
    <n v="0"/>
  </r>
  <r>
    <n v="102580"/>
    <n v="3.1333333333333333"/>
    <x v="2"/>
    <s v="VK"/>
    <n v="60"/>
    <x v="42"/>
    <n v="0"/>
    <n v="0"/>
    <n v="0"/>
    <n v="0"/>
    <n v="0"/>
    <n v="0"/>
  </r>
  <r>
    <n v="100214"/>
    <n v="13.266666666666667"/>
    <x v="0"/>
    <s v="Одноклассники"/>
    <n v="45"/>
    <x v="57"/>
    <n v="1"/>
    <n v="1"/>
    <n v="1"/>
    <n v="0"/>
    <n v="0"/>
    <n v="0"/>
  </r>
  <r>
    <n v="100318"/>
    <n v="2.9333333333333331"/>
    <x v="2"/>
    <s v="Одноклассники"/>
    <n v="45"/>
    <x v="146"/>
    <n v="1"/>
    <n v="1"/>
    <n v="0"/>
    <n v="0"/>
    <n v="0"/>
    <n v="0"/>
  </r>
  <r>
    <n v="100436"/>
    <n v="1.25"/>
    <x v="1"/>
    <s v="Telegram"/>
    <n v="70"/>
    <x v="309"/>
    <n v="1"/>
    <n v="1"/>
    <n v="1"/>
    <n v="0"/>
    <n v="0"/>
    <n v="0"/>
  </r>
  <r>
    <n v="100440"/>
    <n v="4.4333333333333336"/>
    <x v="0"/>
    <s v="Instagram"/>
    <n v="75"/>
    <x v="67"/>
    <n v="1"/>
    <n v="1"/>
    <n v="0"/>
    <n v="0"/>
    <n v="0"/>
    <n v="0"/>
  </r>
  <r>
    <n v="101254"/>
    <n v="0.58333333333333337"/>
    <x v="1"/>
    <s v="VK"/>
    <n v="60"/>
    <x v="207"/>
    <n v="1"/>
    <n v="0"/>
    <n v="0"/>
    <n v="0"/>
    <n v="0"/>
    <n v="0"/>
  </r>
  <r>
    <n v="101715"/>
    <n v="2.2166666666666668"/>
    <x v="2"/>
    <s v="TikTok"/>
    <n v="80"/>
    <x v="347"/>
    <n v="0"/>
    <n v="0"/>
    <n v="0"/>
    <n v="0"/>
    <n v="0"/>
    <n v="0"/>
  </r>
  <r>
    <n v="100161"/>
    <n v="1.0666666666666667"/>
    <x v="1"/>
    <s v="TikTok"/>
    <n v="80"/>
    <x v="266"/>
    <n v="1"/>
    <n v="0"/>
    <n v="0"/>
    <n v="0"/>
    <n v="0"/>
    <n v="0"/>
  </r>
  <r>
    <n v="102746"/>
    <n v="5.9333333333333336"/>
    <x v="0"/>
    <s v="Instagram"/>
    <n v="75"/>
    <x v="211"/>
    <n v="0"/>
    <n v="0"/>
    <n v="0"/>
    <n v="0"/>
    <n v="0"/>
    <n v="0"/>
  </r>
  <r>
    <n v="101804"/>
    <n v="0.1"/>
    <x v="1"/>
    <s v="VK"/>
    <n v="60"/>
    <x v="116"/>
    <n v="1"/>
    <n v="1"/>
    <n v="1"/>
    <n v="0"/>
    <n v="0"/>
    <n v="0"/>
  </r>
  <r>
    <n v="100006"/>
    <n v="4"/>
    <x v="2"/>
    <s v="Instagram"/>
    <n v="75"/>
    <x v="248"/>
    <n v="1"/>
    <n v="1"/>
    <n v="0"/>
    <n v="0"/>
    <n v="0"/>
    <n v="0"/>
  </r>
  <r>
    <n v="101644"/>
    <n v="3.7833333333333332"/>
    <x v="2"/>
    <s v="Одноклассники"/>
    <n v="45"/>
    <x v="348"/>
    <n v="0"/>
    <n v="0"/>
    <n v="0"/>
    <n v="0"/>
    <n v="0"/>
    <n v="0"/>
  </r>
  <r>
    <n v="102268"/>
    <n v="0.71666666666666667"/>
    <x v="1"/>
    <s v="TikTok"/>
    <n v="80"/>
    <x v="144"/>
    <n v="0"/>
    <n v="0"/>
    <n v="0"/>
    <n v="0"/>
    <n v="0"/>
    <n v="0"/>
  </r>
  <r>
    <n v="100264"/>
    <n v="1.4"/>
    <x v="1"/>
    <s v="Instagram"/>
    <n v="75"/>
    <x v="127"/>
    <n v="1"/>
    <n v="0"/>
    <n v="0"/>
    <n v="0"/>
    <n v="0"/>
    <n v="0"/>
  </r>
  <r>
    <n v="100283"/>
    <n v="1.4"/>
    <x v="1"/>
    <s v="VK"/>
    <n v="60"/>
    <x v="345"/>
    <n v="1"/>
    <n v="1"/>
    <n v="1"/>
    <n v="0"/>
    <n v="0"/>
    <n v="0"/>
  </r>
  <r>
    <n v="102796"/>
    <n v="0.1"/>
    <x v="1"/>
    <s v="VK"/>
    <n v="60"/>
    <x v="275"/>
    <n v="1"/>
    <n v="1"/>
    <n v="0"/>
    <n v="0"/>
    <n v="0"/>
    <n v="0"/>
  </r>
  <r>
    <n v="101771"/>
    <n v="2.6166666666666667"/>
    <x v="2"/>
    <s v="Facebook"/>
    <n v="90"/>
    <x v="225"/>
    <n v="0"/>
    <n v="0"/>
    <n v="0"/>
    <n v="0"/>
    <n v="0"/>
    <n v="0"/>
  </r>
  <r>
    <n v="100967"/>
    <n v="1.95"/>
    <x v="1"/>
    <s v="Telegram"/>
    <n v="70"/>
    <x v="141"/>
    <n v="0"/>
    <n v="0"/>
    <n v="0"/>
    <n v="0"/>
    <n v="0"/>
    <n v="0"/>
  </r>
  <r>
    <n v="100010"/>
    <n v="1.25"/>
    <x v="1"/>
    <s v="TikTok"/>
    <n v="80"/>
    <x v="156"/>
    <n v="1"/>
    <n v="1"/>
    <n v="1"/>
    <n v="0"/>
    <n v="0"/>
    <n v="0"/>
  </r>
  <r>
    <n v="100642"/>
    <n v="12.083333333333334"/>
    <x v="0"/>
    <s v="Telegram"/>
    <n v="70"/>
    <x v="55"/>
    <n v="1"/>
    <n v="1"/>
    <n v="0"/>
    <n v="0"/>
    <n v="0"/>
    <n v="0"/>
  </r>
  <r>
    <n v="101415"/>
    <n v="4.4833333333333334"/>
    <x v="0"/>
    <s v="TikTok"/>
    <n v="80"/>
    <x v="180"/>
    <n v="0"/>
    <n v="0"/>
    <n v="0"/>
    <n v="0"/>
    <n v="0"/>
    <n v="0"/>
  </r>
  <r>
    <n v="100484"/>
    <n v="3.75"/>
    <x v="2"/>
    <s v="Telegram"/>
    <n v="70"/>
    <x v="174"/>
    <n v="1"/>
    <n v="1"/>
    <n v="1"/>
    <n v="0"/>
    <n v="0"/>
    <n v="0"/>
  </r>
  <r>
    <n v="101341"/>
    <n v="0.53333333333333333"/>
    <x v="1"/>
    <s v="TikTok"/>
    <n v="80"/>
    <x v="136"/>
    <n v="1"/>
    <n v="0"/>
    <n v="0"/>
    <n v="0"/>
    <n v="0"/>
    <n v="0"/>
  </r>
  <r>
    <n v="100865"/>
    <n v="3.3833333333333333"/>
    <x v="2"/>
    <s v="Одноклассники"/>
    <n v="45"/>
    <x v="85"/>
    <n v="1"/>
    <n v="1"/>
    <n v="0"/>
    <n v="0"/>
    <n v="0"/>
    <n v="0"/>
  </r>
  <r>
    <n v="101906"/>
    <n v="0.98333333333333328"/>
    <x v="1"/>
    <s v="Одноклассники"/>
    <n v="45"/>
    <x v="87"/>
    <n v="1"/>
    <n v="0"/>
    <n v="0"/>
    <n v="0"/>
    <n v="0"/>
    <n v="0"/>
  </r>
  <r>
    <n v="100098"/>
    <n v="1.3666666666666667"/>
    <x v="1"/>
    <s v="Facebook"/>
    <n v="90"/>
    <x v="18"/>
    <n v="0"/>
    <n v="0"/>
    <n v="0"/>
    <n v="0"/>
    <n v="0"/>
    <n v="0"/>
  </r>
  <r>
    <n v="100012"/>
    <n v="1.75"/>
    <x v="1"/>
    <s v="VK"/>
    <n v="60"/>
    <x v="104"/>
    <n v="1"/>
    <n v="1"/>
    <n v="0"/>
    <n v="0"/>
    <n v="0"/>
    <n v="0"/>
  </r>
  <r>
    <n v="102889"/>
    <n v="4.9666666666666668"/>
    <x v="0"/>
    <s v="Instagram"/>
    <n v="75"/>
    <x v="183"/>
    <n v="0"/>
    <n v="0"/>
    <n v="0"/>
    <n v="0"/>
    <n v="0"/>
    <n v="0"/>
  </r>
  <r>
    <n v="100501"/>
    <n v="4.666666666666667"/>
    <x v="0"/>
    <s v="VK"/>
    <n v="60"/>
    <x v="221"/>
    <n v="0"/>
    <n v="0"/>
    <n v="0"/>
    <n v="0"/>
    <n v="0"/>
    <n v="0"/>
  </r>
  <r>
    <n v="101589"/>
    <n v="1.3"/>
    <x v="1"/>
    <s v="VK"/>
    <n v="60"/>
    <x v="236"/>
    <n v="1"/>
    <n v="1"/>
    <n v="1"/>
    <n v="0"/>
    <n v="0"/>
    <n v="0"/>
  </r>
  <r>
    <n v="101000"/>
    <n v="0.71666666666666667"/>
    <x v="1"/>
    <s v="VK"/>
    <n v="60"/>
    <x v="7"/>
    <n v="1"/>
    <n v="0"/>
    <n v="0"/>
    <n v="0"/>
    <n v="0"/>
    <n v="0"/>
  </r>
  <r>
    <n v="102065"/>
    <n v="2.2666666666666666"/>
    <x v="2"/>
    <s v="Telegram"/>
    <n v="70"/>
    <x v="339"/>
    <n v="0"/>
    <n v="0"/>
    <n v="0"/>
    <n v="0"/>
    <n v="0"/>
    <n v="0"/>
  </r>
  <r>
    <n v="100718"/>
    <n v="0.3"/>
    <x v="1"/>
    <s v="Одноклассники"/>
    <n v="45"/>
    <x v="325"/>
    <n v="1"/>
    <n v="0"/>
    <n v="0"/>
    <n v="0"/>
    <n v="0"/>
    <n v="0"/>
  </r>
  <r>
    <n v="101952"/>
    <n v="3.5333333333333332"/>
    <x v="2"/>
    <s v="Telegram"/>
    <n v="70"/>
    <x v="16"/>
    <n v="0"/>
    <n v="0"/>
    <n v="0"/>
    <n v="0"/>
    <n v="0"/>
    <n v="0"/>
  </r>
  <r>
    <n v="101730"/>
    <n v="1.2"/>
    <x v="1"/>
    <s v="Одноклассники"/>
    <n v="45"/>
    <x v="106"/>
    <n v="1"/>
    <n v="0"/>
    <n v="0"/>
    <n v="0"/>
    <n v="0"/>
    <n v="0"/>
  </r>
  <r>
    <n v="103176"/>
    <n v="0.33333333333333331"/>
    <x v="1"/>
    <s v="Instagram"/>
    <n v="75"/>
    <x v="29"/>
    <n v="1"/>
    <n v="1"/>
    <n v="1"/>
    <n v="0"/>
    <n v="0"/>
    <n v="0"/>
  </r>
  <r>
    <n v="102275"/>
    <n v="3.5"/>
    <x v="2"/>
    <s v="TikTok"/>
    <n v="80"/>
    <x v="101"/>
    <n v="0"/>
    <n v="0"/>
    <n v="0"/>
    <n v="0"/>
    <n v="0"/>
    <n v="0"/>
  </r>
  <r>
    <n v="100461"/>
    <n v="2.6333333333333333"/>
    <x v="2"/>
    <s v="TikTok"/>
    <n v="80"/>
    <x v="122"/>
    <n v="1"/>
    <n v="0"/>
    <n v="0"/>
    <n v="0"/>
    <n v="0"/>
    <n v="0"/>
  </r>
  <r>
    <n v="101121"/>
    <n v="1.1499999999999999"/>
    <x v="1"/>
    <s v="Telegram"/>
    <n v="70"/>
    <x v="303"/>
    <n v="0"/>
    <n v="0"/>
    <n v="0"/>
    <n v="0"/>
    <n v="0"/>
    <n v="0"/>
  </r>
  <r>
    <n v="101579"/>
    <n v="1.3"/>
    <x v="1"/>
    <s v="TikTok"/>
    <n v="80"/>
    <x v="306"/>
    <n v="1"/>
    <n v="1"/>
    <n v="0"/>
    <n v="0"/>
    <n v="0"/>
    <n v="0"/>
  </r>
  <r>
    <n v="102021"/>
    <n v="0.53333333333333333"/>
    <x v="1"/>
    <s v="Instagram"/>
    <n v="75"/>
    <x v="330"/>
    <n v="1"/>
    <n v="1"/>
    <n v="1"/>
    <n v="0"/>
    <n v="0"/>
    <n v="0"/>
  </r>
  <r>
    <n v="100665"/>
    <n v="1.1000000000000001"/>
    <x v="1"/>
    <s v="VK"/>
    <n v="60"/>
    <x v="248"/>
    <n v="1"/>
    <n v="0"/>
    <n v="0"/>
    <n v="0"/>
    <n v="0"/>
    <n v="0"/>
  </r>
  <r>
    <n v="102705"/>
    <n v="0.2"/>
    <x v="1"/>
    <s v="TikTok"/>
    <n v="80"/>
    <x v="242"/>
    <n v="1"/>
    <n v="0"/>
    <n v="0"/>
    <n v="0"/>
    <n v="0"/>
    <n v="0"/>
  </r>
  <r>
    <n v="101725"/>
    <n v="3.1333333333333333"/>
    <x v="2"/>
    <s v="Facebook"/>
    <n v="90"/>
    <x v="332"/>
    <n v="1"/>
    <n v="1"/>
    <n v="1"/>
    <n v="0"/>
    <n v="0"/>
    <n v="0"/>
  </r>
  <r>
    <n v="100661"/>
    <n v="5.2333333333333334"/>
    <x v="0"/>
    <s v="Одноклассники"/>
    <n v="45"/>
    <x v="171"/>
    <n v="1"/>
    <n v="0"/>
    <n v="0"/>
    <n v="0"/>
    <n v="0"/>
    <n v="0"/>
  </r>
  <r>
    <n v="100819"/>
    <n v="4"/>
    <x v="2"/>
    <s v="Facebook"/>
    <n v="90"/>
    <x v="188"/>
    <n v="0"/>
    <n v="0"/>
    <n v="0"/>
    <n v="0"/>
    <n v="0"/>
    <n v="0"/>
  </r>
  <r>
    <n v="100260"/>
    <n v="1.4"/>
    <x v="1"/>
    <s v="TikTok"/>
    <n v="80"/>
    <x v="279"/>
    <n v="1"/>
    <n v="1"/>
    <n v="0"/>
    <n v="0"/>
    <n v="0"/>
    <n v="0"/>
  </r>
  <r>
    <n v="102529"/>
    <n v="0.8833333333333333"/>
    <x v="1"/>
    <s v="Instagram"/>
    <n v="75"/>
    <x v="349"/>
    <n v="1"/>
    <n v="1"/>
    <n v="0"/>
    <n v="0"/>
    <n v="0"/>
    <n v="0"/>
  </r>
  <r>
    <n v="100299"/>
    <n v="3.3666666666666667"/>
    <x v="2"/>
    <s v="Facebook"/>
    <n v="90"/>
    <x v="220"/>
    <n v="0"/>
    <n v="0"/>
    <n v="0"/>
    <n v="0"/>
    <n v="0"/>
    <n v="0"/>
  </r>
  <r>
    <n v="100805"/>
    <n v="1.1333333333333333"/>
    <x v="1"/>
    <s v="Telegram"/>
    <n v="70"/>
    <x v="120"/>
    <n v="1"/>
    <n v="1"/>
    <n v="0"/>
    <n v="0"/>
    <n v="0"/>
    <n v="0"/>
  </r>
  <r>
    <n v="100077"/>
    <n v="13.083333333333334"/>
    <x v="0"/>
    <s v="TikTok"/>
    <n v="80"/>
    <x v="124"/>
    <n v="1"/>
    <n v="0"/>
    <n v="0"/>
    <n v="0"/>
    <n v="0"/>
    <n v="0"/>
  </r>
  <r>
    <n v="100882"/>
    <n v="1.1666666666666667"/>
    <x v="1"/>
    <s v="Facebook"/>
    <n v="90"/>
    <x v="296"/>
    <n v="1"/>
    <n v="0"/>
    <n v="0"/>
    <n v="0"/>
    <n v="0"/>
    <n v="0"/>
  </r>
  <r>
    <n v="101978"/>
    <n v="0.13333333333333333"/>
    <x v="1"/>
    <s v="Instagram"/>
    <n v="75"/>
    <x v="277"/>
    <n v="1"/>
    <n v="0"/>
    <n v="0"/>
    <n v="0"/>
    <n v="0"/>
    <n v="0"/>
  </r>
  <r>
    <n v="102463"/>
    <n v="1.8666666666666667"/>
    <x v="1"/>
    <s v="Facebook"/>
    <n v="90"/>
    <x v="49"/>
    <n v="1"/>
    <n v="1"/>
    <n v="1"/>
    <n v="0"/>
    <n v="0"/>
    <n v="0"/>
  </r>
  <r>
    <n v="100149"/>
    <n v="1.3666666666666667"/>
    <x v="1"/>
    <s v="VK"/>
    <n v="60"/>
    <x v="111"/>
    <n v="1"/>
    <n v="1"/>
    <n v="0"/>
    <n v="0"/>
    <n v="0"/>
    <n v="0"/>
  </r>
  <r>
    <n v="102108"/>
    <n v="1.05"/>
    <x v="1"/>
    <s v="VK"/>
    <n v="60"/>
    <x v="350"/>
    <n v="0"/>
    <n v="0"/>
    <n v="0"/>
    <n v="0"/>
    <n v="0"/>
    <n v="0"/>
  </r>
  <r>
    <n v="100729"/>
    <n v="0.68333333333333335"/>
    <x v="1"/>
    <s v="TikTok"/>
    <n v="80"/>
    <x v="33"/>
    <n v="1"/>
    <n v="0"/>
    <n v="0"/>
    <n v="0"/>
    <n v="0"/>
    <n v="0"/>
  </r>
  <r>
    <n v="102810"/>
    <n v="2.0666666666666669"/>
    <x v="2"/>
    <s v="Instagram"/>
    <n v="75"/>
    <x v="40"/>
    <n v="1"/>
    <n v="0"/>
    <n v="0"/>
    <n v="0"/>
    <n v="0"/>
    <n v="0"/>
  </r>
  <r>
    <n v="102725"/>
    <n v="0.5"/>
    <x v="1"/>
    <s v="VK"/>
    <n v="60"/>
    <x v="237"/>
    <n v="1"/>
    <n v="1"/>
    <n v="1"/>
    <n v="1"/>
    <n v="0"/>
    <n v="0"/>
  </r>
  <r>
    <n v="100142"/>
    <n v="1.3666666666666667"/>
    <x v="1"/>
    <s v="Facebook"/>
    <n v="90"/>
    <x v="254"/>
    <n v="0"/>
    <n v="0"/>
    <n v="0"/>
    <n v="0"/>
    <n v="0"/>
    <n v="0"/>
  </r>
  <r>
    <n v="102526"/>
    <n v="0.9"/>
    <x v="1"/>
    <s v="Instagram"/>
    <n v="75"/>
    <x v="50"/>
    <n v="1"/>
    <n v="1"/>
    <n v="0"/>
    <n v="0"/>
    <n v="0"/>
    <n v="0"/>
  </r>
  <r>
    <n v="101980"/>
    <n v="10.266666666666667"/>
    <x v="0"/>
    <s v="TikTok"/>
    <n v="80"/>
    <x v="285"/>
    <n v="1"/>
    <n v="1"/>
    <n v="0"/>
    <n v="0"/>
    <n v="0"/>
    <n v="0"/>
  </r>
  <r>
    <n v="102059"/>
    <n v="1.2833333333333334"/>
    <x v="1"/>
    <s v="Facebook"/>
    <n v="90"/>
    <x v="339"/>
    <n v="1"/>
    <n v="1"/>
    <n v="1"/>
    <n v="0"/>
    <n v="0"/>
    <n v="0"/>
  </r>
  <r>
    <n v="100732"/>
    <n v="2.0333333333333332"/>
    <x v="2"/>
    <s v="VK"/>
    <n v="60"/>
    <x v="81"/>
    <n v="1"/>
    <n v="1"/>
    <n v="1"/>
    <n v="1"/>
    <n v="1"/>
    <n v="0"/>
  </r>
  <r>
    <n v="102138"/>
    <n v="3.1333333333333333"/>
    <x v="2"/>
    <s v="Одноклассники"/>
    <n v="45"/>
    <x v="351"/>
    <n v="1"/>
    <n v="1"/>
    <n v="1"/>
    <n v="0"/>
    <n v="0"/>
    <n v="0"/>
  </r>
  <r>
    <n v="100749"/>
    <n v="2.7666666666666666"/>
    <x v="2"/>
    <s v="Telegram"/>
    <n v="70"/>
    <x v="17"/>
    <n v="1"/>
    <n v="1"/>
    <n v="1"/>
    <n v="1"/>
    <n v="1"/>
    <n v="0"/>
  </r>
  <r>
    <n v="102390"/>
    <n v="0.43333333333333335"/>
    <x v="1"/>
    <s v="Telegram"/>
    <n v="70"/>
    <x v="23"/>
    <n v="0"/>
    <n v="0"/>
    <n v="0"/>
    <n v="0"/>
    <n v="0"/>
    <n v="0"/>
  </r>
  <r>
    <n v="102226"/>
    <n v="0.43333333333333335"/>
    <x v="1"/>
    <s v="TikTok"/>
    <n v="80"/>
    <x v="109"/>
    <n v="1"/>
    <n v="0"/>
    <n v="0"/>
    <n v="0"/>
    <n v="0"/>
    <n v="0"/>
  </r>
  <r>
    <n v="100726"/>
    <n v="2.2999999999999998"/>
    <x v="2"/>
    <s v="Telegram"/>
    <n v="70"/>
    <x v="257"/>
    <n v="1"/>
    <n v="1"/>
    <n v="0"/>
    <n v="0"/>
    <n v="0"/>
    <n v="0"/>
  </r>
  <r>
    <n v="100782"/>
    <n v="1.1333333333333333"/>
    <x v="1"/>
    <s v="TikTok"/>
    <n v="80"/>
    <x v="290"/>
    <n v="1"/>
    <n v="1"/>
    <n v="1"/>
    <n v="0"/>
    <n v="0"/>
    <n v="0"/>
  </r>
  <r>
    <n v="103100"/>
    <n v="0.7"/>
    <x v="1"/>
    <s v="Одноклассники"/>
    <n v="45"/>
    <x v="1"/>
    <n v="1"/>
    <n v="1"/>
    <n v="0"/>
    <n v="0"/>
    <n v="0"/>
    <n v="0"/>
  </r>
  <r>
    <n v="101628"/>
    <n v="1.2666666666666666"/>
    <x v="1"/>
    <s v="Facebook"/>
    <n v="90"/>
    <x v="208"/>
    <n v="1"/>
    <n v="0"/>
    <n v="0"/>
    <n v="0"/>
    <n v="0"/>
    <n v="0"/>
  </r>
  <r>
    <n v="102369"/>
    <n v="1.8333333333333333"/>
    <x v="1"/>
    <s v="Telegram"/>
    <n v="70"/>
    <x v="222"/>
    <n v="0"/>
    <n v="0"/>
    <n v="0"/>
    <n v="0"/>
    <n v="0"/>
    <n v="0"/>
  </r>
  <r>
    <n v="100411"/>
    <n v="4.8"/>
    <x v="0"/>
    <s v="Facebook"/>
    <n v="90"/>
    <x v="247"/>
    <n v="1"/>
    <n v="0"/>
    <n v="0"/>
    <n v="0"/>
    <n v="0"/>
    <n v="0"/>
  </r>
  <r>
    <n v="102394"/>
    <n v="10.35"/>
    <x v="0"/>
    <s v="Facebook"/>
    <n v="90"/>
    <x v="251"/>
    <n v="1"/>
    <n v="1"/>
    <n v="1"/>
    <n v="0"/>
    <n v="0"/>
    <n v="0"/>
  </r>
  <r>
    <n v="101825"/>
    <n v="0.1"/>
    <x v="1"/>
    <s v="VK"/>
    <n v="60"/>
    <x v="34"/>
    <n v="0"/>
    <n v="0"/>
    <n v="0"/>
    <n v="0"/>
    <n v="0"/>
    <n v="0"/>
  </r>
  <r>
    <n v="101757"/>
    <n v="0.38333333333333336"/>
    <x v="1"/>
    <s v="Facebook"/>
    <n v="90"/>
    <x v="352"/>
    <n v="1"/>
    <n v="1"/>
    <n v="1"/>
    <n v="0"/>
    <n v="0"/>
    <n v="0"/>
  </r>
  <r>
    <n v="101192"/>
    <n v="4.4000000000000004"/>
    <x v="0"/>
    <s v="Telegram"/>
    <n v="70"/>
    <x v="335"/>
    <n v="0"/>
    <n v="0"/>
    <n v="0"/>
    <n v="0"/>
    <n v="0"/>
    <n v="0"/>
  </r>
  <r>
    <n v="101636"/>
    <n v="1.2666666666666666"/>
    <x v="1"/>
    <s v="VK"/>
    <n v="60"/>
    <x v="281"/>
    <n v="1"/>
    <n v="1"/>
    <n v="1"/>
    <n v="0"/>
    <n v="0"/>
    <n v="0"/>
  </r>
  <r>
    <n v="102384"/>
    <n v="4.2666666666666666"/>
    <x v="0"/>
    <s v="Instagram"/>
    <n v="75"/>
    <x v="39"/>
    <n v="1"/>
    <n v="1"/>
    <n v="0"/>
    <n v="0"/>
    <n v="0"/>
    <n v="0"/>
  </r>
  <r>
    <n v="102202"/>
    <n v="0.25"/>
    <x v="1"/>
    <s v="Facebook"/>
    <n v="90"/>
    <x v="162"/>
    <n v="1"/>
    <n v="0"/>
    <n v="0"/>
    <n v="0"/>
    <n v="0"/>
    <n v="0"/>
  </r>
  <r>
    <n v="102961"/>
    <n v="2.5333333333333332"/>
    <x v="2"/>
    <s v="Facebook"/>
    <n v="90"/>
    <x v="196"/>
    <n v="0"/>
    <n v="0"/>
    <n v="0"/>
    <n v="0"/>
    <n v="0"/>
    <n v="0"/>
  </r>
  <r>
    <n v="101739"/>
    <n v="1.2"/>
    <x v="1"/>
    <s v="Telegram"/>
    <n v="70"/>
    <x v="277"/>
    <n v="1"/>
    <n v="0"/>
    <n v="0"/>
    <n v="0"/>
    <n v="0"/>
    <n v="0"/>
  </r>
  <r>
    <n v="101298"/>
    <n v="0.56666666666666665"/>
    <x v="1"/>
    <s v="Одноклассники"/>
    <n v="45"/>
    <x v="239"/>
    <n v="1"/>
    <n v="0"/>
    <n v="0"/>
    <n v="0"/>
    <n v="0"/>
    <n v="0"/>
  </r>
  <r>
    <n v="101844"/>
    <n v="2.5499999999999998"/>
    <x v="2"/>
    <s v="VK"/>
    <n v="60"/>
    <x v="193"/>
    <n v="0"/>
    <n v="0"/>
    <n v="0"/>
    <n v="0"/>
    <n v="0"/>
    <n v="0"/>
  </r>
  <r>
    <n v="102139"/>
    <n v="0.15"/>
    <x v="1"/>
    <s v="Facebook"/>
    <n v="90"/>
    <x v="132"/>
    <n v="1"/>
    <n v="0"/>
    <n v="0"/>
    <n v="0"/>
    <n v="0"/>
    <n v="0"/>
  </r>
  <r>
    <n v="100193"/>
    <n v="1.6666666666666666E-2"/>
    <x v="1"/>
    <s v="Facebook"/>
    <n v="90"/>
    <x v="199"/>
    <n v="0"/>
    <n v="0"/>
    <n v="0"/>
    <n v="0"/>
    <n v="0"/>
    <n v="0"/>
  </r>
  <r>
    <n v="102205"/>
    <n v="2.95"/>
    <x v="2"/>
    <s v="Facebook"/>
    <n v="90"/>
    <x v="62"/>
    <n v="1"/>
    <n v="1"/>
    <n v="1"/>
    <n v="0"/>
    <n v="0"/>
    <n v="0"/>
  </r>
  <r>
    <n v="100640"/>
    <n v="1.25"/>
    <x v="1"/>
    <s v="Telegram"/>
    <n v="70"/>
    <x v="107"/>
    <n v="1"/>
    <n v="1"/>
    <n v="1"/>
    <n v="0"/>
    <n v="0"/>
    <n v="0"/>
  </r>
  <r>
    <n v="101285"/>
    <n v="0.11666666666666667"/>
    <x v="1"/>
    <s v="TikTok"/>
    <n v="80"/>
    <x v="244"/>
    <n v="1"/>
    <n v="0"/>
    <n v="0"/>
    <n v="0"/>
    <n v="0"/>
    <n v="0"/>
  </r>
  <r>
    <n v="101913"/>
    <n v="3.7666666666666666"/>
    <x v="2"/>
    <s v="TikTok"/>
    <n v="80"/>
    <x v="124"/>
    <n v="0"/>
    <n v="0"/>
    <n v="0"/>
    <n v="0"/>
    <n v="0"/>
    <n v="0"/>
  </r>
  <r>
    <n v="101234"/>
    <n v="0.75"/>
    <x v="1"/>
    <s v="Facebook"/>
    <n v="90"/>
    <x v="254"/>
    <n v="1"/>
    <n v="0"/>
    <n v="0"/>
    <n v="0"/>
    <n v="0"/>
    <n v="0"/>
  </r>
  <r>
    <n v="101530"/>
    <n v="1.3"/>
    <x v="1"/>
    <s v="Facebook"/>
    <n v="90"/>
    <x v="287"/>
    <n v="0"/>
    <n v="0"/>
    <n v="0"/>
    <n v="0"/>
    <n v="0"/>
    <n v="0"/>
  </r>
  <r>
    <n v="101161"/>
    <n v="4.25"/>
    <x v="0"/>
    <s v="Facebook"/>
    <n v="90"/>
    <x v="266"/>
    <n v="1"/>
    <n v="1"/>
    <n v="0"/>
    <n v="0"/>
    <n v="0"/>
    <n v="0"/>
  </r>
  <r>
    <n v="103141"/>
    <n v="4.9666666666666668"/>
    <x v="0"/>
    <s v="Одноклассники"/>
    <n v="45"/>
    <x v="353"/>
    <n v="0"/>
    <n v="0"/>
    <n v="0"/>
    <n v="0"/>
    <n v="0"/>
    <n v="0"/>
  </r>
  <r>
    <n v="102189"/>
    <n v="3.0833333333333335"/>
    <x v="2"/>
    <s v="VK"/>
    <n v="60"/>
    <x v="216"/>
    <n v="1"/>
    <n v="1"/>
    <n v="1"/>
    <n v="1"/>
    <n v="1"/>
    <n v="1"/>
  </r>
  <r>
    <n v="100120"/>
    <n v="2.8333333333333335"/>
    <x v="2"/>
    <s v="Telegram"/>
    <n v="70"/>
    <x v="55"/>
    <n v="0"/>
    <n v="0"/>
    <n v="0"/>
    <n v="0"/>
    <n v="0"/>
    <n v="0"/>
  </r>
  <r>
    <n v="100279"/>
    <n v="1.4"/>
    <x v="1"/>
    <s v="Instagram"/>
    <n v="75"/>
    <x v="331"/>
    <n v="1"/>
    <n v="1"/>
    <n v="0"/>
    <n v="0"/>
    <n v="0"/>
    <n v="0"/>
  </r>
  <r>
    <n v="101576"/>
    <n v="3.3333333333333335"/>
    <x v="2"/>
    <s v="Telegram"/>
    <n v="70"/>
    <x v="31"/>
    <n v="1"/>
    <n v="0"/>
    <n v="0"/>
    <n v="0"/>
    <n v="0"/>
    <n v="0"/>
  </r>
  <r>
    <n v="101258"/>
    <n v="11.1"/>
    <x v="0"/>
    <s v="Telegram"/>
    <n v="70"/>
    <x v="41"/>
    <n v="0"/>
    <n v="0"/>
    <n v="0"/>
    <n v="0"/>
    <n v="0"/>
    <n v="0"/>
  </r>
  <r>
    <n v="102897"/>
    <n v="2.9833333333333334"/>
    <x v="2"/>
    <s v="Telegram"/>
    <n v="70"/>
    <x v="21"/>
    <n v="1"/>
    <n v="1"/>
    <n v="1"/>
    <n v="1"/>
    <n v="1"/>
    <n v="0"/>
  </r>
  <r>
    <n v="101951"/>
    <n v="3.1333333333333333"/>
    <x v="2"/>
    <s v="TikTok"/>
    <n v="80"/>
    <x v="104"/>
    <n v="1"/>
    <n v="1"/>
    <n v="0"/>
    <n v="0"/>
    <n v="0"/>
    <n v="0"/>
  </r>
  <r>
    <n v="100212"/>
    <n v="3.4666666666666668"/>
    <x v="2"/>
    <s v="VK"/>
    <n v="60"/>
    <x v="268"/>
    <n v="0"/>
    <n v="0"/>
    <n v="0"/>
    <n v="0"/>
    <n v="0"/>
    <n v="0"/>
  </r>
  <r>
    <n v="102214"/>
    <n v="1.1499999999999999"/>
    <x v="1"/>
    <s v="VK"/>
    <n v="60"/>
    <x v="149"/>
    <n v="1"/>
    <n v="1"/>
    <n v="1"/>
    <n v="0"/>
    <n v="0"/>
    <n v="0"/>
  </r>
  <r>
    <n v="101346"/>
    <n v="0.83333333333333337"/>
    <x v="1"/>
    <s v="Facebook"/>
    <n v="90"/>
    <x v="354"/>
    <n v="1"/>
    <n v="0"/>
    <n v="0"/>
    <n v="0"/>
    <n v="0"/>
    <n v="0"/>
  </r>
  <r>
    <n v="103116"/>
    <n v="1.6666666666666666E-2"/>
    <x v="1"/>
    <s v="Telegram"/>
    <n v="70"/>
    <x v="82"/>
    <n v="1"/>
    <n v="1"/>
    <n v="0"/>
    <n v="0"/>
    <n v="0"/>
    <n v="0"/>
  </r>
  <r>
    <n v="103159"/>
    <n v="0.58333333333333337"/>
    <x v="1"/>
    <s v="TikTok"/>
    <n v="80"/>
    <x v="114"/>
    <n v="1"/>
    <n v="1"/>
    <n v="0"/>
    <n v="0"/>
    <n v="0"/>
    <n v="0"/>
  </r>
  <r>
    <n v="102538"/>
    <n v="3.45"/>
    <x v="2"/>
    <s v="Instagram"/>
    <n v="75"/>
    <x v="283"/>
    <n v="1"/>
    <n v="1"/>
    <n v="0"/>
    <n v="0"/>
    <n v="0"/>
    <n v="0"/>
  </r>
  <r>
    <n v="101984"/>
    <n v="11.5"/>
    <x v="0"/>
    <s v="Instagram"/>
    <n v="75"/>
    <x v="9"/>
    <n v="1"/>
    <n v="1"/>
    <n v="1"/>
    <n v="0"/>
    <n v="0"/>
    <n v="0"/>
  </r>
  <r>
    <n v="103146"/>
    <n v="0.7"/>
    <x v="1"/>
    <s v="Telegram"/>
    <n v="70"/>
    <x v="1"/>
    <n v="1"/>
    <n v="1"/>
    <n v="0"/>
    <n v="0"/>
    <n v="0"/>
    <n v="0"/>
  </r>
  <r>
    <n v="102178"/>
    <n v="0.98333333333333328"/>
    <x v="1"/>
    <s v="TikTok"/>
    <n v="80"/>
    <x v="218"/>
    <n v="1"/>
    <n v="0"/>
    <n v="0"/>
    <n v="0"/>
    <n v="0"/>
    <n v="0"/>
  </r>
  <r>
    <n v="102186"/>
    <n v="0.35"/>
    <x v="1"/>
    <s v="Instagram"/>
    <n v="75"/>
    <x v="132"/>
    <n v="0"/>
    <n v="0"/>
    <n v="0"/>
    <n v="0"/>
    <n v="0"/>
    <n v="0"/>
  </r>
  <r>
    <n v="103147"/>
    <n v="3.1166666666666667"/>
    <x v="2"/>
    <s v="Instagram"/>
    <n v="75"/>
    <x v="289"/>
    <n v="1"/>
    <n v="1"/>
    <n v="1"/>
    <n v="1"/>
    <n v="0"/>
    <n v="0"/>
  </r>
  <r>
    <n v="101068"/>
    <n v="0.1"/>
    <x v="1"/>
    <s v="Instagram"/>
    <n v="75"/>
    <x v="5"/>
    <n v="1"/>
    <n v="0"/>
    <n v="0"/>
    <n v="0"/>
    <n v="0"/>
    <n v="0"/>
  </r>
  <r>
    <n v="100735"/>
    <n v="1.1333333333333333"/>
    <x v="1"/>
    <s v="Одноклассники"/>
    <n v="45"/>
    <x v="211"/>
    <n v="1"/>
    <n v="1"/>
    <n v="0"/>
    <n v="0"/>
    <n v="0"/>
    <n v="0"/>
  </r>
  <r>
    <n v="102806"/>
    <n v="3.65"/>
    <x v="2"/>
    <s v="Telegram"/>
    <n v="70"/>
    <x v="105"/>
    <n v="0"/>
    <n v="0"/>
    <n v="0"/>
    <n v="0"/>
    <n v="0"/>
    <n v="0"/>
  </r>
  <r>
    <n v="101292"/>
    <n v="4.4333333333333336"/>
    <x v="0"/>
    <s v="TikTok"/>
    <n v="80"/>
    <x v="216"/>
    <n v="1"/>
    <n v="0"/>
    <n v="0"/>
    <n v="0"/>
    <n v="0"/>
    <n v="0"/>
  </r>
  <r>
    <n v="100233"/>
    <n v="0.55000000000000004"/>
    <x v="1"/>
    <s v="TikTok"/>
    <n v="80"/>
    <x v="296"/>
    <n v="1"/>
    <n v="0"/>
    <n v="0"/>
    <n v="0"/>
    <n v="0"/>
    <n v="0"/>
  </r>
  <r>
    <n v="102918"/>
    <n v="3.3333333333333333E-2"/>
    <x v="1"/>
    <s v="Одноклассники"/>
    <n v="45"/>
    <x v="109"/>
    <n v="0"/>
    <n v="0"/>
    <n v="0"/>
    <n v="0"/>
    <n v="0"/>
    <n v="0"/>
  </r>
  <r>
    <n v="102727"/>
    <n v="15.25"/>
    <x v="0"/>
    <s v="VK"/>
    <n v="60"/>
    <x v="349"/>
    <n v="0"/>
    <n v="0"/>
    <n v="0"/>
    <n v="0"/>
    <n v="0"/>
    <n v="0"/>
  </r>
  <r>
    <n v="102024"/>
    <n v="0.96666666666666667"/>
    <x v="1"/>
    <s v="Facebook"/>
    <n v="90"/>
    <x v="337"/>
    <n v="1"/>
    <n v="0"/>
    <n v="0"/>
    <n v="0"/>
    <n v="0"/>
    <n v="0"/>
  </r>
  <r>
    <n v="102441"/>
    <n v="3.9333333333333331"/>
    <x v="2"/>
    <s v="Instagram"/>
    <n v="75"/>
    <x v="106"/>
    <n v="0"/>
    <n v="0"/>
    <n v="0"/>
    <n v="0"/>
    <n v="0"/>
    <n v="0"/>
  </r>
  <r>
    <n v="102046"/>
    <n v="4.9333333333333336"/>
    <x v="0"/>
    <s v="Одноклассники"/>
    <n v="45"/>
    <x v="299"/>
    <n v="1"/>
    <n v="1"/>
    <n v="0"/>
    <n v="0"/>
    <n v="0"/>
    <n v="0"/>
  </r>
  <r>
    <n v="100247"/>
    <n v="0.8"/>
    <x v="1"/>
    <s v="Одноклассники"/>
    <n v="45"/>
    <x v="254"/>
    <n v="0"/>
    <n v="0"/>
    <n v="0"/>
    <n v="0"/>
    <n v="0"/>
    <n v="0"/>
  </r>
  <r>
    <n v="101141"/>
    <n v="2.75"/>
    <x v="2"/>
    <s v="Одноклассники"/>
    <n v="45"/>
    <x v="23"/>
    <n v="0"/>
    <n v="0"/>
    <n v="0"/>
    <n v="0"/>
    <n v="0"/>
    <n v="0"/>
  </r>
  <r>
    <n v="102109"/>
    <n v="0.5"/>
    <x v="1"/>
    <s v="TikTok"/>
    <n v="80"/>
    <x v="112"/>
    <n v="1"/>
    <n v="0"/>
    <n v="0"/>
    <n v="0"/>
    <n v="0"/>
    <n v="0"/>
  </r>
  <r>
    <n v="101983"/>
    <n v="0.98333333333333328"/>
    <x v="1"/>
    <s v="TikTok"/>
    <n v="80"/>
    <x v="295"/>
    <n v="1"/>
    <n v="0"/>
    <n v="0"/>
    <n v="0"/>
    <n v="0"/>
    <n v="0"/>
  </r>
  <r>
    <n v="102026"/>
    <n v="1"/>
    <x v="1"/>
    <s v="VK"/>
    <n v="60"/>
    <x v="75"/>
    <n v="1"/>
    <n v="1"/>
    <n v="1"/>
    <n v="1"/>
    <n v="1"/>
    <n v="1"/>
  </r>
  <r>
    <n v="101335"/>
    <n v="4.1333333333333337"/>
    <x v="0"/>
    <s v="VK"/>
    <n v="60"/>
    <x v="355"/>
    <n v="1"/>
    <n v="1"/>
    <n v="1"/>
    <n v="0"/>
    <n v="0"/>
    <n v="0"/>
  </r>
  <r>
    <n v="101280"/>
    <n v="0.8833333333333333"/>
    <x v="1"/>
    <s v="Instagram"/>
    <n v="75"/>
    <x v="57"/>
    <n v="1"/>
    <n v="0"/>
    <n v="0"/>
    <n v="0"/>
    <n v="0"/>
    <n v="0"/>
  </r>
  <r>
    <n v="101743"/>
    <n v="1.2"/>
    <x v="1"/>
    <s v="VK"/>
    <n v="60"/>
    <x v="30"/>
    <n v="1"/>
    <n v="0"/>
    <n v="0"/>
    <n v="0"/>
    <n v="0"/>
    <n v="0"/>
  </r>
  <r>
    <n v="103193"/>
    <n v="0.26666666666666666"/>
    <x v="1"/>
    <s v="TikTok"/>
    <n v="80"/>
    <x v="33"/>
    <n v="1"/>
    <n v="0"/>
    <n v="0"/>
    <n v="0"/>
    <n v="0"/>
    <n v="0"/>
  </r>
  <r>
    <n v="102167"/>
    <n v="0.98333333333333328"/>
    <x v="1"/>
    <s v="Instagram"/>
    <n v="75"/>
    <x v="221"/>
    <n v="0"/>
    <n v="0"/>
    <n v="0"/>
    <n v="0"/>
    <n v="0"/>
    <n v="0"/>
  </r>
  <r>
    <n v="100551"/>
    <n v="2.9666666666666668"/>
    <x v="2"/>
    <s v="VK"/>
    <n v="60"/>
    <x v="234"/>
    <n v="1"/>
    <n v="0"/>
    <n v="0"/>
    <n v="0"/>
    <n v="0"/>
    <n v="0"/>
  </r>
  <r>
    <n v="101127"/>
    <n v="3.8666666666666667"/>
    <x v="2"/>
    <s v="Facebook"/>
    <n v="90"/>
    <x v="23"/>
    <n v="1"/>
    <n v="1"/>
    <n v="1"/>
    <n v="0"/>
    <n v="0"/>
    <n v="0"/>
  </r>
  <r>
    <n v="100620"/>
    <n v="1.25"/>
    <x v="1"/>
    <s v="Instagram"/>
    <n v="75"/>
    <x v="186"/>
    <n v="1"/>
    <n v="0"/>
    <n v="0"/>
    <n v="0"/>
    <n v="0"/>
    <n v="0"/>
  </r>
  <r>
    <n v="102769"/>
    <n v="0.21666666666666667"/>
    <x v="1"/>
    <s v="Одноклассники"/>
    <n v="45"/>
    <x v="17"/>
    <n v="1"/>
    <n v="0"/>
    <n v="0"/>
    <n v="0"/>
    <n v="0"/>
    <n v="0"/>
  </r>
  <r>
    <n v="101915"/>
    <n v="4.7666666666666666"/>
    <x v="0"/>
    <s v="VK"/>
    <n v="60"/>
    <x v="328"/>
    <n v="1"/>
    <n v="1"/>
    <n v="0"/>
    <n v="0"/>
    <n v="0"/>
    <n v="0"/>
  </r>
  <r>
    <n v="102413"/>
    <n v="2.2333333333333334"/>
    <x v="2"/>
    <s v="Facebook"/>
    <n v="90"/>
    <x v="227"/>
    <n v="0"/>
    <n v="0"/>
    <n v="0"/>
    <n v="0"/>
    <n v="0"/>
    <n v="0"/>
  </r>
  <r>
    <n v="100664"/>
    <n v="2.3666666666666667"/>
    <x v="2"/>
    <s v="Instagram"/>
    <n v="75"/>
    <x v="255"/>
    <n v="0"/>
    <n v="0"/>
    <n v="0"/>
    <n v="0"/>
    <n v="0"/>
    <n v="0"/>
  </r>
  <r>
    <n v="101126"/>
    <n v="1.6"/>
    <x v="1"/>
    <s v="Одноклассники"/>
    <n v="45"/>
    <x v="3"/>
    <n v="1"/>
    <n v="0"/>
    <n v="0"/>
    <n v="0"/>
    <n v="0"/>
    <n v="0"/>
  </r>
  <r>
    <n v="102642"/>
    <n v="4.6500000000000004"/>
    <x v="0"/>
    <s v="Instagram"/>
    <n v="75"/>
    <x v="118"/>
    <n v="1"/>
    <n v="1"/>
    <n v="1"/>
    <n v="1"/>
    <n v="0"/>
    <n v="0"/>
  </r>
  <r>
    <n v="100719"/>
    <n v="1.4833333333333334"/>
    <x v="1"/>
    <s v="VK"/>
    <n v="60"/>
    <x v="112"/>
    <n v="1"/>
    <n v="0"/>
    <n v="0"/>
    <n v="0"/>
    <n v="0"/>
    <n v="0"/>
  </r>
  <r>
    <n v="101779"/>
    <n v="0.6"/>
    <x v="1"/>
    <s v="TikTok"/>
    <n v="80"/>
    <x v="196"/>
    <n v="1"/>
    <n v="1"/>
    <n v="1"/>
    <n v="0"/>
    <n v="0"/>
    <n v="0"/>
  </r>
  <r>
    <n v="102975"/>
    <n v="0.8"/>
    <x v="1"/>
    <s v="Одноклассники"/>
    <n v="45"/>
    <x v="219"/>
    <n v="1"/>
    <n v="0"/>
    <n v="0"/>
    <n v="0"/>
    <n v="0"/>
    <n v="0"/>
  </r>
  <r>
    <n v="101990"/>
    <n v="3"/>
    <x v="2"/>
    <s v="TikTok"/>
    <n v="80"/>
    <x v="209"/>
    <n v="0"/>
    <n v="0"/>
    <n v="0"/>
    <n v="0"/>
    <n v="0"/>
    <n v="0"/>
  </r>
  <r>
    <n v="100842"/>
    <n v="3.0166666666666666"/>
    <x v="2"/>
    <s v="TikTok"/>
    <n v="80"/>
    <x v="137"/>
    <n v="1"/>
    <n v="1"/>
    <n v="1"/>
    <n v="1"/>
    <n v="0"/>
    <n v="0"/>
  </r>
  <r>
    <n v="102821"/>
    <n v="3.35"/>
    <x v="2"/>
    <s v="Facebook"/>
    <n v="90"/>
    <x v="171"/>
    <n v="1"/>
    <n v="1"/>
    <n v="1"/>
    <n v="0"/>
    <n v="0"/>
    <n v="0"/>
  </r>
  <r>
    <n v="103125"/>
    <n v="0.68333333333333335"/>
    <x v="1"/>
    <s v="Одноклассники"/>
    <n v="45"/>
    <x v="59"/>
    <n v="1"/>
    <n v="0"/>
    <n v="0"/>
    <n v="0"/>
    <n v="0"/>
    <n v="0"/>
  </r>
  <r>
    <n v="101177"/>
    <n v="1.1499999999999999"/>
    <x v="1"/>
    <s v="TikTok"/>
    <n v="80"/>
    <x v="206"/>
    <n v="0"/>
    <n v="0"/>
    <n v="0"/>
    <n v="0"/>
    <n v="0"/>
    <n v="0"/>
  </r>
  <r>
    <n v="100605"/>
    <n v="1.25"/>
    <x v="1"/>
    <s v="TikTok"/>
    <n v="80"/>
    <x v="316"/>
    <n v="1"/>
    <n v="1"/>
    <n v="0"/>
    <n v="0"/>
    <n v="0"/>
    <n v="0"/>
  </r>
  <r>
    <n v="101629"/>
    <n v="3.1833333333333331"/>
    <x v="2"/>
    <s v="Facebook"/>
    <n v="90"/>
    <x v="52"/>
    <n v="0"/>
    <n v="0"/>
    <n v="0"/>
    <n v="0"/>
    <n v="0"/>
    <n v="0"/>
  </r>
  <r>
    <n v="103156"/>
    <n v="2.8"/>
    <x v="2"/>
    <s v="Одноклассники"/>
    <n v="45"/>
    <x v="231"/>
    <n v="1"/>
    <n v="0"/>
    <n v="0"/>
    <n v="0"/>
    <n v="0"/>
    <n v="0"/>
  </r>
  <r>
    <n v="100743"/>
    <n v="1.8333333333333333"/>
    <x v="1"/>
    <s v="Одноклассники"/>
    <n v="45"/>
    <x v="280"/>
    <n v="1"/>
    <n v="0"/>
    <n v="0"/>
    <n v="0"/>
    <n v="0"/>
    <n v="0"/>
  </r>
  <r>
    <n v="101283"/>
    <n v="0.66666666666666663"/>
    <x v="1"/>
    <s v="TikTok"/>
    <n v="80"/>
    <x v="28"/>
    <n v="0"/>
    <n v="0"/>
    <n v="0"/>
    <n v="0"/>
    <n v="0"/>
    <n v="0"/>
  </r>
  <r>
    <n v="102309"/>
    <n v="0.5"/>
    <x v="1"/>
    <s v="TikTok"/>
    <n v="80"/>
    <x v="201"/>
    <n v="1"/>
    <n v="1"/>
    <n v="1"/>
    <n v="0"/>
    <n v="0"/>
    <n v="0"/>
  </r>
  <r>
    <n v="101146"/>
    <n v="1.1499999999999999"/>
    <x v="1"/>
    <s v="Одноклассники"/>
    <n v="45"/>
    <x v="320"/>
    <n v="0"/>
    <n v="0"/>
    <n v="0"/>
    <n v="0"/>
    <n v="0"/>
    <n v="0"/>
  </r>
  <r>
    <n v="102888"/>
    <n v="1.6666666666666666E-2"/>
    <x v="1"/>
    <s v="VK"/>
    <n v="60"/>
    <x v="261"/>
    <n v="1"/>
    <n v="1"/>
    <n v="1"/>
    <n v="0"/>
    <n v="0"/>
    <n v="0"/>
  </r>
  <r>
    <n v="100544"/>
    <n v="1.25"/>
    <x v="1"/>
    <s v="Facebook"/>
    <n v="90"/>
    <x v="106"/>
    <n v="0"/>
    <n v="0"/>
    <n v="0"/>
    <n v="0"/>
    <n v="0"/>
    <n v="0"/>
  </r>
  <r>
    <n v="101866"/>
    <n v="2.8666666666666667"/>
    <x v="2"/>
    <s v="Instagram"/>
    <n v="75"/>
    <x v="158"/>
    <n v="1"/>
    <n v="1"/>
    <n v="0"/>
    <n v="0"/>
    <n v="0"/>
    <n v="0"/>
  </r>
  <r>
    <n v="101960"/>
    <n v="2.6"/>
    <x v="2"/>
    <s v="TikTok"/>
    <n v="80"/>
    <x v="335"/>
    <n v="1"/>
    <n v="0"/>
    <n v="0"/>
    <n v="0"/>
    <n v="0"/>
    <n v="0"/>
  </r>
  <r>
    <n v="100331"/>
    <n v="1.4"/>
    <x v="1"/>
    <s v="Facebook"/>
    <n v="90"/>
    <x v="0"/>
    <n v="1"/>
    <n v="0"/>
    <n v="0"/>
    <n v="0"/>
    <n v="0"/>
    <n v="0"/>
  </r>
  <r>
    <n v="100187"/>
    <n v="2.4333333333333331"/>
    <x v="2"/>
    <s v="VK"/>
    <n v="60"/>
    <x v="272"/>
    <n v="1"/>
    <n v="1"/>
    <n v="0"/>
    <n v="0"/>
    <n v="0"/>
    <n v="0"/>
  </r>
  <r>
    <n v="101790"/>
    <n v="0.33333333333333331"/>
    <x v="1"/>
    <s v="Telegram"/>
    <n v="70"/>
    <x v="53"/>
    <n v="1"/>
    <n v="0"/>
    <n v="0"/>
    <n v="0"/>
    <n v="0"/>
    <n v="0"/>
  </r>
  <r>
    <n v="100488"/>
    <n v="1.25"/>
    <x v="1"/>
    <s v="Одноклассники"/>
    <n v="45"/>
    <x v="250"/>
    <n v="1"/>
    <n v="0"/>
    <n v="0"/>
    <n v="0"/>
    <n v="0"/>
    <n v="0"/>
  </r>
  <r>
    <n v="102019"/>
    <n v="1.7166666666666666"/>
    <x v="1"/>
    <s v="TikTok"/>
    <n v="80"/>
    <x v="282"/>
    <n v="0"/>
    <n v="0"/>
    <n v="0"/>
    <n v="0"/>
    <n v="0"/>
    <n v="0"/>
  </r>
  <r>
    <n v="102804"/>
    <n v="4.05"/>
    <x v="0"/>
    <s v="Facebook"/>
    <n v="90"/>
    <x v="28"/>
    <n v="0"/>
    <n v="0"/>
    <n v="0"/>
    <n v="0"/>
    <n v="0"/>
    <n v="0"/>
  </r>
  <r>
    <n v="100183"/>
    <n v="0.98333333333333328"/>
    <x v="1"/>
    <s v="VK"/>
    <n v="60"/>
    <x v="22"/>
    <n v="0"/>
    <n v="0"/>
    <n v="0"/>
    <n v="0"/>
    <n v="0"/>
    <n v="0"/>
  </r>
  <r>
    <n v="102249"/>
    <n v="0.43333333333333335"/>
    <x v="1"/>
    <s v="Facebook"/>
    <n v="90"/>
    <x v="165"/>
    <n v="0"/>
    <n v="0"/>
    <n v="0"/>
    <n v="0"/>
    <n v="0"/>
    <n v="0"/>
  </r>
  <r>
    <n v="100957"/>
    <n v="10.95"/>
    <x v="0"/>
    <s v="Одноклассники"/>
    <n v="45"/>
    <x v="282"/>
    <n v="1"/>
    <n v="1"/>
    <n v="1"/>
    <n v="0"/>
    <n v="0"/>
    <n v="0"/>
  </r>
  <r>
    <n v="101112"/>
    <n v="4.583333333333333"/>
    <x v="0"/>
    <s v="Telegram"/>
    <n v="70"/>
    <x v="5"/>
    <n v="1"/>
    <n v="1"/>
    <n v="1"/>
    <n v="0"/>
    <n v="0"/>
    <n v="0"/>
  </r>
  <r>
    <n v="101090"/>
    <n v="1.1499999999999999"/>
    <x v="1"/>
    <s v="Одноклассники"/>
    <n v="45"/>
    <x v="61"/>
    <n v="1"/>
    <n v="0"/>
    <n v="0"/>
    <n v="0"/>
    <n v="0"/>
    <n v="0"/>
  </r>
  <r>
    <n v="102984"/>
    <n v="1"/>
    <x v="1"/>
    <s v="VK"/>
    <n v="60"/>
    <x v="236"/>
    <n v="1"/>
    <n v="1"/>
    <n v="0"/>
    <n v="0"/>
    <n v="0"/>
    <n v="0"/>
  </r>
  <r>
    <n v="102162"/>
    <n v="4.666666666666667"/>
    <x v="0"/>
    <s v="Instagram"/>
    <n v="75"/>
    <x v="124"/>
    <n v="1"/>
    <n v="0"/>
    <n v="0"/>
    <n v="0"/>
    <n v="0"/>
    <n v="0"/>
  </r>
  <r>
    <n v="102442"/>
    <n v="0.73333333333333328"/>
    <x v="1"/>
    <s v="Одноклассники"/>
    <n v="45"/>
    <x v="114"/>
    <n v="1"/>
    <n v="1"/>
    <n v="0"/>
    <n v="0"/>
    <n v="0"/>
    <n v="0"/>
  </r>
  <r>
    <n v="100249"/>
    <n v="0.21666666666666667"/>
    <x v="1"/>
    <s v="Facebook"/>
    <n v="90"/>
    <x v="249"/>
    <n v="0"/>
    <n v="0"/>
    <n v="0"/>
    <n v="0"/>
    <n v="0"/>
    <n v="0"/>
  </r>
  <r>
    <n v="100242"/>
    <n v="0.46666666666666667"/>
    <x v="1"/>
    <s v="Telegram"/>
    <n v="70"/>
    <x v="349"/>
    <n v="1"/>
    <n v="0"/>
    <n v="0"/>
    <n v="0"/>
    <n v="0"/>
    <n v="0"/>
  </r>
  <r>
    <n v="102232"/>
    <n v="2.9666666666666668"/>
    <x v="2"/>
    <s v="Instagram"/>
    <n v="75"/>
    <x v="267"/>
    <n v="1"/>
    <n v="0"/>
    <n v="0"/>
    <n v="0"/>
    <n v="0"/>
    <n v="0"/>
  </r>
  <r>
    <n v="100287"/>
    <n v="10.566666666666666"/>
    <x v="0"/>
    <s v="Instagram"/>
    <n v="75"/>
    <x v="262"/>
    <n v="1"/>
    <n v="1"/>
    <n v="1"/>
    <n v="1"/>
    <n v="0"/>
    <n v="0"/>
  </r>
  <r>
    <n v="100598"/>
    <n v="1.25"/>
    <x v="1"/>
    <s v="Instagram"/>
    <n v="75"/>
    <x v="208"/>
    <n v="1"/>
    <n v="1"/>
    <n v="1"/>
    <n v="0"/>
    <n v="0"/>
    <n v="0"/>
  </r>
  <r>
    <n v="103187"/>
    <n v="3.2833333333333332"/>
    <x v="2"/>
    <s v="Telegram"/>
    <n v="70"/>
    <x v="251"/>
    <n v="1"/>
    <n v="1"/>
    <n v="1"/>
    <n v="0"/>
    <n v="0"/>
    <n v="0"/>
  </r>
  <r>
    <n v="100397"/>
    <n v="5"/>
    <x v="0"/>
    <s v="Telegram"/>
    <n v="70"/>
    <x v="304"/>
    <n v="1"/>
    <n v="1"/>
    <n v="1"/>
    <n v="0"/>
    <n v="0"/>
    <n v="0"/>
  </r>
  <r>
    <n v="102652"/>
    <n v="0.76666666666666672"/>
    <x v="1"/>
    <s v="VK"/>
    <n v="60"/>
    <x v="105"/>
    <n v="0"/>
    <n v="0"/>
    <n v="0"/>
    <n v="0"/>
    <n v="0"/>
    <n v="0"/>
  </r>
  <r>
    <n v="100392"/>
    <n v="3.1833333333333331"/>
    <x v="2"/>
    <s v="Facebook"/>
    <n v="90"/>
    <x v="328"/>
    <n v="1"/>
    <n v="1"/>
    <n v="1"/>
    <n v="1"/>
    <n v="0"/>
    <n v="0"/>
  </r>
  <r>
    <n v="101991"/>
    <n v="2.5"/>
    <x v="2"/>
    <s v="VK"/>
    <n v="60"/>
    <x v="229"/>
    <n v="1"/>
    <n v="1"/>
    <n v="0"/>
    <n v="0"/>
    <n v="0"/>
    <n v="0"/>
  </r>
  <r>
    <n v="101931"/>
    <n v="1.6666666666666666E-2"/>
    <x v="1"/>
    <s v="Telegram"/>
    <n v="70"/>
    <x v="214"/>
    <n v="1"/>
    <n v="1"/>
    <n v="1"/>
    <n v="0"/>
    <n v="0"/>
    <n v="0"/>
  </r>
  <r>
    <n v="100954"/>
    <n v="4.2666666666666666"/>
    <x v="0"/>
    <s v="Instagram"/>
    <n v="75"/>
    <x v="68"/>
    <n v="1"/>
    <n v="1"/>
    <n v="0"/>
    <n v="0"/>
    <n v="0"/>
    <n v="0"/>
  </r>
  <r>
    <n v="102460"/>
    <n v="7.666666666666667"/>
    <x v="0"/>
    <s v="Одноклассники"/>
    <n v="45"/>
    <x v="222"/>
    <n v="0"/>
    <n v="0"/>
    <n v="0"/>
    <n v="0"/>
    <n v="0"/>
    <n v="0"/>
  </r>
  <r>
    <n v="101764"/>
    <n v="4.4666666666666668"/>
    <x v="0"/>
    <s v="Facebook"/>
    <n v="90"/>
    <x v="70"/>
    <n v="0"/>
    <n v="0"/>
    <n v="0"/>
    <n v="0"/>
    <n v="0"/>
    <n v="0"/>
  </r>
  <r>
    <n v="102509"/>
    <n v="0.28333333333333333"/>
    <x v="1"/>
    <s v="Facebook"/>
    <n v="90"/>
    <x v="91"/>
    <n v="0"/>
    <n v="0"/>
    <n v="0"/>
    <n v="0"/>
    <n v="0"/>
    <n v="0"/>
  </r>
  <r>
    <n v="101508"/>
    <n v="4.1833333333333336"/>
    <x v="0"/>
    <s v="TikTok"/>
    <n v="80"/>
    <x v="118"/>
    <n v="1"/>
    <n v="1"/>
    <n v="1"/>
    <n v="1"/>
    <n v="0"/>
    <n v="0"/>
  </r>
  <r>
    <n v="101633"/>
    <n v="2.5333333333333332"/>
    <x v="2"/>
    <s v="Одноклассники"/>
    <n v="45"/>
    <x v="300"/>
    <n v="1"/>
    <n v="1"/>
    <n v="0"/>
    <n v="0"/>
    <n v="0"/>
    <n v="0"/>
  </r>
  <r>
    <n v="101259"/>
    <n v="1.1499999999999999"/>
    <x v="1"/>
    <s v="Instagram"/>
    <n v="75"/>
    <x v="281"/>
    <n v="1"/>
    <n v="1"/>
    <n v="0"/>
    <n v="0"/>
    <n v="0"/>
    <n v="0"/>
  </r>
  <r>
    <n v="101924"/>
    <n v="2.9833333333333334"/>
    <x v="2"/>
    <s v="Facebook"/>
    <n v="90"/>
    <x v="340"/>
    <n v="1"/>
    <n v="0"/>
    <n v="0"/>
    <n v="0"/>
    <n v="0"/>
    <n v="0"/>
  </r>
  <r>
    <n v="102892"/>
    <n v="2.4"/>
    <x v="2"/>
    <s v="VK"/>
    <n v="60"/>
    <x v="12"/>
    <n v="1"/>
    <n v="1"/>
    <n v="1"/>
    <n v="0"/>
    <n v="0"/>
    <n v="0"/>
  </r>
  <r>
    <n v="102807"/>
    <n v="0.73333333333333328"/>
    <x v="1"/>
    <s v="TikTok"/>
    <n v="80"/>
    <x v="57"/>
    <n v="1"/>
    <n v="0"/>
    <n v="0"/>
    <n v="0"/>
    <n v="0"/>
    <n v="0"/>
  </r>
  <r>
    <n v="102307"/>
    <n v="0.7"/>
    <x v="1"/>
    <s v="VK"/>
    <n v="60"/>
    <x v="58"/>
    <n v="1"/>
    <n v="1"/>
    <n v="1"/>
    <n v="0"/>
    <n v="0"/>
    <n v="0"/>
  </r>
  <r>
    <n v="100170"/>
    <n v="15.016666666666667"/>
    <x v="0"/>
    <s v="Telegram"/>
    <n v="70"/>
    <x v="201"/>
    <n v="0"/>
    <n v="0"/>
    <n v="0"/>
    <n v="0"/>
    <n v="0"/>
    <n v="0"/>
  </r>
  <r>
    <n v="102399"/>
    <n v="1.1666666666666667"/>
    <x v="1"/>
    <s v="Одноклассники"/>
    <n v="45"/>
    <x v="192"/>
    <n v="1"/>
    <n v="1"/>
    <n v="0"/>
    <n v="0"/>
    <n v="0"/>
    <n v="0"/>
  </r>
  <r>
    <n v="100594"/>
    <n v="4.95"/>
    <x v="0"/>
    <s v="Instagram"/>
    <n v="75"/>
    <x v="179"/>
    <n v="1"/>
    <n v="1"/>
    <n v="0"/>
    <n v="0"/>
    <n v="0"/>
    <n v="0"/>
  </r>
  <r>
    <n v="102361"/>
    <n v="2.6333333333333333"/>
    <x v="2"/>
    <s v="VK"/>
    <n v="60"/>
    <x v="41"/>
    <n v="1"/>
    <n v="1"/>
    <n v="1"/>
    <n v="0"/>
    <n v="0"/>
    <n v="0"/>
  </r>
  <r>
    <n v="103095"/>
    <n v="2.0499999999999998"/>
    <x v="2"/>
    <s v="VK"/>
    <n v="60"/>
    <x v="122"/>
    <n v="1"/>
    <n v="0"/>
    <n v="0"/>
    <n v="0"/>
    <n v="0"/>
    <n v="0"/>
  </r>
  <r>
    <n v="101971"/>
    <n v="3.3333333333333333E-2"/>
    <x v="1"/>
    <s v="VK"/>
    <n v="60"/>
    <x v="63"/>
    <n v="1"/>
    <n v="0"/>
    <n v="0"/>
    <n v="0"/>
    <n v="0"/>
    <n v="0"/>
  </r>
  <r>
    <n v="102168"/>
    <n v="0.1"/>
    <x v="1"/>
    <s v="VK"/>
    <n v="60"/>
    <x v="0"/>
    <n v="1"/>
    <n v="0"/>
    <n v="0"/>
    <n v="0"/>
    <n v="0"/>
    <n v="0"/>
  </r>
  <r>
    <n v="102523"/>
    <n v="4.3666666666666663"/>
    <x v="0"/>
    <s v="Одноклассники"/>
    <n v="45"/>
    <x v="182"/>
    <n v="1"/>
    <n v="1"/>
    <n v="1"/>
    <n v="0"/>
    <n v="0"/>
    <n v="0"/>
  </r>
  <r>
    <n v="101831"/>
    <n v="15.916666666666666"/>
    <x v="0"/>
    <s v="Facebook"/>
    <n v="90"/>
    <x v="113"/>
    <n v="0"/>
    <n v="0"/>
    <n v="0"/>
    <n v="0"/>
    <n v="0"/>
    <n v="0"/>
  </r>
  <r>
    <n v="100933"/>
    <n v="1.1333333333333333"/>
    <x v="1"/>
    <s v="Одноклассники"/>
    <n v="45"/>
    <x v="42"/>
    <n v="1"/>
    <n v="1"/>
    <n v="1"/>
    <n v="1"/>
    <n v="1"/>
    <n v="0"/>
  </r>
  <r>
    <n v="102192"/>
    <n v="3.7166666666666668"/>
    <x v="2"/>
    <s v="TikTok"/>
    <n v="80"/>
    <x v="46"/>
    <n v="1"/>
    <n v="1"/>
    <n v="1"/>
    <n v="0"/>
    <n v="0"/>
    <n v="0"/>
  </r>
  <r>
    <n v="101905"/>
    <n v="5.6833333333333336"/>
    <x v="0"/>
    <s v="TikTok"/>
    <n v="80"/>
    <x v="300"/>
    <n v="0"/>
    <n v="0"/>
    <n v="0"/>
    <n v="0"/>
    <n v="0"/>
    <n v="0"/>
  </r>
  <r>
    <n v="103103"/>
    <n v="0.05"/>
    <x v="1"/>
    <s v="VK"/>
    <n v="60"/>
    <x v="347"/>
    <n v="1"/>
    <n v="0"/>
    <n v="0"/>
    <n v="0"/>
    <n v="0"/>
    <n v="0"/>
  </r>
  <r>
    <n v="100114"/>
    <n v="3.8833333333333333"/>
    <x v="2"/>
    <s v="Facebook"/>
    <n v="90"/>
    <x v="257"/>
    <n v="0"/>
    <n v="0"/>
    <n v="0"/>
    <n v="0"/>
    <n v="0"/>
    <n v="0"/>
  </r>
  <r>
    <n v="101925"/>
    <n v="3.4166666666666665"/>
    <x v="2"/>
    <s v="Instagram"/>
    <n v="75"/>
    <x v="346"/>
    <n v="1"/>
    <n v="1"/>
    <n v="1"/>
    <n v="0"/>
    <n v="0"/>
    <n v="0"/>
  </r>
  <r>
    <n v="103151"/>
    <n v="2.8166666666666669"/>
    <x v="2"/>
    <s v="VK"/>
    <n v="60"/>
    <x v="97"/>
    <n v="1"/>
    <n v="1"/>
    <n v="1"/>
    <n v="0"/>
    <n v="0"/>
    <n v="0"/>
  </r>
  <r>
    <n v="102297"/>
    <n v="0.41666666666666669"/>
    <x v="1"/>
    <s v="TikTok"/>
    <n v="80"/>
    <x v="305"/>
    <n v="1"/>
    <n v="1"/>
    <n v="1"/>
    <n v="0"/>
    <n v="0"/>
    <n v="0"/>
  </r>
  <r>
    <n v="102559"/>
    <n v="0.56666666666666665"/>
    <x v="1"/>
    <s v="Facebook"/>
    <n v="90"/>
    <x v="169"/>
    <n v="1"/>
    <n v="0"/>
    <n v="0"/>
    <n v="0"/>
    <n v="0"/>
    <n v="0"/>
  </r>
  <r>
    <n v="102145"/>
    <n v="0.8833333333333333"/>
    <x v="1"/>
    <s v="Telegram"/>
    <n v="70"/>
    <x v="340"/>
    <n v="1"/>
    <n v="0"/>
    <n v="0"/>
    <n v="0"/>
    <n v="0"/>
    <n v="0"/>
  </r>
  <r>
    <n v="101170"/>
    <n v="1.0166666666666666"/>
    <x v="1"/>
    <s v="TikTok"/>
    <n v="80"/>
    <x v="129"/>
    <n v="1"/>
    <n v="1"/>
    <n v="1"/>
    <n v="1"/>
    <n v="0"/>
    <n v="0"/>
  </r>
  <r>
    <n v="103138"/>
    <n v="11.933333333333334"/>
    <x v="0"/>
    <s v="Одноклассники"/>
    <n v="45"/>
    <x v="275"/>
    <n v="1"/>
    <n v="1"/>
    <n v="0"/>
    <n v="0"/>
    <n v="0"/>
    <n v="0"/>
  </r>
  <r>
    <n v="101218"/>
    <n v="0.48333333333333334"/>
    <x v="1"/>
    <s v="Facebook"/>
    <n v="90"/>
    <x v="328"/>
    <n v="1"/>
    <n v="0"/>
    <n v="0"/>
    <n v="0"/>
    <n v="0"/>
    <n v="0"/>
  </r>
  <r>
    <n v="102620"/>
    <n v="0.8"/>
    <x v="1"/>
    <s v="TikTok"/>
    <n v="80"/>
    <x v="157"/>
    <n v="1"/>
    <n v="1"/>
    <n v="1"/>
    <n v="0"/>
    <n v="0"/>
    <n v="0"/>
  </r>
  <r>
    <n v="100969"/>
    <n v="1.25"/>
    <x v="1"/>
    <s v="Одноклассники"/>
    <n v="45"/>
    <x v="142"/>
    <n v="1"/>
    <n v="1"/>
    <n v="1"/>
    <n v="1"/>
    <n v="0"/>
    <n v="0"/>
  </r>
  <r>
    <n v="100238"/>
    <n v="0.8833333333333333"/>
    <x v="1"/>
    <s v="Telegram"/>
    <n v="70"/>
    <x v="340"/>
    <n v="1"/>
    <n v="0"/>
    <n v="0"/>
    <n v="0"/>
    <n v="0"/>
    <n v="0"/>
  </r>
  <r>
    <n v="102488"/>
    <n v="1.6333333333333333"/>
    <x v="1"/>
    <s v="Instagram"/>
    <n v="75"/>
    <x v="327"/>
    <n v="1"/>
    <n v="1"/>
    <n v="0"/>
    <n v="0"/>
    <n v="0"/>
    <n v="0"/>
  </r>
  <r>
    <n v="100385"/>
    <n v="1.0666666666666667"/>
    <x v="1"/>
    <s v="Telegram"/>
    <n v="70"/>
    <x v="265"/>
    <n v="1"/>
    <n v="0"/>
    <n v="0"/>
    <n v="0"/>
    <n v="0"/>
    <n v="0"/>
  </r>
  <r>
    <n v="100814"/>
    <n v="1.1333333333333333"/>
    <x v="1"/>
    <s v="Одноклассники"/>
    <n v="45"/>
    <x v="55"/>
    <n v="1"/>
    <n v="1"/>
    <n v="1"/>
    <n v="0"/>
    <n v="0"/>
    <n v="0"/>
  </r>
  <r>
    <n v="101402"/>
    <n v="1.1666666666666667"/>
    <x v="1"/>
    <s v="Одноклассники"/>
    <n v="45"/>
    <x v="113"/>
    <n v="1"/>
    <n v="1"/>
    <n v="1"/>
    <n v="1"/>
    <n v="1"/>
    <n v="0"/>
  </r>
  <r>
    <n v="102835"/>
    <n v="0.33333333333333331"/>
    <x v="1"/>
    <s v="Одноклассники"/>
    <n v="45"/>
    <x v="23"/>
    <n v="1"/>
    <n v="1"/>
    <n v="0"/>
    <n v="0"/>
    <n v="0"/>
    <n v="0"/>
  </r>
  <r>
    <n v="100066"/>
    <n v="0.6"/>
    <x v="1"/>
    <s v="Instagram"/>
    <n v="75"/>
    <x v="301"/>
    <n v="0"/>
    <n v="0"/>
    <n v="0"/>
    <n v="0"/>
    <n v="0"/>
    <n v="0"/>
  </r>
  <r>
    <n v="101057"/>
    <n v="0.13333333333333333"/>
    <x v="1"/>
    <s v="Одноклассники"/>
    <n v="45"/>
    <x v="262"/>
    <n v="0"/>
    <n v="0"/>
    <n v="0"/>
    <n v="0"/>
    <n v="0"/>
    <n v="0"/>
  </r>
  <r>
    <n v="102778"/>
    <n v="3.6333333333333333"/>
    <x v="2"/>
    <s v="VK"/>
    <n v="60"/>
    <x v="27"/>
    <n v="1"/>
    <n v="1"/>
    <n v="1"/>
    <n v="0"/>
    <n v="0"/>
    <n v="0"/>
  </r>
  <r>
    <n v="100089"/>
    <n v="4.7333333333333334"/>
    <x v="0"/>
    <s v="Одноклассники"/>
    <n v="45"/>
    <x v="54"/>
    <n v="0"/>
    <n v="0"/>
    <n v="0"/>
    <n v="0"/>
    <n v="0"/>
    <n v="0"/>
  </r>
  <r>
    <n v="103184"/>
    <n v="2.5333333333333332"/>
    <x v="2"/>
    <s v="Одноклассники"/>
    <n v="45"/>
    <x v="273"/>
    <n v="1"/>
    <n v="1"/>
    <n v="0"/>
    <n v="0"/>
    <n v="0"/>
    <n v="0"/>
  </r>
  <r>
    <n v="100712"/>
    <n v="2.2999999999999998"/>
    <x v="2"/>
    <s v="Facebook"/>
    <n v="90"/>
    <x v="243"/>
    <n v="1"/>
    <n v="1"/>
    <n v="0"/>
    <n v="0"/>
    <n v="0"/>
    <n v="0"/>
  </r>
  <r>
    <n v="103101"/>
    <n v="4.0166666666666666"/>
    <x v="0"/>
    <s v="TikTok"/>
    <n v="80"/>
    <x v="219"/>
    <n v="0"/>
    <n v="0"/>
    <n v="0"/>
    <n v="0"/>
    <n v="0"/>
    <n v="0"/>
  </r>
  <r>
    <n v="100829"/>
    <n v="6.7833333333333332"/>
    <x v="0"/>
    <s v="TikTok"/>
    <n v="80"/>
    <x v="112"/>
    <n v="1"/>
    <n v="1"/>
    <n v="1"/>
    <n v="0"/>
    <n v="0"/>
    <n v="0"/>
  </r>
  <r>
    <n v="102663"/>
    <n v="4.45"/>
    <x v="0"/>
    <s v="Telegram"/>
    <n v="70"/>
    <x v="337"/>
    <n v="1"/>
    <n v="1"/>
    <n v="0"/>
    <n v="0"/>
    <n v="0"/>
    <n v="0"/>
  </r>
  <r>
    <n v="102568"/>
    <n v="1.85"/>
    <x v="1"/>
    <s v="Facebook"/>
    <n v="90"/>
    <x v="255"/>
    <n v="1"/>
    <n v="1"/>
    <n v="0"/>
    <n v="0"/>
    <n v="0"/>
    <n v="0"/>
  </r>
  <r>
    <n v="100176"/>
    <n v="1.3666666666666667"/>
    <x v="1"/>
    <s v="VK"/>
    <n v="60"/>
    <x v="345"/>
    <n v="1"/>
    <n v="1"/>
    <n v="0"/>
    <n v="0"/>
    <n v="0"/>
    <n v="0"/>
  </r>
  <r>
    <n v="102468"/>
    <n v="1.1333333333333333"/>
    <x v="1"/>
    <s v="VK"/>
    <n v="60"/>
    <x v="268"/>
    <n v="0"/>
    <n v="0"/>
    <n v="0"/>
    <n v="0"/>
    <n v="0"/>
    <n v="0"/>
  </r>
  <r>
    <n v="102298"/>
    <n v="4.8"/>
    <x v="0"/>
    <s v="Одноклассники"/>
    <n v="45"/>
    <x v="230"/>
    <n v="0"/>
    <n v="0"/>
    <n v="0"/>
    <n v="0"/>
    <n v="0"/>
    <n v="0"/>
  </r>
  <r>
    <n v="102914"/>
    <n v="0.51666666666666672"/>
    <x v="1"/>
    <s v="Instagram"/>
    <n v="75"/>
    <x v="280"/>
    <n v="1"/>
    <n v="1"/>
    <n v="1"/>
    <n v="0"/>
    <n v="0"/>
    <n v="0"/>
  </r>
  <r>
    <n v="100880"/>
    <n v="1.1333333333333333"/>
    <x v="1"/>
    <s v="VK"/>
    <n v="60"/>
    <x v="309"/>
    <n v="1"/>
    <n v="1"/>
    <n v="0"/>
    <n v="0"/>
    <n v="0"/>
    <n v="0"/>
  </r>
  <r>
    <n v="101157"/>
    <n v="1.9166666666666667"/>
    <x v="1"/>
    <s v="Facebook"/>
    <n v="90"/>
    <x v="219"/>
    <n v="1"/>
    <n v="1"/>
    <n v="1"/>
    <n v="1"/>
    <n v="1"/>
    <n v="0"/>
  </r>
  <r>
    <n v="101213"/>
    <n v="9.8000000000000007"/>
    <x v="0"/>
    <s v="Одноклассники"/>
    <n v="45"/>
    <x v="57"/>
    <n v="1"/>
    <n v="1"/>
    <n v="1"/>
    <n v="0"/>
    <n v="0"/>
    <n v="0"/>
  </r>
  <r>
    <n v="101098"/>
    <n v="1.1499999999999999"/>
    <x v="1"/>
    <s v="Одноклассники"/>
    <n v="45"/>
    <x v="55"/>
    <n v="0"/>
    <n v="0"/>
    <n v="0"/>
    <n v="0"/>
    <n v="0"/>
    <n v="0"/>
  </r>
  <r>
    <n v="102872"/>
    <n v="0.75"/>
    <x v="1"/>
    <s v="TikTok"/>
    <n v="80"/>
    <x v="61"/>
    <n v="0"/>
    <n v="0"/>
    <n v="0"/>
    <n v="0"/>
    <n v="0"/>
    <n v="0"/>
  </r>
  <r>
    <n v="100603"/>
    <n v="1.25"/>
    <x v="1"/>
    <s v="VK"/>
    <n v="60"/>
    <x v="161"/>
    <n v="1"/>
    <n v="1"/>
    <n v="1"/>
    <n v="0"/>
    <n v="0"/>
    <n v="0"/>
  </r>
  <r>
    <n v="102553"/>
    <n v="0.8666666666666667"/>
    <x v="1"/>
    <s v="Facebook"/>
    <n v="90"/>
    <x v="350"/>
    <n v="1"/>
    <n v="0"/>
    <n v="0"/>
    <n v="0"/>
    <n v="0"/>
    <n v="0"/>
  </r>
  <r>
    <n v="100830"/>
    <n v="1.1333333333333333"/>
    <x v="1"/>
    <s v="Telegram"/>
    <n v="70"/>
    <x v="73"/>
    <n v="1"/>
    <n v="0"/>
    <n v="0"/>
    <n v="0"/>
    <n v="0"/>
    <n v="0"/>
  </r>
  <r>
    <n v="101372"/>
    <n v="0.56666666666666665"/>
    <x v="1"/>
    <s v="Одноклассники"/>
    <n v="45"/>
    <x v="270"/>
    <n v="1"/>
    <n v="0"/>
    <n v="0"/>
    <n v="0"/>
    <n v="0"/>
    <n v="0"/>
  </r>
  <r>
    <n v="101881"/>
    <n v="2.9833333333333334"/>
    <x v="2"/>
    <s v="Facebook"/>
    <n v="90"/>
    <x v="0"/>
    <n v="1"/>
    <n v="1"/>
    <n v="1"/>
    <n v="1"/>
    <n v="1"/>
    <n v="1"/>
  </r>
  <r>
    <n v="100574"/>
    <n v="1.25"/>
    <x v="1"/>
    <s v="Telegram"/>
    <n v="70"/>
    <x v="228"/>
    <n v="0"/>
    <n v="0"/>
    <n v="0"/>
    <n v="0"/>
    <n v="0"/>
    <n v="0"/>
  </r>
  <r>
    <n v="102039"/>
    <n v="0.13333333333333333"/>
    <x v="1"/>
    <s v="TikTok"/>
    <n v="80"/>
    <x v="247"/>
    <n v="1"/>
    <n v="0"/>
    <n v="0"/>
    <n v="0"/>
    <n v="0"/>
    <n v="0"/>
  </r>
  <r>
    <n v="101210"/>
    <n v="1.0666666666666667"/>
    <x v="1"/>
    <s v="TikTok"/>
    <n v="80"/>
    <x v="261"/>
    <n v="1"/>
    <n v="1"/>
    <n v="0"/>
    <n v="0"/>
    <n v="0"/>
    <n v="0"/>
  </r>
  <r>
    <n v="100596"/>
    <n v="1.25"/>
    <x v="1"/>
    <s v="VK"/>
    <n v="60"/>
    <x v="297"/>
    <n v="1"/>
    <n v="0"/>
    <n v="0"/>
    <n v="0"/>
    <n v="0"/>
    <n v="0"/>
  </r>
  <r>
    <n v="101900"/>
    <n v="0.45"/>
    <x v="1"/>
    <s v="TikTok"/>
    <n v="80"/>
    <x v="168"/>
    <n v="1"/>
    <n v="1"/>
    <n v="1"/>
    <n v="0"/>
    <n v="0"/>
    <n v="0"/>
  </r>
  <r>
    <n v="100616"/>
    <n v="2.8166666666666669"/>
    <x v="2"/>
    <s v="Facebook"/>
    <n v="90"/>
    <x v="328"/>
    <n v="1"/>
    <n v="1"/>
    <n v="0"/>
    <n v="0"/>
    <n v="0"/>
    <n v="0"/>
  </r>
  <r>
    <n v="102648"/>
    <n v="1.4666666666666666"/>
    <x v="1"/>
    <s v="Facebook"/>
    <n v="90"/>
    <x v="15"/>
    <n v="1"/>
    <n v="1"/>
    <n v="1"/>
    <n v="0"/>
    <n v="0"/>
    <n v="0"/>
  </r>
  <r>
    <n v="100570"/>
    <n v="1"/>
    <x v="1"/>
    <s v="Facebook"/>
    <n v="90"/>
    <x v="153"/>
    <n v="1"/>
    <n v="0"/>
    <n v="0"/>
    <n v="0"/>
    <n v="0"/>
    <n v="0"/>
  </r>
  <r>
    <n v="101814"/>
    <n v="0.2"/>
    <x v="1"/>
    <s v="VK"/>
    <n v="60"/>
    <x v="3"/>
    <n v="0"/>
    <n v="0"/>
    <n v="0"/>
    <n v="0"/>
    <n v="0"/>
    <n v="0"/>
  </r>
  <r>
    <n v="100778"/>
    <n v="4.4666666666666668"/>
    <x v="0"/>
    <s v="Facebook"/>
    <n v="90"/>
    <x v="138"/>
    <n v="1"/>
    <n v="1"/>
    <n v="1"/>
    <n v="1"/>
    <n v="1"/>
    <n v="1"/>
  </r>
  <r>
    <n v="100406"/>
    <n v="1.35"/>
    <x v="1"/>
    <s v="TikTok"/>
    <n v="80"/>
    <x v="246"/>
    <n v="1"/>
    <n v="1"/>
    <n v="0"/>
    <n v="0"/>
    <n v="0"/>
    <n v="0"/>
  </r>
  <r>
    <n v="102269"/>
    <n v="1.65"/>
    <x v="1"/>
    <s v="VK"/>
    <n v="60"/>
    <x v="95"/>
    <n v="0"/>
    <n v="0"/>
    <n v="0"/>
    <n v="0"/>
    <n v="0"/>
    <n v="0"/>
  </r>
  <r>
    <n v="101778"/>
    <n v="3.5"/>
    <x v="2"/>
    <s v="Facebook"/>
    <n v="90"/>
    <x v="166"/>
    <n v="1"/>
    <n v="0"/>
    <n v="0"/>
    <n v="0"/>
    <n v="0"/>
    <n v="0"/>
  </r>
  <r>
    <n v="100700"/>
    <n v="11.233333333333333"/>
    <x v="0"/>
    <s v="VK"/>
    <n v="60"/>
    <x v="69"/>
    <n v="1"/>
    <n v="1"/>
    <n v="1"/>
    <n v="1"/>
    <n v="1"/>
    <n v="0"/>
  </r>
  <r>
    <n v="103041"/>
    <n v="0.56666666666666665"/>
    <x v="1"/>
    <s v="Facebook"/>
    <n v="90"/>
    <x v="300"/>
    <n v="1"/>
    <n v="1"/>
    <n v="0"/>
    <n v="0"/>
    <n v="0"/>
    <n v="0"/>
  </r>
  <r>
    <n v="102616"/>
    <n v="4.9000000000000004"/>
    <x v="0"/>
    <s v="Telegram"/>
    <n v="70"/>
    <x v="273"/>
    <n v="1"/>
    <n v="1"/>
    <n v="0"/>
    <n v="0"/>
    <n v="0"/>
    <n v="0"/>
  </r>
  <r>
    <n v="102958"/>
    <n v="0.51666666666666672"/>
    <x v="1"/>
    <s v="Одноклассники"/>
    <n v="45"/>
    <x v="153"/>
    <n v="1"/>
    <n v="0"/>
    <n v="0"/>
    <n v="0"/>
    <n v="0"/>
    <n v="0"/>
  </r>
  <r>
    <n v="102271"/>
    <n v="1.8333333333333333"/>
    <x v="1"/>
    <s v="Одноклассники"/>
    <n v="45"/>
    <x v="92"/>
    <n v="0"/>
    <n v="0"/>
    <n v="0"/>
    <n v="0"/>
    <n v="0"/>
    <n v="0"/>
  </r>
  <r>
    <n v="102691"/>
    <n v="3.3"/>
    <x v="2"/>
    <s v="Telegram"/>
    <n v="70"/>
    <x v="55"/>
    <n v="1"/>
    <n v="1"/>
    <n v="0"/>
    <n v="0"/>
    <n v="0"/>
    <n v="0"/>
  </r>
  <r>
    <n v="100490"/>
    <n v="4.7666666666666666"/>
    <x v="0"/>
    <s v="Telegram"/>
    <n v="70"/>
    <x v="291"/>
    <n v="1"/>
    <n v="1"/>
    <n v="1"/>
    <n v="0"/>
    <n v="0"/>
    <n v="0"/>
  </r>
  <r>
    <n v="101604"/>
    <n v="1.2666666666666666"/>
    <x v="1"/>
    <s v="Telegram"/>
    <n v="70"/>
    <x v="56"/>
    <n v="1"/>
    <n v="1"/>
    <n v="0"/>
    <n v="0"/>
    <n v="0"/>
    <n v="0"/>
  </r>
  <r>
    <n v="101158"/>
    <n v="1.1499999999999999"/>
    <x v="1"/>
    <s v="Facebook"/>
    <n v="90"/>
    <x v="132"/>
    <n v="0"/>
    <n v="0"/>
    <n v="0"/>
    <n v="0"/>
    <n v="0"/>
    <n v="0"/>
  </r>
  <r>
    <n v="102079"/>
    <n v="0.71666666666666667"/>
    <x v="1"/>
    <s v="Facebook"/>
    <n v="90"/>
    <x v="34"/>
    <n v="0"/>
    <n v="0"/>
    <n v="0"/>
    <n v="0"/>
    <n v="0"/>
    <n v="0"/>
  </r>
  <r>
    <n v="101441"/>
    <n v="2.95"/>
    <x v="2"/>
    <s v="VK"/>
    <n v="60"/>
    <x v="146"/>
    <n v="1"/>
    <n v="1"/>
    <n v="1"/>
    <n v="0"/>
    <n v="0"/>
    <n v="0"/>
  </r>
  <r>
    <n v="101097"/>
    <n v="1.1499999999999999"/>
    <x v="1"/>
    <s v="Facebook"/>
    <n v="90"/>
    <x v="188"/>
    <n v="1"/>
    <n v="0"/>
    <n v="0"/>
    <n v="0"/>
    <n v="0"/>
    <n v="0"/>
  </r>
  <r>
    <n v="100241"/>
    <n v="2.85"/>
    <x v="2"/>
    <s v="VK"/>
    <n v="60"/>
    <x v="221"/>
    <n v="1"/>
    <n v="1"/>
    <n v="1"/>
    <n v="0"/>
    <n v="0"/>
    <n v="0"/>
  </r>
  <r>
    <n v="102788"/>
    <n v="4.9333333333333336"/>
    <x v="0"/>
    <s v="VK"/>
    <n v="60"/>
    <x v="70"/>
    <n v="1"/>
    <n v="1"/>
    <n v="1"/>
    <n v="0"/>
    <n v="0"/>
    <n v="0"/>
  </r>
  <r>
    <n v="102155"/>
    <n v="2.3166666666666669"/>
    <x v="2"/>
    <s v="Одноклассники"/>
    <n v="45"/>
    <x v="80"/>
    <n v="1"/>
    <n v="0"/>
    <n v="0"/>
    <n v="0"/>
    <n v="0"/>
    <n v="0"/>
  </r>
  <r>
    <n v="102723"/>
    <n v="1"/>
    <x v="1"/>
    <s v="Facebook"/>
    <n v="90"/>
    <x v="354"/>
    <n v="1"/>
    <n v="1"/>
    <n v="0"/>
    <n v="0"/>
    <n v="0"/>
    <n v="0"/>
  </r>
  <r>
    <n v="100766"/>
    <n v="2.7333333333333334"/>
    <x v="2"/>
    <s v="Telegram"/>
    <n v="70"/>
    <x v="301"/>
    <n v="1"/>
    <n v="1"/>
    <n v="0"/>
    <n v="0"/>
    <n v="0"/>
    <n v="0"/>
  </r>
  <r>
    <n v="100479"/>
    <n v="1.25"/>
    <x v="1"/>
    <s v="Facebook"/>
    <n v="90"/>
    <x v="287"/>
    <n v="1"/>
    <n v="1"/>
    <n v="1"/>
    <n v="1"/>
    <n v="0"/>
    <n v="0"/>
  </r>
  <r>
    <n v="102146"/>
    <n v="1.0833333333333333"/>
    <x v="1"/>
    <s v="Одноклассники"/>
    <n v="45"/>
    <x v="284"/>
    <n v="1"/>
    <n v="1"/>
    <n v="0"/>
    <n v="0"/>
    <n v="0"/>
    <n v="0"/>
  </r>
  <r>
    <n v="101105"/>
    <n v="1.1499999999999999"/>
    <x v="1"/>
    <s v="Facebook"/>
    <n v="90"/>
    <x v="114"/>
    <n v="1"/>
    <n v="1"/>
    <n v="0"/>
    <n v="0"/>
    <n v="0"/>
    <n v="0"/>
  </r>
  <r>
    <n v="100045"/>
    <n v="0.33333333333333331"/>
    <x v="1"/>
    <s v="Facebook"/>
    <n v="90"/>
    <x v="320"/>
    <n v="0"/>
    <n v="0"/>
    <n v="0"/>
    <n v="0"/>
    <n v="0"/>
    <n v="0"/>
  </r>
  <r>
    <n v="101247"/>
    <n v="0.85"/>
    <x v="1"/>
    <s v="Instagram"/>
    <n v="75"/>
    <x v="268"/>
    <n v="1"/>
    <n v="0"/>
    <n v="0"/>
    <n v="0"/>
    <n v="0"/>
    <n v="0"/>
  </r>
  <r>
    <n v="102280"/>
    <n v="4.4833333333333334"/>
    <x v="0"/>
    <s v="Instagram"/>
    <n v="75"/>
    <x v="324"/>
    <n v="0"/>
    <n v="0"/>
    <n v="0"/>
    <n v="0"/>
    <n v="0"/>
    <n v="0"/>
  </r>
  <r>
    <n v="102954"/>
    <n v="3.0333333333333332"/>
    <x v="2"/>
    <s v="TikTok"/>
    <n v="80"/>
    <x v="307"/>
    <n v="0"/>
    <n v="0"/>
    <n v="0"/>
    <n v="0"/>
    <n v="0"/>
    <n v="0"/>
  </r>
  <r>
    <n v="101043"/>
    <n v="0.81666666666666665"/>
    <x v="1"/>
    <s v="Facebook"/>
    <n v="90"/>
    <x v="38"/>
    <n v="1"/>
    <n v="0"/>
    <n v="0"/>
    <n v="0"/>
    <n v="0"/>
    <n v="0"/>
  </r>
  <r>
    <n v="101009"/>
    <n v="3.0666666666666669"/>
    <x v="2"/>
    <s v="VK"/>
    <n v="60"/>
    <x v="28"/>
    <n v="1"/>
    <n v="1"/>
    <n v="0"/>
    <n v="0"/>
    <n v="0"/>
    <n v="0"/>
  </r>
  <r>
    <n v="103152"/>
    <n v="1.1666666666666667"/>
    <x v="1"/>
    <s v="TikTok"/>
    <n v="80"/>
    <x v="163"/>
    <n v="1"/>
    <n v="0"/>
    <n v="0"/>
    <n v="0"/>
    <n v="0"/>
    <n v="0"/>
  </r>
  <r>
    <n v="100062"/>
    <n v="1.05"/>
    <x v="1"/>
    <s v="Facebook"/>
    <n v="90"/>
    <x v="89"/>
    <n v="1"/>
    <n v="1"/>
    <n v="0"/>
    <n v="0"/>
    <n v="0"/>
    <n v="0"/>
  </r>
  <r>
    <n v="100386"/>
    <n v="4.4666666666666668"/>
    <x v="0"/>
    <s v="TikTok"/>
    <n v="80"/>
    <x v="72"/>
    <n v="1"/>
    <n v="1"/>
    <n v="0"/>
    <n v="0"/>
    <n v="0"/>
    <n v="0"/>
  </r>
  <r>
    <n v="101016"/>
    <n v="0.8666666666666667"/>
    <x v="1"/>
    <s v="VK"/>
    <n v="60"/>
    <x v="70"/>
    <n v="1"/>
    <n v="0"/>
    <n v="0"/>
    <n v="0"/>
    <n v="0"/>
    <n v="0"/>
  </r>
  <r>
    <n v="101083"/>
    <n v="0.4"/>
    <x v="1"/>
    <s v="VK"/>
    <n v="60"/>
    <x v="131"/>
    <n v="1"/>
    <n v="0"/>
    <n v="0"/>
    <n v="0"/>
    <n v="0"/>
    <n v="0"/>
  </r>
  <r>
    <n v="101516"/>
    <n v="2.6"/>
    <x v="2"/>
    <s v="VK"/>
    <n v="60"/>
    <x v="140"/>
    <n v="1"/>
    <n v="1"/>
    <n v="0"/>
    <n v="0"/>
    <n v="0"/>
    <n v="0"/>
  </r>
  <r>
    <n v="100883"/>
    <n v="4.6833333333333336"/>
    <x v="0"/>
    <s v="TikTok"/>
    <n v="80"/>
    <x v="56"/>
    <n v="1"/>
    <n v="0"/>
    <n v="0"/>
    <n v="0"/>
    <n v="0"/>
    <n v="0"/>
  </r>
  <r>
    <n v="103111"/>
    <n v="2.5"/>
    <x v="2"/>
    <s v="VK"/>
    <n v="60"/>
    <x v="253"/>
    <n v="1"/>
    <n v="0"/>
    <n v="0"/>
    <n v="0"/>
    <n v="0"/>
    <n v="0"/>
  </r>
  <r>
    <n v="100530"/>
    <n v="5.5"/>
    <x v="0"/>
    <s v="Одноклассники"/>
    <n v="45"/>
    <x v="250"/>
    <n v="0"/>
    <n v="0"/>
    <n v="0"/>
    <n v="0"/>
    <n v="0"/>
    <n v="0"/>
  </r>
  <r>
    <n v="101846"/>
    <n v="0.25"/>
    <x v="1"/>
    <s v="Facebook"/>
    <n v="90"/>
    <x v="254"/>
    <n v="1"/>
    <n v="0"/>
    <n v="0"/>
    <n v="0"/>
    <n v="0"/>
    <n v="0"/>
  </r>
  <r>
    <n v="100889"/>
    <n v="3.1666666666666665"/>
    <x v="2"/>
    <s v="VK"/>
    <n v="60"/>
    <x v="116"/>
    <n v="0"/>
    <n v="0"/>
    <n v="0"/>
    <n v="0"/>
    <n v="0"/>
    <n v="0"/>
  </r>
  <r>
    <n v="100781"/>
    <n v="1.1333333333333333"/>
    <x v="1"/>
    <s v="TikTok"/>
    <n v="80"/>
    <x v="305"/>
    <n v="0"/>
    <n v="0"/>
    <n v="0"/>
    <n v="0"/>
    <n v="0"/>
    <n v="0"/>
  </r>
  <r>
    <n v="102215"/>
    <n v="0.7"/>
    <x v="1"/>
    <s v="TikTok"/>
    <n v="80"/>
    <x v="69"/>
    <n v="1"/>
    <n v="1"/>
    <n v="1"/>
    <n v="0"/>
    <n v="0"/>
    <n v="0"/>
  </r>
  <r>
    <n v="100494"/>
    <n v="2.7166666666666668"/>
    <x v="2"/>
    <s v="Telegram"/>
    <n v="70"/>
    <x v="85"/>
    <n v="1"/>
    <n v="0"/>
    <n v="0"/>
    <n v="0"/>
    <n v="0"/>
    <n v="0"/>
  </r>
  <r>
    <n v="101680"/>
    <n v="4.5166666666666666"/>
    <x v="0"/>
    <s v="TikTok"/>
    <n v="80"/>
    <x v="226"/>
    <n v="1"/>
    <n v="1"/>
    <n v="0"/>
    <n v="0"/>
    <n v="0"/>
    <n v="0"/>
  </r>
  <r>
    <n v="101987"/>
    <n v="0.05"/>
    <x v="1"/>
    <s v="Instagram"/>
    <n v="75"/>
    <x v="235"/>
    <n v="1"/>
    <n v="0"/>
    <n v="0"/>
    <n v="0"/>
    <n v="0"/>
    <n v="0"/>
  </r>
  <r>
    <n v="100464"/>
    <n v="12.066666666666666"/>
    <x v="0"/>
    <s v="Одноклассники"/>
    <n v="45"/>
    <x v="194"/>
    <n v="1"/>
    <n v="1"/>
    <n v="0"/>
    <n v="0"/>
    <n v="0"/>
    <n v="0"/>
  </r>
  <r>
    <n v="101049"/>
    <n v="16.233333333333334"/>
    <x v="0"/>
    <s v="VK"/>
    <n v="60"/>
    <x v="24"/>
    <n v="0"/>
    <n v="0"/>
    <n v="0"/>
    <n v="0"/>
    <n v="0"/>
    <n v="0"/>
  </r>
  <r>
    <n v="100724"/>
    <n v="3.15"/>
    <x v="2"/>
    <s v="Instagram"/>
    <n v="75"/>
    <x v="187"/>
    <n v="1"/>
    <n v="1"/>
    <n v="0"/>
    <n v="0"/>
    <n v="0"/>
    <n v="0"/>
  </r>
  <r>
    <n v="100471"/>
    <n v="1.25"/>
    <x v="1"/>
    <s v="Telegram"/>
    <n v="70"/>
    <x v="113"/>
    <n v="1"/>
    <n v="1"/>
    <n v="1"/>
    <n v="1"/>
    <n v="1"/>
    <n v="1"/>
  </r>
  <r>
    <n v="101860"/>
    <n v="1.1666666666666667"/>
    <x v="1"/>
    <s v="TikTok"/>
    <n v="80"/>
    <x v="24"/>
    <n v="1"/>
    <n v="0"/>
    <n v="0"/>
    <n v="0"/>
    <n v="0"/>
    <n v="0"/>
  </r>
  <r>
    <n v="102344"/>
    <n v="0.73333333333333328"/>
    <x v="1"/>
    <s v="VK"/>
    <n v="60"/>
    <x v="78"/>
    <n v="1"/>
    <n v="1"/>
    <n v="0"/>
    <n v="0"/>
    <n v="0"/>
    <n v="0"/>
  </r>
  <r>
    <n v="102118"/>
    <n v="1"/>
    <x v="1"/>
    <s v="Facebook"/>
    <n v="90"/>
    <x v="134"/>
    <n v="1"/>
    <n v="1"/>
    <n v="1"/>
    <n v="0"/>
    <n v="0"/>
    <n v="0"/>
  </r>
  <r>
    <n v="102905"/>
    <n v="0.31666666666666665"/>
    <x v="1"/>
    <s v="VK"/>
    <n v="60"/>
    <x v="289"/>
    <n v="1"/>
    <n v="0"/>
    <n v="0"/>
    <n v="0"/>
    <n v="0"/>
    <n v="0"/>
  </r>
  <r>
    <n v="102697"/>
    <n v="4.5"/>
    <x v="0"/>
    <s v="VK"/>
    <n v="60"/>
    <x v="104"/>
    <n v="1"/>
    <n v="0"/>
    <n v="0"/>
    <n v="0"/>
    <n v="0"/>
    <n v="0"/>
  </r>
  <r>
    <n v="102040"/>
    <n v="12.383333333333333"/>
    <x v="0"/>
    <s v="Telegram"/>
    <n v="70"/>
    <x v="356"/>
    <n v="1"/>
    <n v="1"/>
    <n v="0"/>
    <n v="0"/>
    <n v="0"/>
    <n v="0"/>
  </r>
  <r>
    <n v="100031"/>
    <n v="3.2333333333333334"/>
    <x v="2"/>
    <s v="Instagram"/>
    <n v="75"/>
    <x v="110"/>
    <n v="1"/>
    <n v="1"/>
    <n v="0"/>
    <n v="0"/>
    <n v="0"/>
    <n v="0"/>
  </r>
  <r>
    <n v="100129"/>
    <n v="1.3666666666666667"/>
    <x v="1"/>
    <s v="Telegram"/>
    <n v="70"/>
    <x v="344"/>
    <n v="0"/>
    <n v="0"/>
    <n v="0"/>
    <n v="0"/>
    <n v="0"/>
    <n v="0"/>
  </r>
  <r>
    <n v="100929"/>
    <n v="1.1499999999999999"/>
    <x v="1"/>
    <s v="VK"/>
    <n v="60"/>
    <x v="53"/>
    <n v="1"/>
    <n v="1"/>
    <n v="0"/>
    <n v="0"/>
    <n v="0"/>
    <n v="0"/>
  </r>
  <r>
    <n v="103035"/>
    <n v="0.58333333333333337"/>
    <x v="1"/>
    <s v="TikTok"/>
    <n v="80"/>
    <x v="343"/>
    <n v="1"/>
    <n v="0"/>
    <n v="0"/>
    <n v="0"/>
    <n v="0"/>
    <n v="0"/>
  </r>
  <r>
    <n v="100673"/>
    <n v="5.9666666666666668"/>
    <x v="0"/>
    <s v="Facebook"/>
    <n v="90"/>
    <x v="200"/>
    <n v="1"/>
    <n v="1"/>
    <n v="0"/>
    <n v="0"/>
    <n v="0"/>
    <n v="0"/>
  </r>
  <r>
    <n v="100322"/>
    <n v="2.8"/>
    <x v="2"/>
    <s v="Одноклассники"/>
    <n v="45"/>
    <x v="308"/>
    <n v="1"/>
    <n v="1"/>
    <n v="0"/>
    <n v="0"/>
    <n v="0"/>
    <n v="0"/>
  </r>
  <r>
    <n v="101981"/>
    <n v="1.9"/>
    <x v="1"/>
    <s v="Facebook"/>
    <n v="90"/>
    <x v="271"/>
    <n v="1"/>
    <n v="0"/>
    <n v="0"/>
    <n v="0"/>
    <n v="0"/>
    <n v="0"/>
  </r>
  <r>
    <n v="100160"/>
    <n v="1.3666666666666667"/>
    <x v="1"/>
    <s v="Telegram"/>
    <n v="70"/>
    <x v="56"/>
    <n v="1"/>
    <n v="1"/>
    <n v="1"/>
    <n v="0"/>
    <n v="0"/>
    <n v="0"/>
  </r>
  <r>
    <n v="101133"/>
    <n v="1.1499999999999999"/>
    <x v="1"/>
    <s v="VK"/>
    <n v="60"/>
    <x v="295"/>
    <n v="1"/>
    <n v="0"/>
    <n v="0"/>
    <n v="0"/>
    <n v="0"/>
    <n v="0"/>
  </r>
  <r>
    <n v="101819"/>
    <n v="0.31666666666666665"/>
    <x v="1"/>
    <s v="Facebook"/>
    <n v="90"/>
    <x v="26"/>
    <n v="1"/>
    <n v="0"/>
    <n v="0"/>
    <n v="0"/>
    <n v="0"/>
    <n v="0"/>
  </r>
  <r>
    <n v="100936"/>
    <n v="1.1333333333333333"/>
    <x v="1"/>
    <s v="Facebook"/>
    <n v="90"/>
    <x v="183"/>
    <n v="1"/>
    <n v="1"/>
    <n v="1"/>
    <n v="0"/>
    <n v="0"/>
    <n v="0"/>
  </r>
  <r>
    <n v="101592"/>
    <n v="2.5166666666666666"/>
    <x v="2"/>
    <s v="Telegram"/>
    <n v="70"/>
    <x v="267"/>
    <n v="0"/>
    <n v="0"/>
    <n v="0"/>
    <n v="0"/>
    <n v="0"/>
    <n v="0"/>
  </r>
  <r>
    <n v="102406"/>
    <n v="4.0999999999999996"/>
    <x v="0"/>
    <s v="TikTok"/>
    <n v="80"/>
    <x v="81"/>
    <n v="1"/>
    <n v="1"/>
    <n v="0"/>
    <n v="0"/>
    <n v="0"/>
    <n v="0"/>
  </r>
  <r>
    <n v="101630"/>
    <n v="1.2666666666666666"/>
    <x v="1"/>
    <s v="Одноклассники"/>
    <n v="45"/>
    <x v="78"/>
    <n v="1"/>
    <n v="1"/>
    <n v="1"/>
    <n v="0"/>
    <n v="0"/>
    <n v="0"/>
  </r>
  <r>
    <n v="102438"/>
    <n v="0.71666666666666667"/>
    <x v="1"/>
    <s v="TikTok"/>
    <n v="80"/>
    <x v="84"/>
    <n v="1"/>
    <n v="1"/>
    <n v="1"/>
    <n v="0"/>
    <n v="0"/>
    <n v="0"/>
  </r>
  <r>
    <n v="100945"/>
    <n v="1.1333333333333333"/>
    <x v="1"/>
    <s v="VK"/>
    <n v="60"/>
    <x v="303"/>
    <n v="1"/>
    <n v="1"/>
    <n v="0"/>
    <n v="0"/>
    <n v="0"/>
    <n v="0"/>
  </r>
  <r>
    <n v="102264"/>
    <n v="1.2"/>
    <x v="1"/>
    <s v="VK"/>
    <n v="60"/>
    <x v="220"/>
    <n v="0"/>
    <n v="0"/>
    <n v="0"/>
    <n v="0"/>
    <n v="0"/>
    <n v="0"/>
  </r>
  <r>
    <n v="100739"/>
    <n v="2.2166666666666668"/>
    <x v="2"/>
    <s v="Telegram"/>
    <n v="70"/>
    <x v="168"/>
    <n v="1"/>
    <n v="1"/>
    <n v="0"/>
    <n v="0"/>
    <n v="0"/>
    <n v="0"/>
  </r>
  <r>
    <n v="100175"/>
    <n v="1.35"/>
    <x v="1"/>
    <s v="VK"/>
    <n v="60"/>
    <x v="258"/>
    <n v="1"/>
    <n v="1"/>
    <n v="0"/>
    <n v="0"/>
    <n v="0"/>
    <n v="0"/>
  </r>
  <r>
    <n v="102636"/>
    <n v="4.3499999999999996"/>
    <x v="0"/>
    <s v="VK"/>
    <n v="60"/>
    <x v="332"/>
    <n v="1"/>
    <n v="0"/>
    <n v="0"/>
    <n v="0"/>
    <n v="0"/>
    <n v="0"/>
  </r>
  <r>
    <n v="102382"/>
    <n v="0.23333333333333334"/>
    <x v="1"/>
    <s v="Одноклассники"/>
    <n v="45"/>
    <x v="276"/>
    <n v="0"/>
    <n v="0"/>
    <n v="0"/>
    <n v="0"/>
    <n v="0"/>
    <n v="0"/>
  </r>
  <r>
    <n v="100832"/>
    <n v="2.9833333333333334"/>
    <x v="2"/>
    <s v="Facebook"/>
    <n v="90"/>
    <x v="182"/>
    <n v="1"/>
    <n v="1"/>
    <n v="0"/>
    <n v="0"/>
    <n v="0"/>
    <n v="0"/>
  </r>
  <r>
    <n v="100229"/>
    <n v="0.1"/>
    <x v="1"/>
    <s v="Instagram"/>
    <n v="75"/>
    <x v="97"/>
    <n v="0"/>
    <n v="0"/>
    <n v="0"/>
    <n v="0"/>
    <n v="0"/>
    <n v="0"/>
  </r>
  <r>
    <n v="101563"/>
    <n v="1.3"/>
    <x v="1"/>
    <s v="Facebook"/>
    <n v="90"/>
    <x v="214"/>
    <n v="1"/>
    <n v="1"/>
    <n v="1"/>
    <n v="0"/>
    <n v="0"/>
    <n v="0"/>
  </r>
  <r>
    <n v="103195"/>
    <n v="3.3833333333333333"/>
    <x v="2"/>
    <s v="Facebook"/>
    <n v="90"/>
    <x v="157"/>
    <n v="1"/>
    <n v="1"/>
    <n v="1"/>
    <n v="0"/>
    <n v="0"/>
    <n v="0"/>
  </r>
  <r>
    <n v="101036"/>
    <n v="3.3333333333333335"/>
    <x v="2"/>
    <s v="Одноклассники"/>
    <n v="45"/>
    <x v="109"/>
    <n v="1"/>
    <n v="1"/>
    <n v="1"/>
    <n v="0"/>
    <n v="0"/>
    <n v="0"/>
  </r>
  <r>
    <n v="101918"/>
    <n v="1.5166666666666666"/>
    <x v="1"/>
    <s v="Facebook"/>
    <n v="90"/>
    <x v="131"/>
    <n v="0"/>
    <n v="0"/>
    <n v="0"/>
    <n v="0"/>
    <n v="0"/>
    <n v="0"/>
  </r>
  <r>
    <n v="102842"/>
    <n v="12.966666666666667"/>
    <x v="0"/>
    <s v="TikTok"/>
    <n v="80"/>
    <x v="170"/>
    <n v="0"/>
    <n v="0"/>
    <n v="0"/>
    <n v="0"/>
    <n v="0"/>
    <n v="0"/>
  </r>
  <r>
    <n v="102161"/>
    <n v="0.95"/>
    <x v="1"/>
    <s v="Одноклассники"/>
    <n v="45"/>
    <x v="291"/>
    <n v="1"/>
    <n v="1"/>
    <n v="1"/>
    <n v="1"/>
    <n v="0"/>
    <n v="0"/>
  </r>
  <r>
    <n v="102423"/>
    <n v="0"/>
    <x v="1"/>
    <s v="Facebook"/>
    <n v="90"/>
    <x v="340"/>
    <n v="0"/>
    <n v="0"/>
    <n v="0"/>
    <n v="0"/>
    <n v="0"/>
    <n v="0"/>
  </r>
  <r>
    <n v="102748"/>
    <n v="0"/>
    <x v="1"/>
    <s v="Одноклассники"/>
    <n v="45"/>
    <x v="203"/>
    <n v="0"/>
    <n v="0"/>
    <n v="0"/>
    <n v="0"/>
    <n v="0"/>
    <n v="0"/>
  </r>
  <r>
    <n v="101232"/>
    <n v="0.55000000000000004"/>
    <x v="1"/>
    <s v="Одноклассники"/>
    <n v="45"/>
    <x v="260"/>
    <n v="1"/>
    <n v="0"/>
    <n v="0"/>
    <n v="0"/>
    <n v="0"/>
    <n v="0"/>
  </r>
  <r>
    <n v="102290"/>
    <n v="4.1333333333333337"/>
    <x v="0"/>
    <s v="Telegram"/>
    <n v="70"/>
    <x v="117"/>
    <n v="0"/>
    <n v="0"/>
    <n v="0"/>
    <n v="0"/>
    <n v="0"/>
    <n v="0"/>
  </r>
  <r>
    <n v="100602"/>
    <n v="1.25"/>
    <x v="1"/>
    <s v="TikTok"/>
    <n v="80"/>
    <x v="53"/>
    <n v="0"/>
    <n v="0"/>
    <n v="0"/>
    <n v="0"/>
    <n v="0"/>
    <n v="0"/>
  </r>
  <r>
    <n v="102467"/>
    <n v="0.55000000000000004"/>
    <x v="1"/>
    <s v="Telegram"/>
    <n v="70"/>
    <x v="120"/>
    <n v="1"/>
    <n v="1"/>
    <n v="1"/>
    <n v="0"/>
    <n v="0"/>
    <n v="0"/>
  </r>
  <r>
    <n v="102350"/>
    <n v="0.45"/>
    <x v="1"/>
    <s v="Facebook"/>
    <n v="90"/>
    <x v="313"/>
    <n v="1"/>
    <n v="1"/>
    <n v="0"/>
    <n v="0"/>
    <n v="0"/>
    <n v="0"/>
  </r>
  <r>
    <n v="100824"/>
    <n v="2.65"/>
    <x v="2"/>
    <s v="Facebook"/>
    <n v="90"/>
    <x v="314"/>
    <n v="1"/>
    <n v="0"/>
    <n v="0"/>
    <n v="0"/>
    <n v="0"/>
    <n v="0"/>
  </r>
  <r>
    <n v="100272"/>
    <n v="1.4"/>
    <x v="1"/>
    <s v="TikTok"/>
    <n v="80"/>
    <x v="84"/>
    <n v="1"/>
    <n v="0"/>
    <n v="0"/>
    <n v="0"/>
    <n v="0"/>
    <n v="0"/>
  </r>
  <r>
    <n v="100387"/>
    <n v="0.9"/>
    <x v="1"/>
    <s v="Facebook"/>
    <n v="90"/>
    <x v="343"/>
    <n v="1"/>
    <n v="0"/>
    <n v="0"/>
    <n v="0"/>
    <n v="0"/>
    <n v="0"/>
  </r>
  <r>
    <n v="102593"/>
    <n v="5.7666666666666666"/>
    <x v="0"/>
    <s v="Instagram"/>
    <n v="75"/>
    <x v="319"/>
    <n v="1"/>
    <n v="1"/>
    <n v="0"/>
    <n v="0"/>
    <n v="0"/>
    <n v="0"/>
  </r>
  <r>
    <n v="101690"/>
    <n v="1.4833333333333334"/>
    <x v="1"/>
    <s v="VK"/>
    <n v="60"/>
    <x v="194"/>
    <n v="1"/>
    <n v="1"/>
    <n v="1"/>
    <n v="0"/>
    <n v="0"/>
    <n v="0"/>
  </r>
  <r>
    <n v="102518"/>
    <n v="0.98333333333333328"/>
    <x v="1"/>
    <s v="Instagram"/>
    <n v="75"/>
    <x v="139"/>
    <n v="1"/>
    <n v="1"/>
    <n v="1"/>
    <n v="1"/>
    <n v="1"/>
    <n v="0"/>
  </r>
  <r>
    <n v="102274"/>
    <n v="0.66666666666666663"/>
    <x v="1"/>
    <s v="Instagram"/>
    <n v="75"/>
    <x v="323"/>
    <n v="1"/>
    <n v="1"/>
    <n v="1"/>
    <n v="0"/>
    <n v="0"/>
    <n v="0"/>
  </r>
  <r>
    <n v="102898"/>
    <n v="3.3"/>
    <x v="2"/>
    <s v="Одноклассники"/>
    <n v="45"/>
    <x v="96"/>
    <n v="1"/>
    <n v="1"/>
    <n v="1"/>
    <n v="0"/>
    <n v="0"/>
    <n v="0"/>
  </r>
  <r>
    <n v="101443"/>
    <n v="11.883333333333333"/>
    <x v="0"/>
    <s v="Instagram"/>
    <n v="75"/>
    <x v="219"/>
    <n v="0"/>
    <n v="0"/>
    <n v="0"/>
    <n v="0"/>
    <n v="0"/>
    <n v="0"/>
  </r>
  <r>
    <n v="100695"/>
    <n v="4.9000000000000004"/>
    <x v="0"/>
    <s v="TikTok"/>
    <n v="80"/>
    <x v="150"/>
    <n v="1"/>
    <n v="1"/>
    <n v="0"/>
    <n v="0"/>
    <n v="0"/>
    <n v="0"/>
  </r>
  <r>
    <n v="102117"/>
    <n v="0.11666666666666667"/>
    <x v="1"/>
    <s v="VK"/>
    <n v="60"/>
    <x v="17"/>
    <n v="1"/>
    <n v="0"/>
    <n v="0"/>
    <n v="0"/>
    <n v="0"/>
    <n v="0"/>
  </r>
  <r>
    <n v="103029"/>
    <n v="0.71666666666666667"/>
    <x v="1"/>
    <s v="Facebook"/>
    <n v="90"/>
    <x v="153"/>
    <n v="1"/>
    <n v="0"/>
    <n v="0"/>
    <n v="0"/>
    <n v="0"/>
    <n v="0"/>
  </r>
  <r>
    <n v="102464"/>
    <n v="8.3333333333333329E-2"/>
    <x v="1"/>
    <s v="TikTok"/>
    <n v="80"/>
    <x v="275"/>
    <n v="1"/>
    <n v="1"/>
    <n v="1"/>
    <n v="0"/>
    <n v="0"/>
    <n v="0"/>
  </r>
  <r>
    <n v="101958"/>
    <n v="4.1833333333333336"/>
    <x v="0"/>
    <s v="Telegram"/>
    <n v="70"/>
    <x v="239"/>
    <n v="1"/>
    <n v="1"/>
    <n v="0"/>
    <n v="0"/>
    <n v="0"/>
    <n v="0"/>
  </r>
  <r>
    <n v="100072"/>
    <n v="3.0666666666666669"/>
    <x v="2"/>
    <s v="Одноклассники"/>
    <n v="45"/>
    <x v="286"/>
    <n v="1"/>
    <n v="1"/>
    <n v="1"/>
    <n v="0"/>
    <n v="0"/>
    <n v="0"/>
  </r>
  <r>
    <n v="100630"/>
    <n v="3.05"/>
    <x v="2"/>
    <s v="Telegram"/>
    <n v="70"/>
    <x v="284"/>
    <n v="1"/>
    <n v="1"/>
    <n v="1"/>
    <n v="0"/>
    <n v="0"/>
    <n v="0"/>
  </r>
  <r>
    <n v="100191"/>
    <n v="15.866666666666667"/>
    <x v="0"/>
    <s v="Instagram"/>
    <n v="75"/>
    <x v="20"/>
    <n v="1"/>
    <n v="1"/>
    <n v="1"/>
    <n v="1"/>
    <n v="0"/>
    <n v="0"/>
  </r>
  <r>
    <n v="103192"/>
    <n v="6.8166666666666664"/>
    <x v="0"/>
    <s v="Одноклассники"/>
    <n v="45"/>
    <x v="63"/>
    <n v="0"/>
    <n v="0"/>
    <n v="0"/>
    <n v="0"/>
    <n v="0"/>
    <n v="0"/>
  </r>
  <r>
    <n v="101558"/>
    <n v="1.0833333333333333"/>
    <x v="1"/>
    <s v="Instagram"/>
    <n v="75"/>
    <x v="64"/>
    <n v="1"/>
    <n v="1"/>
    <n v="1"/>
    <n v="0"/>
    <n v="0"/>
    <n v="0"/>
  </r>
  <r>
    <n v="102634"/>
    <n v="3.9666666666666668"/>
    <x v="2"/>
    <s v="Telegram"/>
    <n v="70"/>
    <x v="118"/>
    <n v="1"/>
    <n v="1"/>
    <n v="0"/>
    <n v="0"/>
    <n v="0"/>
    <n v="0"/>
  </r>
  <r>
    <n v="100096"/>
    <n v="16.333333333333332"/>
    <x v="0"/>
    <s v="TikTok"/>
    <n v="80"/>
    <x v="158"/>
    <n v="1"/>
    <n v="1"/>
    <n v="1"/>
    <n v="0"/>
    <n v="0"/>
    <n v="0"/>
  </r>
  <r>
    <n v="102033"/>
    <n v="0.81666666666666665"/>
    <x v="1"/>
    <s v="Telegram"/>
    <n v="70"/>
    <x v="106"/>
    <n v="1"/>
    <n v="1"/>
    <n v="1"/>
    <n v="1"/>
    <n v="0"/>
    <n v="0"/>
  </r>
  <r>
    <n v="100625"/>
    <n v="3.95"/>
    <x v="2"/>
    <s v="Telegram"/>
    <n v="70"/>
    <x v="285"/>
    <n v="1"/>
    <n v="0"/>
    <n v="0"/>
    <n v="0"/>
    <n v="0"/>
    <n v="0"/>
  </r>
  <r>
    <n v="101785"/>
    <n v="3.7166666666666668"/>
    <x v="2"/>
    <s v="Одноклассники"/>
    <n v="45"/>
    <x v="16"/>
    <n v="0"/>
    <n v="0"/>
    <n v="0"/>
    <n v="0"/>
    <n v="0"/>
    <n v="0"/>
  </r>
  <r>
    <n v="100650"/>
    <n v="2.75"/>
    <x v="2"/>
    <s v="TikTok"/>
    <n v="80"/>
    <x v="337"/>
    <n v="0"/>
    <n v="0"/>
    <n v="0"/>
    <n v="0"/>
    <n v="0"/>
    <n v="0"/>
  </r>
  <r>
    <n v="101423"/>
    <n v="13.35"/>
    <x v="0"/>
    <s v="TikTok"/>
    <n v="80"/>
    <x v="61"/>
    <n v="1"/>
    <n v="1"/>
    <n v="1"/>
    <n v="1"/>
    <n v="1"/>
    <n v="0"/>
  </r>
  <r>
    <n v="101030"/>
    <n v="0.65"/>
    <x v="1"/>
    <s v="Одноклассники"/>
    <n v="45"/>
    <x v="331"/>
    <n v="0"/>
    <n v="0"/>
    <n v="0"/>
    <n v="0"/>
    <n v="0"/>
    <n v="0"/>
  </r>
  <r>
    <n v="100823"/>
    <n v="1.5666666666666667"/>
    <x v="1"/>
    <s v="VK"/>
    <n v="60"/>
    <x v="265"/>
    <n v="1"/>
    <n v="1"/>
    <n v="0"/>
    <n v="0"/>
    <n v="0"/>
    <n v="0"/>
  </r>
  <r>
    <n v="102284"/>
    <n v="4.4666666666666668"/>
    <x v="0"/>
    <s v="Telegram"/>
    <n v="70"/>
    <x v="332"/>
    <n v="0"/>
    <n v="0"/>
    <n v="0"/>
    <n v="0"/>
    <n v="0"/>
    <n v="0"/>
  </r>
  <r>
    <n v="100042"/>
    <n v="1.6666666666666666E-2"/>
    <x v="1"/>
    <s v="Одноклассники"/>
    <n v="45"/>
    <x v="252"/>
    <n v="0"/>
    <n v="0"/>
    <n v="0"/>
    <n v="0"/>
    <n v="0"/>
    <n v="0"/>
  </r>
  <r>
    <n v="101211"/>
    <n v="3.4833333333333334"/>
    <x v="2"/>
    <s v="VK"/>
    <n v="60"/>
    <x v="114"/>
    <n v="0"/>
    <n v="0"/>
    <n v="0"/>
    <n v="0"/>
    <n v="0"/>
    <n v="0"/>
  </r>
  <r>
    <n v="103017"/>
    <n v="3.5833333333333335"/>
    <x v="2"/>
    <s v="VK"/>
    <n v="60"/>
    <x v="94"/>
    <n v="1"/>
    <n v="0"/>
    <n v="0"/>
    <n v="0"/>
    <n v="0"/>
    <n v="0"/>
  </r>
  <r>
    <n v="102571"/>
    <n v="3.1666666666666665"/>
    <x v="2"/>
    <s v="Одноклассники"/>
    <n v="45"/>
    <x v="224"/>
    <n v="0"/>
    <n v="0"/>
    <n v="0"/>
    <n v="0"/>
    <n v="0"/>
    <n v="0"/>
  </r>
  <r>
    <n v="101189"/>
    <n v="0.73333333333333328"/>
    <x v="1"/>
    <s v="TikTok"/>
    <n v="80"/>
    <x v="240"/>
    <n v="0"/>
    <n v="0"/>
    <n v="0"/>
    <n v="0"/>
    <n v="0"/>
    <n v="0"/>
  </r>
  <r>
    <n v="102606"/>
    <n v="0.8"/>
    <x v="1"/>
    <s v="VK"/>
    <n v="60"/>
    <x v="237"/>
    <n v="0"/>
    <n v="0"/>
    <n v="0"/>
    <n v="0"/>
    <n v="0"/>
    <n v="0"/>
  </r>
  <r>
    <n v="100462"/>
    <n v="11.533333333333333"/>
    <x v="0"/>
    <s v="TikTok"/>
    <n v="80"/>
    <x v="236"/>
    <n v="1"/>
    <n v="1"/>
    <n v="1"/>
    <n v="1"/>
    <n v="1"/>
    <n v="0"/>
  </r>
  <r>
    <n v="102233"/>
    <n v="4.166666666666667"/>
    <x v="0"/>
    <s v="Telegram"/>
    <n v="70"/>
    <x v="244"/>
    <n v="0"/>
    <n v="0"/>
    <n v="0"/>
    <n v="0"/>
    <n v="0"/>
    <n v="0"/>
  </r>
  <r>
    <n v="102170"/>
    <n v="0.96666666666666667"/>
    <x v="1"/>
    <s v="Facebook"/>
    <n v="90"/>
    <x v="169"/>
    <n v="1"/>
    <n v="0"/>
    <n v="0"/>
    <n v="0"/>
    <n v="0"/>
    <n v="0"/>
  </r>
  <r>
    <n v="102196"/>
    <n v="4.7333333333333334"/>
    <x v="0"/>
    <s v="Telegram"/>
    <n v="70"/>
    <x v="323"/>
    <n v="0"/>
    <n v="0"/>
    <n v="0"/>
    <n v="0"/>
    <n v="0"/>
    <n v="0"/>
  </r>
  <r>
    <n v="101552"/>
    <n v="1.3"/>
    <x v="1"/>
    <s v="VK"/>
    <n v="60"/>
    <x v="311"/>
    <n v="1"/>
    <n v="1"/>
    <n v="0"/>
    <n v="0"/>
    <n v="0"/>
    <n v="0"/>
  </r>
  <r>
    <n v="101499"/>
    <n v="1.1499999999999999"/>
    <x v="1"/>
    <s v="Facebook"/>
    <n v="90"/>
    <x v="241"/>
    <n v="1"/>
    <n v="1"/>
    <n v="1"/>
    <n v="1"/>
    <n v="0"/>
    <n v="0"/>
  </r>
  <r>
    <n v="101855"/>
    <n v="4.3"/>
    <x v="0"/>
    <s v="TikTok"/>
    <n v="80"/>
    <x v="312"/>
    <n v="1"/>
    <n v="0"/>
    <n v="0"/>
    <n v="0"/>
    <n v="0"/>
    <n v="0"/>
  </r>
  <r>
    <n v="100145"/>
    <n v="2.8"/>
    <x v="2"/>
    <s v="Одноклассники"/>
    <n v="45"/>
    <x v="22"/>
    <n v="1"/>
    <n v="1"/>
    <n v="0"/>
    <n v="0"/>
    <n v="0"/>
    <n v="0"/>
  </r>
  <r>
    <n v="101187"/>
    <n v="2.4666666666666668"/>
    <x v="2"/>
    <s v="TikTok"/>
    <n v="80"/>
    <x v="328"/>
    <n v="1"/>
    <n v="0"/>
    <n v="0"/>
    <n v="0"/>
    <n v="0"/>
    <n v="0"/>
  </r>
  <r>
    <n v="100124"/>
    <n v="4.1333333333333337"/>
    <x v="0"/>
    <s v="TikTok"/>
    <n v="80"/>
    <x v="354"/>
    <n v="1"/>
    <n v="0"/>
    <n v="0"/>
    <n v="0"/>
    <n v="0"/>
    <n v="0"/>
  </r>
  <r>
    <n v="101529"/>
    <n v="3.0166666666666666"/>
    <x v="2"/>
    <s v="Одноклассники"/>
    <n v="45"/>
    <x v="51"/>
    <n v="1"/>
    <n v="1"/>
    <n v="1"/>
    <n v="0"/>
    <n v="0"/>
    <n v="0"/>
  </r>
  <r>
    <n v="101480"/>
    <n v="3.0833333333333335"/>
    <x v="2"/>
    <s v="Одноклассники"/>
    <n v="45"/>
    <x v="299"/>
    <n v="1"/>
    <n v="1"/>
    <n v="0"/>
    <n v="0"/>
    <n v="0"/>
    <n v="0"/>
  </r>
  <r>
    <n v="101584"/>
    <n v="2.9666666666666668"/>
    <x v="2"/>
    <s v="Telegram"/>
    <n v="70"/>
    <x v="229"/>
    <n v="1"/>
    <n v="0"/>
    <n v="0"/>
    <n v="0"/>
    <n v="0"/>
    <n v="0"/>
  </r>
  <r>
    <n v="101122"/>
    <n v="1.1499999999999999"/>
    <x v="1"/>
    <s v="VK"/>
    <n v="60"/>
    <x v="341"/>
    <n v="1"/>
    <n v="1"/>
    <n v="1"/>
    <n v="0"/>
    <n v="0"/>
    <n v="0"/>
  </r>
  <r>
    <n v="100755"/>
    <n v="1.1000000000000001"/>
    <x v="1"/>
    <s v="Instagram"/>
    <n v="75"/>
    <x v="7"/>
    <n v="1"/>
    <n v="1"/>
    <n v="1"/>
    <n v="1"/>
    <n v="1"/>
    <n v="0"/>
  </r>
  <r>
    <n v="101920"/>
    <n v="3.4"/>
    <x v="2"/>
    <s v="Facebook"/>
    <n v="90"/>
    <x v="322"/>
    <n v="1"/>
    <n v="1"/>
    <n v="0"/>
    <n v="0"/>
    <n v="0"/>
    <n v="0"/>
  </r>
  <r>
    <n v="102701"/>
    <n v="2.95"/>
    <x v="2"/>
    <s v="VK"/>
    <n v="60"/>
    <x v="122"/>
    <n v="0"/>
    <n v="0"/>
    <n v="0"/>
    <n v="0"/>
    <n v="0"/>
    <n v="0"/>
  </r>
  <r>
    <n v="102319"/>
    <n v="8.3333333333333329E-2"/>
    <x v="1"/>
    <s v="TikTok"/>
    <n v="80"/>
    <x v="81"/>
    <n v="1"/>
    <n v="1"/>
    <n v="1"/>
    <n v="1"/>
    <n v="0"/>
    <n v="0"/>
  </r>
  <r>
    <n v="100074"/>
    <n v="16.066666666666666"/>
    <x v="0"/>
    <s v="Одноклассники"/>
    <n v="45"/>
    <x v="250"/>
    <n v="1"/>
    <n v="1"/>
    <n v="1"/>
    <n v="1"/>
    <n v="1"/>
    <n v="1"/>
  </r>
  <r>
    <n v="101658"/>
    <n v="2.5666666666666669"/>
    <x v="2"/>
    <s v="VK"/>
    <n v="60"/>
    <x v="281"/>
    <n v="0"/>
    <n v="0"/>
    <n v="0"/>
    <n v="0"/>
    <n v="0"/>
    <n v="0"/>
  </r>
  <r>
    <n v="102790"/>
    <n v="3.6166666666666667"/>
    <x v="2"/>
    <s v="Одноклассники"/>
    <n v="45"/>
    <x v="231"/>
    <n v="0"/>
    <n v="0"/>
    <n v="0"/>
    <n v="0"/>
    <n v="0"/>
    <n v="0"/>
  </r>
  <r>
    <n v="102658"/>
    <n v="0.1"/>
    <x v="1"/>
    <s v="Facebook"/>
    <n v="90"/>
    <x v="164"/>
    <n v="1"/>
    <n v="1"/>
    <n v="0"/>
    <n v="0"/>
    <n v="0"/>
    <n v="0"/>
  </r>
  <r>
    <n v="102228"/>
    <n v="11.683333333333334"/>
    <x v="0"/>
    <s v="Facebook"/>
    <n v="90"/>
    <x v="217"/>
    <n v="1"/>
    <n v="1"/>
    <n v="1"/>
    <n v="1"/>
    <n v="1"/>
    <n v="0"/>
  </r>
  <r>
    <n v="101642"/>
    <n v="3.75"/>
    <x v="2"/>
    <s v="Instagram"/>
    <n v="75"/>
    <x v="267"/>
    <n v="1"/>
    <n v="0"/>
    <n v="0"/>
    <n v="0"/>
    <n v="0"/>
    <n v="0"/>
  </r>
  <r>
    <n v="100606"/>
    <n v="1.25"/>
    <x v="1"/>
    <s v="Telegram"/>
    <n v="70"/>
    <x v="295"/>
    <n v="1"/>
    <n v="1"/>
    <n v="1"/>
    <n v="0"/>
    <n v="0"/>
    <n v="0"/>
  </r>
  <r>
    <n v="101912"/>
    <n v="4.7"/>
    <x v="0"/>
    <s v="Одноклассники"/>
    <n v="45"/>
    <x v="336"/>
    <n v="0"/>
    <n v="0"/>
    <n v="0"/>
    <n v="0"/>
    <n v="0"/>
    <n v="0"/>
  </r>
  <r>
    <n v="102128"/>
    <n v="3.6166666666666667"/>
    <x v="2"/>
    <s v="Telegram"/>
    <n v="70"/>
    <x v="239"/>
    <n v="1"/>
    <n v="1"/>
    <n v="0"/>
    <n v="0"/>
    <n v="0"/>
    <n v="0"/>
  </r>
  <r>
    <n v="101700"/>
    <n v="1.1666666666666667"/>
    <x v="1"/>
    <s v="VK"/>
    <n v="60"/>
    <x v="270"/>
    <n v="1"/>
    <n v="1"/>
    <n v="1"/>
    <n v="0"/>
    <n v="0"/>
    <n v="0"/>
  </r>
  <r>
    <n v="100961"/>
    <n v="9.15"/>
    <x v="0"/>
    <s v="Instagram"/>
    <n v="75"/>
    <x v="263"/>
    <n v="1"/>
    <n v="1"/>
    <n v="1"/>
    <n v="1"/>
    <n v="1"/>
    <n v="0"/>
  </r>
  <r>
    <n v="102234"/>
    <n v="3.15"/>
    <x v="2"/>
    <s v="VK"/>
    <n v="60"/>
    <x v="120"/>
    <n v="1"/>
    <n v="0"/>
    <n v="0"/>
    <n v="0"/>
    <n v="0"/>
    <n v="0"/>
  </r>
  <r>
    <n v="100976"/>
    <n v="1.1333333333333333"/>
    <x v="1"/>
    <s v="Одноклассники"/>
    <n v="45"/>
    <x v="215"/>
    <n v="1"/>
    <n v="1"/>
    <n v="0"/>
    <n v="0"/>
    <n v="0"/>
    <n v="0"/>
  </r>
  <r>
    <n v="101863"/>
    <n v="2.7833333333333332"/>
    <x v="2"/>
    <s v="Telegram"/>
    <n v="70"/>
    <x v="113"/>
    <n v="1"/>
    <n v="1"/>
    <n v="1"/>
    <n v="1"/>
    <n v="0"/>
    <n v="0"/>
  </r>
  <r>
    <n v="100711"/>
    <n v="2.5833333333333335"/>
    <x v="2"/>
    <s v="Одноклассники"/>
    <n v="45"/>
    <x v="51"/>
    <n v="1"/>
    <n v="1"/>
    <n v="1"/>
    <n v="0"/>
    <n v="0"/>
    <n v="0"/>
  </r>
  <r>
    <n v="102989"/>
    <n v="1.2833333333333334"/>
    <x v="1"/>
    <s v="VK"/>
    <n v="60"/>
    <x v="226"/>
    <n v="1"/>
    <n v="1"/>
    <n v="1"/>
    <n v="0"/>
    <n v="0"/>
    <n v="0"/>
  </r>
  <r>
    <n v="102908"/>
    <n v="0.35"/>
    <x v="1"/>
    <s v="TikTok"/>
    <n v="80"/>
    <x v="40"/>
    <n v="1"/>
    <n v="0"/>
    <n v="0"/>
    <n v="0"/>
    <n v="0"/>
    <n v="0"/>
  </r>
  <r>
    <n v="102335"/>
    <n v="0.18333333333333332"/>
    <x v="1"/>
    <s v="Instagram"/>
    <n v="75"/>
    <x v="199"/>
    <n v="1"/>
    <n v="1"/>
    <n v="1"/>
    <n v="1"/>
    <n v="0"/>
    <n v="0"/>
  </r>
  <r>
    <n v="100669"/>
    <n v="1.25"/>
    <x v="1"/>
    <s v="TikTok"/>
    <n v="80"/>
    <x v="151"/>
    <n v="1"/>
    <n v="1"/>
    <n v="1"/>
    <n v="1"/>
    <n v="1"/>
    <n v="0"/>
  </r>
  <r>
    <n v="101155"/>
    <n v="3.0166666666666666"/>
    <x v="2"/>
    <s v="Facebook"/>
    <n v="90"/>
    <x v="169"/>
    <n v="0"/>
    <n v="0"/>
    <n v="0"/>
    <n v="0"/>
    <n v="0"/>
    <n v="0"/>
  </r>
  <r>
    <n v="102557"/>
    <n v="0.6166666666666667"/>
    <x v="1"/>
    <s v="Facebook"/>
    <n v="90"/>
    <x v="75"/>
    <n v="0"/>
    <n v="0"/>
    <n v="0"/>
    <n v="0"/>
    <n v="0"/>
    <n v="0"/>
  </r>
  <r>
    <n v="102483"/>
    <n v="0.73333333333333328"/>
    <x v="1"/>
    <s v="Facebook"/>
    <n v="90"/>
    <x v="163"/>
    <n v="0"/>
    <n v="0"/>
    <n v="0"/>
    <n v="0"/>
    <n v="0"/>
    <n v="0"/>
  </r>
  <r>
    <n v="101761"/>
    <n v="15.633333333333333"/>
    <x v="0"/>
    <s v="Instagram"/>
    <n v="75"/>
    <x v="137"/>
    <n v="1"/>
    <n v="1"/>
    <n v="1"/>
    <n v="1"/>
    <n v="1"/>
    <n v="0"/>
  </r>
  <r>
    <n v="102431"/>
    <n v="0.18333333333333332"/>
    <x v="1"/>
    <s v="Instagram"/>
    <n v="75"/>
    <x v="43"/>
    <n v="1"/>
    <n v="1"/>
    <n v="1"/>
    <n v="1"/>
    <n v="0"/>
    <n v="0"/>
  </r>
  <r>
    <n v="100134"/>
    <n v="2.8"/>
    <x v="2"/>
    <s v="VK"/>
    <n v="60"/>
    <x v="222"/>
    <n v="0"/>
    <n v="0"/>
    <n v="0"/>
    <n v="0"/>
    <n v="0"/>
    <n v="0"/>
  </r>
  <r>
    <n v="102586"/>
    <n v="0.48333333333333334"/>
    <x v="1"/>
    <s v="Одноклассники"/>
    <n v="45"/>
    <x v="325"/>
    <n v="1"/>
    <n v="0"/>
    <n v="0"/>
    <n v="0"/>
    <n v="0"/>
    <n v="0"/>
  </r>
  <r>
    <n v="102511"/>
    <n v="8.7833333333333332"/>
    <x v="0"/>
    <s v="VK"/>
    <n v="60"/>
    <x v="161"/>
    <n v="1"/>
    <n v="1"/>
    <n v="1"/>
    <n v="1"/>
    <n v="1"/>
    <n v="0"/>
  </r>
  <r>
    <n v="100562"/>
    <n v="4.25"/>
    <x v="0"/>
    <s v="Telegram"/>
    <n v="70"/>
    <x v="264"/>
    <n v="0"/>
    <n v="0"/>
    <n v="0"/>
    <n v="0"/>
    <n v="0"/>
    <n v="0"/>
  </r>
  <r>
    <n v="101942"/>
    <n v="0.93333333333333335"/>
    <x v="1"/>
    <s v="VK"/>
    <n v="60"/>
    <x v="270"/>
    <n v="0"/>
    <n v="0"/>
    <n v="0"/>
    <n v="0"/>
    <n v="0"/>
    <n v="0"/>
  </r>
  <r>
    <n v="103188"/>
    <n v="2.8833333333333333"/>
    <x v="2"/>
    <s v="VK"/>
    <n v="60"/>
    <x v="74"/>
    <n v="0"/>
    <n v="0"/>
    <n v="0"/>
    <n v="0"/>
    <n v="0"/>
    <n v="0"/>
  </r>
  <r>
    <n v="102420"/>
    <n v="2.6"/>
    <x v="2"/>
    <s v="TikTok"/>
    <n v="80"/>
    <x v="1"/>
    <n v="1"/>
    <n v="0"/>
    <n v="0"/>
    <n v="0"/>
    <n v="0"/>
    <n v="0"/>
  </r>
  <r>
    <n v="103055"/>
    <n v="0.21666666666666667"/>
    <x v="1"/>
    <s v="Instagram"/>
    <n v="75"/>
    <x v="170"/>
    <n v="0"/>
    <n v="0"/>
    <n v="0"/>
    <n v="0"/>
    <n v="0"/>
    <n v="0"/>
  </r>
  <r>
    <n v="100466"/>
    <n v="1.25"/>
    <x v="1"/>
    <s v="Telegram"/>
    <n v="70"/>
    <x v="276"/>
    <n v="1"/>
    <n v="1"/>
    <n v="0"/>
    <n v="0"/>
    <n v="0"/>
    <n v="0"/>
  </r>
  <r>
    <n v="101124"/>
    <n v="14.85"/>
    <x v="0"/>
    <s v="Одноклассники"/>
    <n v="45"/>
    <x v="125"/>
    <n v="1"/>
    <n v="1"/>
    <n v="1"/>
    <n v="1"/>
    <n v="1"/>
    <n v="0"/>
  </r>
  <r>
    <n v="102800"/>
    <n v="0.1"/>
    <x v="1"/>
    <s v="Одноклассники"/>
    <n v="45"/>
    <x v="181"/>
    <n v="1"/>
    <n v="0"/>
    <n v="0"/>
    <n v="0"/>
    <n v="0"/>
    <n v="0"/>
  </r>
  <r>
    <n v="102503"/>
    <n v="0.71666666666666667"/>
    <x v="1"/>
    <s v="Facebook"/>
    <n v="90"/>
    <x v="142"/>
    <n v="1"/>
    <n v="0"/>
    <n v="0"/>
    <n v="0"/>
    <n v="0"/>
    <n v="0"/>
  </r>
  <r>
    <n v="103135"/>
    <n v="3.3333333333333333E-2"/>
    <x v="1"/>
    <s v="Facebook"/>
    <n v="90"/>
    <x v="349"/>
    <n v="0"/>
    <n v="0"/>
    <n v="0"/>
    <n v="0"/>
    <n v="0"/>
    <n v="0"/>
  </r>
  <r>
    <n v="102657"/>
    <n v="2.5499999999999998"/>
    <x v="2"/>
    <s v="TikTok"/>
    <n v="80"/>
    <x v="87"/>
    <n v="1"/>
    <n v="1"/>
    <n v="1"/>
    <n v="0"/>
    <n v="0"/>
    <n v="0"/>
  </r>
  <r>
    <n v="101973"/>
    <n v="16.433333333333334"/>
    <x v="0"/>
    <s v="VK"/>
    <n v="60"/>
    <x v="159"/>
    <n v="1"/>
    <n v="1"/>
    <n v="1"/>
    <n v="1"/>
    <n v="1"/>
    <n v="0"/>
  </r>
  <r>
    <n v="102120"/>
    <n v="0.41666666666666669"/>
    <x v="1"/>
    <s v="Одноклассники"/>
    <n v="45"/>
    <x v="13"/>
    <n v="0"/>
    <n v="0"/>
    <n v="0"/>
    <n v="0"/>
    <n v="0"/>
    <n v="0"/>
  </r>
  <r>
    <n v="101302"/>
    <n v="0.41666666666666669"/>
    <x v="1"/>
    <s v="VK"/>
    <n v="60"/>
    <x v="32"/>
    <n v="1"/>
    <n v="0"/>
    <n v="0"/>
    <n v="0"/>
    <n v="0"/>
    <n v="0"/>
  </r>
  <r>
    <n v="100293"/>
    <n v="4.1166666666666663"/>
    <x v="0"/>
    <s v="Одноклассники"/>
    <n v="45"/>
    <x v="340"/>
    <n v="0"/>
    <n v="0"/>
    <n v="0"/>
    <n v="0"/>
    <n v="0"/>
    <n v="0"/>
  </r>
  <r>
    <n v="103155"/>
    <n v="2.8"/>
    <x v="2"/>
    <s v="VK"/>
    <n v="60"/>
    <x v="189"/>
    <n v="1"/>
    <n v="1"/>
    <n v="0"/>
    <n v="0"/>
    <n v="0"/>
    <n v="0"/>
  </r>
  <r>
    <n v="102978"/>
    <n v="3.1"/>
    <x v="2"/>
    <s v="Instagram"/>
    <n v="75"/>
    <x v="44"/>
    <n v="0"/>
    <n v="0"/>
    <n v="0"/>
    <n v="0"/>
    <n v="0"/>
    <n v="0"/>
  </r>
  <r>
    <n v="102048"/>
    <n v="0"/>
    <x v="1"/>
    <s v="TikTok"/>
    <n v="80"/>
    <x v="253"/>
    <n v="0"/>
    <n v="0"/>
    <n v="0"/>
    <n v="0"/>
    <n v="0"/>
    <n v="0"/>
  </r>
  <r>
    <n v="101608"/>
    <n v="1.2666666666666666"/>
    <x v="1"/>
    <s v="Facebook"/>
    <n v="90"/>
    <x v="227"/>
    <n v="1"/>
    <n v="0"/>
    <n v="0"/>
    <n v="0"/>
    <n v="0"/>
    <n v="0"/>
  </r>
  <r>
    <n v="100184"/>
    <n v="0.16666666666666666"/>
    <x v="1"/>
    <s v="Facebook"/>
    <n v="90"/>
    <x v="17"/>
    <n v="0"/>
    <n v="0"/>
    <n v="0"/>
    <n v="0"/>
    <n v="0"/>
    <n v="0"/>
  </r>
  <r>
    <n v="102004"/>
    <n v="0.85"/>
    <x v="1"/>
    <s v="VK"/>
    <n v="60"/>
    <x v="189"/>
    <n v="1"/>
    <n v="1"/>
    <n v="1"/>
    <n v="0"/>
    <n v="0"/>
    <n v="0"/>
  </r>
  <r>
    <n v="101562"/>
    <n v="2.9666666666666668"/>
    <x v="2"/>
    <s v="Facebook"/>
    <n v="90"/>
    <x v="185"/>
    <n v="0"/>
    <n v="0"/>
    <n v="0"/>
    <n v="0"/>
    <n v="0"/>
    <n v="0"/>
  </r>
  <r>
    <n v="102628"/>
    <n v="0.75"/>
    <x v="1"/>
    <s v="Telegram"/>
    <n v="70"/>
    <x v="198"/>
    <n v="1"/>
    <n v="1"/>
    <n v="1"/>
    <n v="0"/>
    <n v="0"/>
    <n v="0"/>
  </r>
  <r>
    <n v="100158"/>
    <n v="4.1833333333333336"/>
    <x v="0"/>
    <s v="VK"/>
    <n v="60"/>
    <x v="68"/>
    <n v="0"/>
    <n v="0"/>
    <n v="0"/>
    <n v="0"/>
    <n v="0"/>
    <n v="0"/>
  </r>
  <r>
    <n v="101946"/>
    <n v="1.9666666666666666"/>
    <x v="1"/>
    <s v="Instagram"/>
    <n v="75"/>
    <x v="95"/>
    <n v="1"/>
    <n v="0"/>
    <n v="0"/>
    <n v="0"/>
    <n v="0"/>
    <n v="0"/>
  </r>
  <r>
    <n v="101893"/>
    <n v="0.5"/>
    <x v="1"/>
    <s v="VK"/>
    <n v="60"/>
    <x v="241"/>
    <n v="0"/>
    <n v="0"/>
    <n v="0"/>
    <n v="0"/>
    <n v="0"/>
    <n v="0"/>
  </r>
  <r>
    <n v="100369"/>
    <n v="4.3666666666666663"/>
    <x v="0"/>
    <s v="Telegram"/>
    <n v="70"/>
    <x v="197"/>
    <n v="1"/>
    <n v="1"/>
    <n v="0"/>
    <n v="0"/>
    <n v="0"/>
    <n v="0"/>
  </r>
  <r>
    <n v="100080"/>
    <n v="1.05"/>
    <x v="1"/>
    <s v="TikTok"/>
    <n v="80"/>
    <x v="16"/>
    <n v="0"/>
    <n v="0"/>
    <n v="0"/>
    <n v="0"/>
    <n v="0"/>
    <n v="0"/>
  </r>
  <r>
    <n v="101797"/>
    <n v="2.8833333333333333"/>
    <x v="2"/>
    <s v="Facebook"/>
    <n v="90"/>
    <x v="357"/>
    <n v="1"/>
    <n v="1"/>
    <n v="0"/>
    <n v="0"/>
    <n v="0"/>
    <n v="0"/>
  </r>
  <r>
    <n v="100632"/>
    <n v="1.25"/>
    <x v="1"/>
    <s v="Одноклассники"/>
    <n v="45"/>
    <x v="34"/>
    <n v="1"/>
    <n v="0"/>
    <n v="0"/>
    <n v="0"/>
    <n v="0"/>
    <n v="0"/>
  </r>
  <r>
    <n v="100580"/>
    <n v="1.25"/>
    <x v="1"/>
    <s v="Facebook"/>
    <n v="90"/>
    <x v="123"/>
    <n v="0"/>
    <n v="0"/>
    <n v="0"/>
    <n v="0"/>
    <n v="0"/>
    <n v="0"/>
  </r>
  <r>
    <n v="103132"/>
    <n v="4.25"/>
    <x v="0"/>
    <s v="VK"/>
    <n v="60"/>
    <x v="166"/>
    <n v="1"/>
    <n v="1"/>
    <n v="1"/>
    <n v="0"/>
    <n v="0"/>
    <n v="0"/>
  </r>
  <r>
    <n v="102641"/>
    <n v="0.15"/>
    <x v="1"/>
    <s v="TikTok"/>
    <n v="80"/>
    <x v="312"/>
    <n v="1"/>
    <n v="0"/>
    <n v="0"/>
    <n v="0"/>
    <n v="0"/>
    <n v="0"/>
  </r>
  <r>
    <n v="100008"/>
    <n v="11.966666666666667"/>
    <x v="0"/>
    <s v="Telegram"/>
    <n v="70"/>
    <x v="344"/>
    <n v="1"/>
    <n v="1"/>
    <n v="1"/>
    <n v="1"/>
    <n v="1"/>
    <n v="0"/>
  </r>
  <r>
    <n v="101351"/>
    <n v="2.5833333333333335"/>
    <x v="2"/>
    <s v="Instagram"/>
    <n v="75"/>
    <x v="152"/>
    <n v="1"/>
    <n v="1"/>
    <n v="0"/>
    <n v="0"/>
    <n v="0"/>
    <n v="0"/>
  </r>
  <r>
    <n v="101224"/>
    <n v="1.1666666666666667"/>
    <x v="1"/>
    <s v="Telegram"/>
    <n v="70"/>
    <x v="105"/>
    <n v="1"/>
    <n v="1"/>
    <n v="1"/>
    <n v="0"/>
    <n v="0"/>
    <n v="0"/>
  </r>
  <r>
    <n v="102244"/>
    <n v="4.2333333333333334"/>
    <x v="0"/>
    <s v="Instagram"/>
    <n v="75"/>
    <x v="7"/>
    <n v="1"/>
    <n v="1"/>
    <n v="0"/>
    <n v="0"/>
    <n v="0"/>
    <n v="0"/>
  </r>
  <r>
    <n v="102507"/>
    <n v="1.1666666666666667"/>
    <x v="1"/>
    <s v="Telegram"/>
    <n v="70"/>
    <x v="294"/>
    <n v="0"/>
    <n v="0"/>
    <n v="0"/>
    <n v="0"/>
    <n v="0"/>
    <n v="0"/>
  </r>
  <r>
    <n v="102403"/>
    <n v="1.1499999999999999"/>
    <x v="1"/>
    <s v="Одноклассники"/>
    <n v="45"/>
    <x v="331"/>
    <n v="1"/>
    <n v="1"/>
    <n v="1"/>
    <n v="0"/>
    <n v="0"/>
    <n v="0"/>
  </r>
  <r>
    <n v="101339"/>
    <n v="0.91666666666666663"/>
    <x v="1"/>
    <s v="TikTok"/>
    <n v="80"/>
    <x v="354"/>
    <n v="1"/>
    <n v="0"/>
    <n v="0"/>
    <n v="0"/>
    <n v="0"/>
    <n v="0"/>
  </r>
  <r>
    <n v="100997"/>
    <n v="0.9"/>
    <x v="1"/>
    <s v="Telegram"/>
    <n v="70"/>
    <x v="164"/>
    <n v="1"/>
    <n v="0"/>
    <n v="0"/>
    <n v="0"/>
    <n v="0"/>
    <n v="0"/>
  </r>
  <r>
    <n v="102758"/>
    <n v="2.65"/>
    <x v="2"/>
    <s v="Instagram"/>
    <n v="75"/>
    <x v="65"/>
    <n v="1"/>
    <n v="1"/>
    <n v="1"/>
    <n v="0"/>
    <n v="0"/>
    <n v="0"/>
  </r>
  <r>
    <n v="102819"/>
    <n v="0.15"/>
    <x v="1"/>
    <s v="Instagram"/>
    <n v="75"/>
    <x v="148"/>
    <n v="1"/>
    <n v="0"/>
    <n v="0"/>
    <n v="0"/>
    <n v="0"/>
    <n v="0"/>
  </r>
  <r>
    <n v="102414"/>
    <n v="0.33333333333333331"/>
    <x v="1"/>
    <s v="Одноклассники"/>
    <n v="45"/>
    <x v="278"/>
    <n v="0"/>
    <n v="0"/>
    <n v="0"/>
    <n v="0"/>
    <n v="0"/>
    <n v="0"/>
  </r>
  <r>
    <n v="101522"/>
    <n v="3.4833333333333334"/>
    <x v="2"/>
    <s v="Instagram"/>
    <n v="75"/>
    <x v="221"/>
    <n v="1"/>
    <n v="1"/>
    <n v="0"/>
    <n v="0"/>
    <n v="0"/>
    <n v="0"/>
  </r>
  <r>
    <n v="102427"/>
    <n v="0.6"/>
    <x v="1"/>
    <s v="Одноклассники"/>
    <n v="45"/>
    <x v="298"/>
    <n v="1"/>
    <n v="0"/>
    <n v="0"/>
    <n v="0"/>
    <n v="0"/>
    <n v="0"/>
  </r>
  <r>
    <n v="101405"/>
    <n v="1.2833333333333334"/>
    <x v="1"/>
    <s v="VK"/>
    <n v="60"/>
    <x v="254"/>
    <n v="0"/>
    <n v="0"/>
    <n v="0"/>
    <n v="0"/>
    <n v="0"/>
    <n v="0"/>
  </r>
  <r>
    <n v="101239"/>
    <n v="8.9833333333333325"/>
    <x v="0"/>
    <s v="Facebook"/>
    <n v="90"/>
    <x v="40"/>
    <n v="1"/>
    <n v="1"/>
    <n v="1"/>
    <n v="1"/>
    <n v="1"/>
    <n v="0"/>
  </r>
  <r>
    <n v="101560"/>
    <n v="3.5333333333333332"/>
    <x v="2"/>
    <s v="Одноклассники"/>
    <n v="45"/>
    <x v="4"/>
    <n v="0"/>
    <n v="0"/>
    <n v="0"/>
    <n v="0"/>
    <n v="0"/>
    <n v="0"/>
  </r>
  <r>
    <n v="100181"/>
    <n v="1.8"/>
    <x v="1"/>
    <s v="VK"/>
    <n v="60"/>
    <x v="294"/>
    <n v="1"/>
    <n v="1"/>
    <n v="0"/>
    <n v="0"/>
    <n v="0"/>
    <n v="0"/>
  </r>
  <r>
    <n v="101488"/>
    <n v="0"/>
    <x v="1"/>
    <s v="VK"/>
    <n v="60"/>
    <x v="91"/>
    <n v="1"/>
    <n v="0"/>
    <n v="0"/>
    <n v="0"/>
    <n v="0"/>
    <n v="0"/>
  </r>
  <r>
    <n v="102856"/>
    <n v="4.1166666666666663"/>
    <x v="0"/>
    <s v="Facebook"/>
    <n v="90"/>
    <x v="204"/>
    <n v="1"/>
    <n v="1"/>
    <n v="0"/>
    <n v="0"/>
    <n v="0"/>
    <n v="0"/>
  </r>
  <r>
    <n v="101291"/>
    <n v="2.5"/>
    <x v="2"/>
    <s v="TikTok"/>
    <n v="80"/>
    <x v="327"/>
    <n v="1"/>
    <n v="0"/>
    <n v="0"/>
    <n v="0"/>
    <n v="0"/>
    <n v="0"/>
  </r>
  <r>
    <n v="102436"/>
    <n v="0.85"/>
    <x v="1"/>
    <s v="TikTok"/>
    <n v="80"/>
    <x v="328"/>
    <n v="1"/>
    <n v="1"/>
    <n v="1"/>
    <n v="1"/>
    <n v="1"/>
    <n v="1"/>
  </r>
  <r>
    <n v="101338"/>
    <n v="0.58333333333333337"/>
    <x v="1"/>
    <s v="Facebook"/>
    <n v="90"/>
    <x v="164"/>
    <n v="1"/>
    <n v="0"/>
    <n v="0"/>
    <n v="0"/>
    <n v="0"/>
    <n v="0"/>
  </r>
  <r>
    <n v="101697"/>
    <n v="4.916666666666667"/>
    <x v="0"/>
    <s v="VK"/>
    <n v="60"/>
    <x v="83"/>
    <n v="1"/>
    <n v="0"/>
    <n v="0"/>
    <n v="0"/>
    <n v="0"/>
    <n v="0"/>
  </r>
  <r>
    <n v="101640"/>
    <n v="1.25"/>
    <x v="1"/>
    <s v="Facebook"/>
    <n v="90"/>
    <x v="298"/>
    <n v="1"/>
    <n v="0"/>
    <n v="0"/>
    <n v="0"/>
    <n v="0"/>
    <n v="0"/>
  </r>
  <r>
    <n v="100378"/>
    <n v="8.3333333333333329E-2"/>
    <x v="1"/>
    <s v="TikTok"/>
    <n v="80"/>
    <x v="153"/>
    <n v="1"/>
    <n v="0"/>
    <n v="0"/>
    <n v="0"/>
    <n v="0"/>
    <n v="0"/>
  </r>
  <r>
    <n v="102313"/>
    <n v="0.2"/>
    <x v="1"/>
    <s v="Одноклассники"/>
    <n v="45"/>
    <x v="5"/>
    <n v="1"/>
    <n v="0"/>
    <n v="0"/>
    <n v="0"/>
    <n v="0"/>
    <n v="0"/>
  </r>
  <r>
    <n v="102920"/>
    <n v="0.5"/>
    <x v="1"/>
    <s v="Одноклассники"/>
    <n v="45"/>
    <x v="57"/>
    <n v="1"/>
    <n v="1"/>
    <n v="1"/>
    <n v="0"/>
    <n v="0"/>
    <n v="0"/>
  </r>
  <r>
    <n v="100610"/>
    <n v="2.8833333333333333"/>
    <x v="2"/>
    <s v="Facebook"/>
    <n v="90"/>
    <x v="322"/>
    <n v="1"/>
    <n v="0"/>
    <n v="0"/>
    <n v="0"/>
    <n v="0"/>
    <n v="0"/>
  </r>
  <r>
    <n v="102053"/>
    <n v="0.56666666666666665"/>
    <x v="1"/>
    <s v="VK"/>
    <n v="60"/>
    <x v="6"/>
    <n v="0"/>
    <n v="0"/>
    <n v="0"/>
    <n v="0"/>
    <n v="0"/>
    <n v="0"/>
  </r>
  <r>
    <n v="103149"/>
    <n v="1.0333333333333334"/>
    <x v="1"/>
    <s v="Instagram"/>
    <n v="75"/>
    <x v="227"/>
    <n v="1"/>
    <n v="1"/>
    <n v="0"/>
    <n v="0"/>
    <n v="0"/>
    <n v="0"/>
  </r>
  <r>
    <n v="101286"/>
    <n v="0.28333333333333333"/>
    <x v="1"/>
    <s v="Instagram"/>
    <n v="75"/>
    <x v="167"/>
    <n v="0"/>
    <n v="0"/>
    <n v="0"/>
    <n v="0"/>
    <n v="0"/>
    <n v="0"/>
  </r>
  <r>
    <n v="103199"/>
    <n v="0.38333333333333336"/>
    <x v="1"/>
    <s v="Одноклассники"/>
    <n v="45"/>
    <x v="324"/>
    <n v="1"/>
    <n v="0"/>
    <n v="0"/>
    <n v="0"/>
    <n v="0"/>
    <n v="0"/>
  </r>
  <r>
    <n v="102695"/>
    <n v="2.2833333333333332"/>
    <x v="2"/>
    <s v="VK"/>
    <n v="60"/>
    <x v="300"/>
    <n v="0"/>
    <n v="0"/>
    <n v="0"/>
    <n v="0"/>
    <n v="0"/>
    <n v="0"/>
  </r>
  <r>
    <n v="101191"/>
    <n v="1.6666666666666666E-2"/>
    <x v="1"/>
    <s v="Telegram"/>
    <n v="70"/>
    <x v="50"/>
    <n v="1"/>
    <n v="0"/>
    <n v="0"/>
    <n v="0"/>
    <n v="0"/>
    <n v="0"/>
  </r>
  <r>
    <n v="101928"/>
    <n v="0.6"/>
    <x v="1"/>
    <s v="Одноклассники"/>
    <n v="45"/>
    <x v="76"/>
    <n v="0"/>
    <n v="0"/>
    <n v="0"/>
    <n v="0"/>
    <n v="0"/>
    <n v="0"/>
  </r>
  <r>
    <n v="102347"/>
    <n v="1.6666666666666666E-2"/>
    <x v="1"/>
    <s v="TikTok"/>
    <n v="80"/>
    <x v="25"/>
    <n v="0"/>
    <n v="0"/>
    <n v="0"/>
    <n v="0"/>
    <n v="0"/>
    <n v="0"/>
  </r>
  <r>
    <n v="101054"/>
    <n v="0.66666666666666663"/>
    <x v="1"/>
    <s v="VK"/>
    <n v="60"/>
    <x v="48"/>
    <n v="1"/>
    <n v="0"/>
    <n v="0"/>
    <n v="0"/>
    <n v="0"/>
    <n v="0"/>
  </r>
  <r>
    <n v="100451"/>
    <n v="2.7333333333333334"/>
    <x v="2"/>
    <s v="VK"/>
    <n v="60"/>
    <x v="115"/>
    <n v="1"/>
    <n v="1"/>
    <n v="1"/>
    <n v="0"/>
    <n v="0"/>
    <n v="0"/>
  </r>
  <r>
    <n v="100903"/>
    <n v="1.0833333333333333"/>
    <x v="1"/>
    <s v="Одноклассники"/>
    <n v="45"/>
    <x v="301"/>
    <n v="0"/>
    <n v="0"/>
    <n v="0"/>
    <n v="0"/>
    <n v="0"/>
    <n v="0"/>
  </r>
  <r>
    <n v="102684"/>
    <n v="0.56666666666666665"/>
    <x v="1"/>
    <s v="TikTok"/>
    <n v="80"/>
    <x v="337"/>
    <n v="1"/>
    <n v="0"/>
    <n v="0"/>
    <n v="0"/>
    <n v="0"/>
    <n v="0"/>
  </r>
  <r>
    <n v="102812"/>
    <n v="0"/>
    <x v="1"/>
    <s v="Telegram"/>
    <n v="70"/>
    <x v="212"/>
    <n v="0"/>
    <n v="0"/>
    <n v="0"/>
    <n v="0"/>
    <n v="0"/>
    <n v="0"/>
  </r>
  <r>
    <n v="101709"/>
    <n v="1.2"/>
    <x v="1"/>
    <s v="TikTok"/>
    <n v="80"/>
    <x v="129"/>
    <n v="1"/>
    <n v="1"/>
    <n v="0"/>
    <n v="0"/>
    <n v="0"/>
    <n v="0"/>
  </r>
  <r>
    <n v="100052"/>
    <n v="0.7"/>
    <x v="1"/>
    <s v="TikTok"/>
    <n v="80"/>
    <x v="219"/>
    <n v="0"/>
    <n v="0"/>
    <n v="0"/>
    <n v="0"/>
    <n v="0"/>
    <n v="0"/>
  </r>
  <r>
    <n v="102034"/>
    <n v="15.233333333333333"/>
    <x v="0"/>
    <s v="Instagram"/>
    <n v="75"/>
    <x v="257"/>
    <n v="1"/>
    <n v="1"/>
    <n v="1"/>
    <n v="1"/>
    <n v="1"/>
    <n v="0"/>
  </r>
  <r>
    <n v="102211"/>
    <n v="0.78333333333333333"/>
    <x v="1"/>
    <s v="Instagram"/>
    <n v="75"/>
    <x v="300"/>
    <n v="1"/>
    <n v="0"/>
    <n v="0"/>
    <n v="0"/>
    <n v="0"/>
    <n v="0"/>
  </r>
  <r>
    <n v="101249"/>
    <n v="0.2"/>
    <x v="1"/>
    <s v="VK"/>
    <n v="60"/>
    <x v="29"/>
    <n v="0"/>
    <n v="0"/>
    <n v="0"/>
    <n v="0"/>
    <n v="0"/>
    <n v="0"/>
  </r>
  <r>
    <n v="101376"/>
    <n v="4.3499999999999996"/>
    <x v="0"/>
    <s v="Facebook"/>
    <n v="90"/>
    <x v="232"/>
    <n v="1"/>
    <n v="1"/>
    <n v="0"/>
    <n v="0"/>
    <n v="0"/>
    <n v="0"/>
  </r>
  <r>
    <n v="102951"/>
    <n v="1.0833333333333333"/>
    <x v="1"/>
    <s v="TikTok"/>
    <n v="80"/>
    <x v="150"/>
    <n v="1"/>
    <n v="0"/>
    <n v="0"/>
    <n v="0"/>
    <n v="0"/>
    <n v="0"/>
  </r>
  <r>
    <n v="100056"/>
    <n v="2.7"/>
    <x v="2"/>
    <s v="TikTok"/>
    <n v="80"/>
    <x v="276"/>
    <n v="1"/>
    <n v="1"/>
    <n v="1"/>
    <n v="0"/>
    <n v="0"/>
    <n v="0"/>
  </r>
  <r>
    <n v="100841"/>
    <n v="4.7166666666666668"/>
    <x v="0"/>
    <s v="VK"/>
    <n v="60"/>
    <x v="37"/>
    <n v="0"/>
    <n v="0"/>
    <n v="0"/>
    <n v="0"/>
    <n v="0"/>
    <n v="0"/>
  </r>
  <r>
    <n v="100311"/>
    <n v="1.4"/>
    <x v="1"/>
    <s v="Facebook"/>
    <n v="90"/>
    <x v="94"/>
    <n v="1"/>
    <n v="1"/>
    <n v="1"/>
    <n v="0"/>
    <n v="0"/>
    <n v="0"/>
  </r>
  <r>
    <n v="100850"/>
    <n v="2.9333333333333331"/>
    <x v="2"/>
    <s v="VK"/>
    <n v="60"/>
    <x v="183"/>
    <n v="1"/>
    <n v="1"/>
    <n v="0"/>
    <n v="0"/>
    <n v="0"/>
    <n v="0"/>
  </r>
  <r>
    <n v="101173"/>
    <n v="1.1499999999999999"/>
    <x v="1"/>
    <s v="Instagram"/>
    <n v="75"/>
    <x v="190"/>
    <n v="0"/>
    <n v="0"/>
    <n v="0"/>
    <n v="0"/>
    <n v="0"/>
    <n v="0"/>
  </r>
  <r>
    <n v="100222"/>
    <n v="1.1499999999999999"/>
    <x v="1"/>
    <s v="TikTok"/>
    <n v="80"/>
    <x v="105"/>
    <n v="1"/>
    <n v="0"/>
    <n v="0"/>
    <n v="0"/>
    <n v="0"/>
    <n v="0"/>
  </r>
  <r>
    <n v="100728"/>
    <n v="3.9"/>
    <x v="2"/>
    <s v="VK"/>
    <n v="60"/>
    <x v="172"/>
    <n v="0"/>
    <n v="0"/>
    <n v="0"/>
    <n v="0"/>
    <n v="0"/>
    <n v="0"/>
  </r>
  <r>
    <n v="102699"/>
    <n v="1.45"/>
    <x v="1"/>
    <s v="Instagram"/>
    <n v="75"/>
    <x v="306"/>
    <n v="1"/>
    <n v="0"/>
    <n v="0"/>
    <n v="0"/>
    <n v="0"/>
    <n v="0"/>
  </r>
  <r>
    <n v="100438"/>
    <n v="1.25"/>
    <x v="1"/>
    <s v="Facebook"/>
    <n v="90"/>
    <x v="160"/>
    <n v="0"/>
    <n v="0"/>
    <n v="0"/>
    <n v="0"/>
    <n v="0"/>
    <n v="0"/>
  </r>
  <r>
    <n v="100055"/>
    <n v="0.71666666666666667"/>
    <x v="1"/>
    <s v="Facebook"/>
    <n v="90"/>
    <x v="159"/>
    <n v="0"/>
    <n v="0"/>
    <n v="0"/>
    <n v="0"/>
    <n v="0"/>
    <n v="0"/>
  </r>
  <r>
    <n v="100861"/>
    <n v="3.55"/>
    <x v="2"/>
    <s v="VK"/>
    <n v="60"/>
    <x v="261"/>
    <n v="1"/>
    <n v="1"/>
    <n v="1"/>
    <n v="1"/>
    <n v="0"/>
    <n v="0"/>
  </r>
  <r>
    <n v="101748"/>
    <n v="2.8833333333333333"/>
    <x v="2"/>
    <s v="Telegram"/>
    <n v="70"/>
    <x v="207"/>
    <n v="1"/>
    <n v="1"/>
    <n v="1"/>
    <n v="1"/>
    <n v="1"/>
    <n v="1"/>
  </r>
  <r>
    <n v="101753"/>
    <n v="0.15"/>
    <x v="1"/>
    <s v="Telegram"/>
    <n v="70"/>
    <x v="191"/>
    <n v="1"/>
    <n v="0"/>
    <n v="0"/>
    <n v="0"/>
    <n v="0"/>
    <n v="0"/>
  </r>
  <r>
    <n v="100989"/>
    <n v="1.1333333333333333"/>
    <x v="1"/>
    <s v="VK"/>
    <n v="60"/>
    <x v="217"/>
    <n v="1"/>
    <n v="1"/>
    <n v="0"/>
    <n v="0"/>
    <n v="0"/>
    <n v="0"/>
  </r>
  <r>
    <n v="101293"/>
    <n v="1.1000000000000001"/>
    <x v="1"/>
    <s v="Одноклассники"/>
    <n v="45"/>
    <x v="281"/>
    <n v="0"/>
    <n v="0"/>
    <n v="0"/>
    <n v="0"/>
    <n v="0"/>
    <n v="0"/>
  </r>
  <r>
    <n v="102980"/>
    <n v="1.05"/>
    <x v="1"/>
    <s v="VK"/>
    <n v="60"/>
    <x v="229"/>
    <n v="1"/>
    <n v="1"/>
    <n v="1"/>
    <n v="1"/>
    <n v="0"/>
    <n v="0"/>
  </r>
  <r>
    <n v="100235"/>
    <n v="1.7833333333333334"/>
    <x v="1"/>
    <s v="Одноклассники"/>
    <n v="45"/>
    <x v="253"/>
    <n v="0"/>
    <n v="0"/>
    <n v="0"/>
    <n v="0"/>
    <n v="0"/>
    <n v="0"/>
  </r>
  <r>
    <n v="102972"/>
    <n v="6.6666666666666666E-2"/>
    <x v="1"/>
    <s v="VK"/>
    <n v="60"/>
    <x v="353"/>
    <n v="1"/>
    <n v="1"/>
    <n v="0"/>
    <n v="0"/>
    <n v="0"/>
    <n v="0"/>
  </r>
  <r>
    <n v="100776"/>
    <n v="3.2666666666666666"/>
    <x v="2"/>
    <s v="VK"/>
    <n v="60"/>
    <x v="301"/>
    <n v="1"/>
    <n v="0"/>
    <n v="0"/>
    <n v="0"/>
    <n v="0"/>
    <n v="0"/>
  </r>
  <r>
    <n v="100091"/>
    <n v="6.65"/>
    <x v="0"/>
    <s v="Facebook"/>
    <n v="90"/>
    <x v="134"/>
    <n v="1"/>
    <n v="1"/>
    <n v="1"/>
    <n v="1"/>
    <n v="1"/>
    <n v="0"/>
  </r>
  <r>
    <n v="100557"/>
    <n v="4.0333333333333332"/>
    <x v="0"/>
    <s v="TikTok"/>
    <n v="80"/>
    <x v="34"/>
    <n v="1"/>
    <n v="0"/>
    <n v="0"/>
    <n v="0"/>
    <n v="0"/>
    <n v="0"/>
  </r>
  <r>
    <n v="103124"/>
    <n v="0.45"/>
    <x v="1"/>
    <s v="Instagram"/>
    <n v="75"/>
    <x v="37"/>
    <n v="0"/>
    <n v="0"/>
    <n v="0"/>
    <n v="0"/>
    <n v="0"/>
    <n v="0"/>
  </r>
  <r>
    <n v="100147"/>
    <n v="1.3666666666666667"/>
    <x v="1"/>
    <s v="Instagram"/>
    <n v="75"/>
    <x v="183"/>
    <n v="1"/>
    <n v="1"/>
    <n v="0"/>
    <n v="0"/>
    <n v="0"/>
    <n v="0"/>
  </r>
  <r>
    <n v="102305"/>
    <n v="1.05"/>
    <x v="1"/>
    <s v="Instagram"/>
    <n v="75"/>
    <x v="106"/>
    <n v="1"/>
    <n v="1"/>
    <n v="0"/>
    <n v="0"/>
    <n v="0"/>
    <n v="0"/>
  </r>
  <r>
    <n v="101910"/>
    <n v="8.3333333333333329E-2"/>
    <x v="1"/>
    <s v="Одноклассники"/>
    <n v="45"/>
    <x v="307"/>
    <n v="1"/>
    <n v="0"/>
    <n v="0"/>
    <n v="0"/>
    <n v="0"/>
    <n v="0"/>
  </r>
  <r>
    <n v="101820"/>
    <n v="11.466666666666667"/>
    <x v="0"/>
    <s v="TikTok"/>
    <n v="80"/>
    <x v="75"/>
    <n v="1"/>
    <n v="1"/>
    <n v="1"/>
    <n v="1"/>
    <n v="1"/>
    <n v="0"/>
  </r>
  <r>
    <n v="100173"/>
    <n v="1.3666666666666667"/>
    <x v="1"/>
    <s v="TikTok"/>
    <n v="80"/>
    <x v="32"/>
    <n v="1"/>
    <n v="1"/>
    <n v="1"/>
    <n v="1"/>
    <n v="0"/>
    <n v="0"/>
  </r>
  <r>
    <n v="102775"/>
    <n v="0.48333333333333334"/>
    <x v="1"/>
    <s v="VK"/>
    <n v="60"/>
    <x v="46"/>
    <n v="0"/>
    <n v="0"/>
    <n v="0"/>
    <n v="0"/>
    <n v="0"/>
    <n v="0"/>
  </r>
  <r>
    <n v="102293"/>
    <n v="0.11666666666666667"/>
    <x v="1"/>
    <s v="Instagram"/>
    <n v="75"/>
    <x v="88"/>
    <n v="1"/>
    <n v="1"/>
    <n v="1"/>
    <n v="0"/>
    <n v="0"/>
    <n v="0"/>
  </r>
  <r>
    <n v="101395"/>
    <n v="1.2833333333333334"/>
    <x v="1"/>
    <s v="Instagram"/>
    <n v="75"/>
    <x v="77"/>
    <n v="1"/>
    <n v="1"/>
    <n v="0"/>
    <n v="0"/>
    <n v="0"/>
    <n v="0"/>
  </r>
  <r>
    <n v="101612"/>
    <n v="1.2666666666666666"/>
    <x v="1"/>
    <s v="Facebook"/>
    <n v="90"/>
    <x v="24"/>
    <n v="1"/>
    <n v="1"/>
    <n v="1"/>
    <n v="1"/>
    <n v="1"/>
    <n v="1"/>
  </r>
  <r>
    <n v="102426"/>
    <n v="0.41666666666666669"/>
    <x v="1"/>
    <s v="Telegram"/>
    <n v="70"/>
    <x v="50"/>
    <n v="1"/>
    <n v="1"/>
    <n v="0"/>
    <n v="0"/>
    <n v="0"/>
    <n v="0"/>
  </r>
  <r>
    <n v="101172"/>
    <n v="2.5666666666666669"/>
    <x v="2"/>
    <s v="Telegram"/>
    <n v="70"/>
    <x v="183"/>
    <n v="1"/>
    <n v="1"/>
    <n v="1"/>
    <n v="0"/>
    <n v="0"/>
    <n v="0"/>
  </r>
  <r>
    <n v="101088"/>
    <n v="4.0999999999999996"/>
    <x v="0"/>
    <s v="Одноклассники"/>
    <n v="45"/>
    <x v="222"/>
    <n v="1"/>
    <n v="1"/>
    <n v="1"/>
    <n v="0"/>
    <n v="0"/>
    <n v="0"/>
  </r>
  <r>
    <n v="102531"/>
    <n v="2.5166666666666666"/>
    <x v="2"/>
    <s v="Facebook"/>
    <n v="90"/>
    <x v="349"/>
    <n v="1"/>
    <n v="1"/>
    <n v="0"/>
    <n v="0"/>
    <n v="0"/>
    <n v="0"/>
  </r>
  <r>
    <n v="102886"/>
    <n v="0.2"/>
    <x v="1"/>
    <s v="VK"/>
    <n v="60"/>
    <x v="159"/>
    <n v="1"/>
    <n v="1"/>
    <n v="1"/>
    <n v="0"/>
    <n v="0"/>
    <n v="0"/>
  </r>
  <r>
    <n v="100734"/>
    <n v="1.0166666666666666"/>
    <x v="1"/>
    <s v="Instagram"/>
    <n v="75"/>
    <x v="307"/>
    <n v="0"/>
    <n v="0"/>
    <n v="0"/>
    <n v="0"/>
    <n v="0"/>
    <n v="0"/>
  </r>
  <r>
    <n v="102654"/>
    <n v="0.41666666666666669"/>
    <x v="1"/>
    <s v="TikTok"/>
    <n v="80"/>
    <x v="147"/>
    <n v="0"/>
    <n v="0"/>
    <n v="0"/>
    <n v="0"/>
    <n v="0"/>
    <n v="0"/>
  </r>
  <r>
    <n v="101996"/>
    <n v="3.1166666666666667"/>
    <x v="2"/>
    <s v="TikTok"/>
    <n v="80"/>
    <x v="90"/>
    <n v="1"/>
    <n v="0"/>
    <n v="0"/>
    <n v="0"/>
    <n v="0"/>
    <n v="0"/>
  </r>
  <r>
    <n v="101496"/>
    <n v="2.8"/>
    <x v="2"/>
    <s v="Telegram"/>
    <n v="70"/>
    <x v="311"/>
    <n v="1"/>
    <n v="0"/>
    <n v="0"/>
    <n v="0"/>
    <n v="0"/>
    <n v="0"/>
  </r>
  <r>
    <n v="102500"/>
    <n v="1.0166666666666666"/>
    <x v="1"/>
    <s v="TikTok"/>
    <n v="80"/>
    <x v="224"/>
    <n v="0"/>
    <n v="0"/>
    <n v="0"/>
    <n v="0"/>
    <n v="0"/>
    <n v="0"/>
  </r>
  <r>
    <n v="101665"/>
    <n v="1.25"/>
    <x v="1"/>
    <s v="Одноклассники"/>
    <n v="45"/>
    <x v="0"/>
    <n v="1"/>
    <n v="1"/>
    <n v="0"/>
    <n v="0"/>
    <n v="0"/>
    <n v="0"/>
  </r>
  <r>
    <n v="101927"/>
    <n v="0.18333333333333332"/>
    <x v="1"/>
    <s v="Instagram"/>
    <n v="75"/>
    <x v="215"/>
    <n v="1"/>
    <n v="0"/>
    <n v="0"/>
    <n v="0"/>
    <n v="0"/>
    <n v="0"/>
  </r>
  <r>
    <n v="102865"/>
    <n v="0.4"/>
    <x v="1"/>
    <s v="Telegram"/>
    <n v="70"/>
    <x v="260"/>
    <n v="1"/>
    <n v="1"/>
    <n v="0"/>
    <n v="0"/>
    <n v="0"/>
    <n v="0"/>
  </r>
  <r>
    <n v="102395"/>
    <n v="0.83333333333333337"/>
    <x v="1"/>
    <s v="TikTok"/>
    <n v="80"/>
    <x v="53"/>
    <n v="0"/>
    <n v="0"/>
    <n v="0"/>
    <n v="0"/>
    <n v="0"/>
    <n v="0"/>
  </r>
  <r>
    <n v="101572"/>
    <n v="3.0166666666666666"/>
    <x v="2"/>
    <s v="VK"/>
    <n v="60"/>
    <x v="91"/>
    <n v="1"/>
    <n v="1"/>
    <n v="1"/>
    <n v="1"/>
    <n v="0"/>
    <n v="0"/>
  </r>
  <r>
    <n v="100136"/>
    <n v="2.85"/>
    <x v="2"/>
    <s v="Instagram"/>
    <n v="75"/>
    <x v="222"/>
    <n v="1"/>
    <n v="1"/>
    <n v="1"/>
    <n v="0"/>
    <n v="0"/>
    <n v="0"/>
  </r>
  <r>
    <n v="100359"/>
    <n v="4.333333333333333"/>
    <x v="0"/>
    <s v="Facebook"/>
    <n v="90"/>
    <x v="212"/>
    <n v="1"/>
    <n v="1"/>
    <n v="1"/>
    <n v="0"/>
    <n v="0"/>
    <n v="0"/>
  </r>
  <r>
    <n v="101039"/>
    <n v="0.8"/>
    <x v="1"/>
    <s v="Instagram"/>
    <n v="75"/>
    <x v="321"/>
    <n v="0"/>
    <n v="0"/>
    <n v="0"/>
    <n v="0"/>
    <n v="0"/>
    <n v="0"/>
  </r>
  <r>
    <n v="101489"/>
    <n v="5"/>
    <x v="0"/>
    <s v="Одноклассники"/>
    <n v="45"/>
    <x v="6"/>
    <n v="1"/>
    <n v="1"/>
    <n v="1"/>
    <n v="0"/>
    <n v="0"/>
    <n v="0"/>
  </r>
  <r>
    <n v="102317"/>
    <n v="2.3666666666666667"/>
    <x v="2"/>
    <s v="Instagram"/>
    <n v="75"/>
    <x v="29"/>
    <n v="1"/>
    <n v="1"/>
    <n v="0"/>
    <n v="0"/>
    <n v="0"/>
    <n v="0"/>
  </r>
  <r>
    <n v="101200"/>
    <n v="3.0333333333333332"/>
    <x v="2"/>
    <s v="Telegram"/>
    <n v="70"/>
    <x v="284"/>
    <n v="1"/>
    <n v="1"/>
    <n v="0"/>
    <n v="0"/>
    <n v="0"/>
    <n v="0"/>
  </r>
  <r>
    <n v="101377"/>
    <n v="15.733333333333333"/>
    <x v="0"/>
    <s v="VK"/>
    <n v="60"/>
    <x v="63"/>
    <n v="1"/>
    <n v="1"/>
    <n v="1"/>
    <n v="1"/>
    <n v="1"/>
    <n v="0"/>
  </r>
  <r>
    <n v="100355"/>
    <n v="1.1499999999999999"/>
    <x v="1"/>
    <s v="Facebook"/>
    <n v="90"/>
    <x v="257"/>
    <n v="1"/>
    <n v="1"/>
    <n v="1"/>
    <n v="1"/>
    <n v="0"/>
    <n v="0"/>
  </r>
  <r>
    <n v="101380"/>
    <n v="3.1"/>
    <x v="2"/>
    <s v="Instagram"/>
    <n v="75"/>
    <x v="29"/>
    <n v="1"/>
    <n v="1"/>
    <n v="1"/>
    <n v="0"/>
    <n v="0"/>
    <n v="0"/>
  </r>
  <r>
    <n v="102721"/>
    <n v="0.98333333333333328"/>
    <x v="1"/>
    <s v="TikTok"/>
    <n v="80"/>
    <x v="213"/>
    <n v="1"/>
    <n v="1"/>
    <n v="0"/>
    <n v="0"/>
    <n v="0"/>
    <n v="0"/>
  </r>
  <r>
    <n v="101904"/>
    <n v="3.3333333333333335"/>
    <x v="2"/>
    <s v="Одноклассники"/>
    <n v="45"/>
    <x v="148"/>
    <n v="0"/>
    <n v="0"/>
    <n v="0"/>
    <n v="0"/>
    <n v="0"/>
    <n v="0"/>
  </r>
  <r>
    <n v="103034"/>
    <n v="10.116666666666667"/>
    <x v="0"/>
    <s v="Telegram"/>
    <n v="70"/>
    <x v="177"/>
    <n v="1"/>
    <n v="1"/>
    <n v="1"/>
    <n v="1"/>
    <n v="1"/>
    <n v="0"/>
  </r>
  <r>
    <n v="102447"/>
    <n v="1.65"/>
    <x v="1"/>
    <s v="TikTok"/>
    <n v="80"/>
    <x v="317"/>
    <n v="1"/>
    <n v="1"/>
    <n v="0"/>
    <n v="0"/>
    <n v="0"/>
    <n v="0"/>
  </r>
  <r>
    <n v="102200"/>
    <n v="0.78333333333333333"/>
    <x v="1"/>
    <s v="Facebook"/>
    <n v="90"/>
    <x v="69"/>
    <n v="1"/>
    <n v="1"/>
    <n v="1"/>
    <n v="0"/>
    <n v="0"/>
    <n v="0"/>
  </r>
  <r>
    <n v="103112"/>
    <n v="0.73333333333333328"/>
    <x v="1"/>
    <s v="Facebook"/>
    <n v="90"/>
    <x v="4"/>
    <n v="1"/>
    <n v="1"/>
    <n v="1"/>
    <n v="1"/>
    <n v="1"/>
    <n v="0"/>
  </r>
  <r>
    <n v="101956"/>
    <n v="2.0166666666666666"/>
    <x v="2"/>
    <s v="Одноклассники"/>
    <n v="45"/>
    <x v="144"/>
    <n v="1"/>
    <n v="0"/>
    <n v="0"/>
    <n v="0"/>
    <n v="0"/>
    <n v="0"/>
  </r>
  <r>
    <n v="102740"/>
    <n v="3.7333333333333334"/>
    <x v="2"/>
    <s v="Telegram"/>
    <n v="70"/>
    <x v="280"/>
    <n v="0"/>
    <n v="0"/>
    <n v="0"/>
    <n v="0"/>
    <n v="0"/>
    <n v="0"/>
  </r>
  <r>
    <n v="101092"/>
    <n v="1.1499999999999999"/>
    <x v="1"/>
    <s v="Telegram"/>
    <n v="70"/>
    <x v="5"/>
    <n v="0"/>
    <n v="0"/>
    <n v="0"/>
    <n v="0"/>
    <n v="0"/>
    <n v="0"/>
  </r>
  <r>
    <n v="102044"/>
    <n v="0.56666666666666665"/>
    <x v="1"/>
    <s v="Facebook"/>
    <n v="90"/>
    <x v="166"/>
    <n v="1"/>
    <n v="1"/>
    <n v="1"/>
    <n v="1"/>
    <n v="0"/>
    <n v="0"/>
  </r>
  <r>
    <n v="102823"/>
    <n v="3.2333333333333334"/>
    <x v="2"/>
    <s v="VK"/>
    <n v="60"/>
    <x v="280"/>
    <n v="1"/>
    <n v="1"/>
    <n v="0"/>
    <n v="0"/>
    <n v="0"/>
    <n v="0"/>
  </r>
  <r>
    <n v="102014"/>
    <n v="0.16666666666666666"/>
    <x v="1"/>
    <s v="VK"/>
    <n v="60"/>
    <x v="144"/>
    <n v="1"/>
    <n v="0"/>
    <n v="0"/>
    <n v="0"/>
    <n v="0"/>
    <n v="0"/>
  </r>
  <r>
    <n v="102805"/>
    <n v="4.25"/>
    <x v="0"/>
    <s v="TikTok"/>
    <n v="80"/>
    <x v="239"/>
    <n v="1"/>
    <n v="1"/>
    <n v="0"/>
    <n v="0"/>
    <n v="0"/>
    <n v="0"/>
  </r>
  <r>
    <n v="103046"/>
    <n v="1.1333333333333333"/>
    <x v="1"/>
    <s v="Instagram"/>
    <n v="75"/>
    <x v="248"/>
    <n v="0"/>
    <n v="0"/>
    <n v="0"/>
    <n v="0"/>
    <n v="0"/>
    <n v="0"/>
  </r>
  <r>
    <n v="101412"/>
    <n v="1.4"/>
    <x v="1"/>
    <s v="TikTok"/>
    <n v="80"/>
    <x v="95"/>
    <n v="0"/>
    <n v="0"/>
    <n v="0"/>
    <n v="0"/>
    <n v="0"/>
    <n v="0"/>
  </r>
  <r>
    <n v="100983"/>
    <n v="3.3333333333333335"/>
    <x v="2"/>
    <s v="Facebook"/>
    <n v="90"/>
    <x v="258"/>
    <n v="1"/>
    <n v="1"/>
    <n v="0"/>
    <n v="0"/>
    <n v="0"/>
    <n v="0"/>
  </r>
  <r>
    <n v="100582"/>
    <n v="12.25"/>
    <x v="0"/>
    <s v="Telegram"/>
    <n v="70"/>
    <x v="175"/>
    <n v="1"/>
    <n v="1"/>
    <n v="1"/>
    <n v="1"/>
    <n v="1"/>
    <n v="0"/>
  </r>
  <r>
    <n v="100454"/>
    <n v="2.6333333333333333"/>
    <x v="2"/>
    <s v="Facebook"/>
    <n v="90"/>
    <x v="182"/>
    <n v="1"/>
    <n v="1"/>
    <n v="0"/>
    <n v="0"/>
    <n v="0"/>
    <n v="0"/>
  </r>
  <r>
    <n v="100336"/>
    <n v="3.1166666666666667"/>
    <x v="2"/>
    <s v="VK"/>
    <n v="60"/>
    <x v="335"/>
    <n v="1"/>
    <n v="0"/>
    <n v="0"/>
    <n v="0"/>
    <n v="0"/>
    <n v="0"/>
  </r>
  <r>
    <n v="100306"/>
    <n v="2.9666666666666668"/>
    <x v="2"/>
    <s v="Facebook"/>
    <n v="90"/>
    <x v="260"/>
    <n v="1"/>
    <n v="1"/>
    <n v="0"/>
    <n v="0"/>
    <n v="0"/>
    <n v="0"/>
  </r>
  <r>
    <n v="100595"/>
    <n v="1.1666666666666667"/>
    <x v="1"/>
    <s v="TikTok"/>
    <n v="80"/>
    <x v="70"/>
    <n v="1"/>
    <n v="1"/>
    <n v="1"/>
    <n v="0"/>
    <n v="0"/>
    <n v="0"/>
  </r>
  <r>
    <n v="100947"/>
    <n v="2.6333333333333333"/>
    <x v="2"/>
    <s v="VK"/>
    <n v="60"/>
    <x v="259"/>
    <n v="1"/>
    <n v="0"/>
    <n v="0"/>
    <n v="0"/>
    <n v="0"/>
    <n v="0"/>
  </r>
  <r>
    <n v="100194"/>
    <n v="0.35"/>
    <x v="1"/>
    <s v="Facebook"/>
    <n v="90"/>
    <x v="214"/>
    <n v="0"/>
    <n v="0"/>
    <n v="0"/>
    <n v="0"/>
    <n v="0"/>
    <n v="0"/>
  </r>
  <r>
    <n v="102873"/>
    <n v="0.5"/>
    <x v="1"/>
    <s v="Одноклассники"/>
    <n v="45"/>
    <x v="245"/>
    <n v="1"/>
    <n v="0"/>
    <n v="0"/>
    <n v="0"/>
    <n v="0"/>
    <n v="0"/>
  </r>
  <r>
    <n v="102624"/>
    <n v="2.6"/>
    <x v="2"/>
    <s v="Facebook"/>
    <n v="90"/>
    <x v="181"/>
    <n v="1"/>
    <n v="1"/>
    <n v="0"/>
    <n v="0"/>
    <n v="0"/>
    <n v="0"/>
  </r>
  <r>
    <n v="100932"/>
    <n v="1.1333333333333333"/>
    <x v="1"/>
    <s v="Одноклассники"/>
    <n v="45"/>
    <x v="330"/>
    <n v="1"/>
    <n v="1"/>
    <n v="1"/>
    <n v="0"/>
    <n v="0"/>
    <n v="0"/>
  </r>
  <r>
    <n v="101809"/>
    <n v="0.93333333333333335"/>
    <x v="1"/>
    <s v="Telegram"/>
    <n v="70"/>
    <x v="19"/>
    <n v="1"/>
    <n v="0"/>
    <n v="0"/>
    <n v="0"/>
    <n v="0"/>
    <n v="0"/>
  </r>
  <r>
    <n v="100416"/>
    <n v="0.1"/>
    <x v="1"/>
    <s v="TikTok"/>
    <n v="80"/>
    <x v="172"/>
    <n v="1"/>
    <n v="0"/>
    <n v="0"/>
    <n v="0"/>
    <n v="0"/>
    <n v="0"/>
  </r>
  <r>
    <n v="100622"/>
    <n v="4.8"/>
    <x v="0"/>
    <s v="Instagram"/>
    <n v="75"/>
    <x v="11"/>
    <n v="1"/>
    <n v="1"/>
    <n v="0"/>
    <n v="0"/>
    <n v="0"/>
    <n v="0"/>
  </r>
  <r>
    <n v="101021"/>
    <n v="4.2166666666666668"/>
    <x v="0"/>
    <s v="Telegram"/>
    <n v="70"/>
    <x v="325"/>
    <n v="0"/>
    <n v="0"/>
    <n v="0"/>
    <n v="0"/>
    <n v="0"/>
    <n v="0"/>
  </r>
  <r>
    <n v="100916"/>
    <n v="1.1333333333333333"/>
    <x v="1"/>
    <s v="TikTok"/>
    <n v="80"/>
    <x v="150"/>
    <n v="1"/>
    <n v="1"/>
    <n v="1"/>
    <n v="1"/>
    <n v="1"/>
    <n v="0"/>
  </r>
  <r>
    <n v="102938"/>
    <n v="0.93333333333333335"/>
    <x v="1"/>
    <s v="TikTok"/>
    <n v="80"/>
    <x v="212"/>
    <n v="1"/>
    <n v="1"/>
    <n v="0"/>
    <n v="0"/>
    <n v="0"/>
    <n v="0"/>
  </r>
  <r>
    <n v="102863"/>
    <n v="0.8833333333333333"/>
    <x v="1"/>
    <s v="Одноклассники"/>
    <n v="45"/>
    <x v="63"/>
    <n v="0"/>
    <n v="0"/>
    <n v="0"/>
    <n v="0"/>
    <n v="0"/>
    <n v="0"/>
  </r>
  <r>
    <n v="101438"/>
    <n v="1.5833333333333333"/>
    <x v="1"/>
    <s v="Одноклассники"/>
    <n v="45"/>
    <x v="109"/>
    <n v="1"/>
    <n v="1"/>
    <n v="1"/>
    <n v="0"/>
    <n v="0"/>
    <n v="0"/>
  </r>
  <r>
    <n v="100217"/>
    <n v="14.65"/>
    <x v="0"/>
    <s v="Одноклассники"/>
    <n v="45"/>
    <x v="234"/>
    <n v="1"/>
    <n v="1"/>
    <n v="1"/>
    <n v="1"/>
    <n v="1"/>
    <n v="0"/>
  </r>
  <r>
    <n v="101420"/>
    <n v="1.2833333333333334"/>
    <x v="1"/>
    <s v="Telegram"/>
    <n v="70"/>
    <x v="358"/>
    <n v="0"/>
    <n v="0"/>
    <n v="0"/>
    <n v="0"/>
    <n v="0"/>
    <n v="0"/>
  </r>
  <r>
    <n v="102583"/>
    <n v="0.56666666666666665"/>
    <x v="1"/>
    <s v="Facebook"/>
    <n v="90"/>
    <x v="104"/>
    <n v="0"/>
    <n v="0"/>
    <n v="0"/>
    <n v="0"/>
    <n v="0"/>
    <n v="0"/>
  </r>
  <r>
    <n v="100899"/>
    <n v="2.5166666666666666"/>
    <x v="2"/>
    <s v="VK"/>
    <n v="60"/>
    <x v="59"/>
    <n v="0"/>
    <n v="0"/>
    <n v="0"/>
    <n v="0"/>
    <n v="0"/>
    <n v="0"/>
  </r>
  <r>
    <n v="102129"/>
    <n v="0.71666666666666667"/>
    <x v="1"/>
    <s v="Instagram"/>
    <n v="75"/>
    <x v="104"/>
    <n v="1"/>
    <n v="1"/>
    <n v="1"/>
    <n v="1"/>
    <n v="0"/>
    <n v="0"/>
  </r>
  <r>
    <n v="100422"/>
    <n v="16.116666666666667"/>
    <x v="0"/>
    <s v="Одноклассники"/>
    <n v="45"/>
    <x v="164"/>
    <n v="1"/>
    <n v="1"/>
    <n v="1"/>
    <n v="1"/>
    <n v="1"/>
    <n v="0"/>
  </r>
  <r>
    <n v="100094"/>
    <n v="4.5"/>
    <x v="0"/>
    <s v="Telegram"/>
    <n v="70"/>
    <x v="26"/>
    <n v="1"/>
    <n v="1"/>
    <n v="0"/>
    <n v="0"/>
    <n v="0"/>
    <n v="0"/>
  </r>
  <r>
    <n v="103160"/>
    <n v="1.6666666666666666E-2"/>
    <x v="1"/>
    <s v="Instagram"/>
    <n v="75"/>
    <x v="168"/>
    <n v="1"/>
    <n v="1"/>
    <n v="0"/>
    <n v="0"/>
    <n v="0"/>
    <n v="0"/>
  </r>
  <r>
    <n v="101214"/>
    <n v="0.9"/>
    <x v="1"/>
    <s v="TikTok"/>
    <n v="80"/>
    <x v="104"/>
    <n v="1"/>
    <n v="0"/>
    <n v="0"/>
    <n v="0"/>
    <n v="0"/>
    <n v="0"/>
  </r>
  <r>
    <n v="102917"/>
    <n v="3.25"/>
    <x v="2"/>
    <s v="Facebook"/>
    <n v="90"/>
    <x v="188"/>
    <n v="1"/>
    <n v="1"/>
    <n v="0"/>
    <n v="0"/>
    <n v="0"/>
    <n v="0"/>
  </r>
  <r>
    <n v="100680"/>
    <n v="1.25"/>
    <x v="1"/>
    <s v="Telegram"/>
    <n v="70"/>
    <x v="358"/>
    <n v="0"/>
    <n v="0"/>
    <n v="0"/>
    <n v="0"/>
    <n v="0"/>
    <n v="0"/>
  </r>
  <r>
    <n v="102906"/>
    <n v="2.9833333333333334"/>
    <x v="2"/>
    <s v="Facebook"/>
    <n v="90"/>
    <x v="233"/>
    <n v="1"/>
    <n v="1"/>
    <n v="0"/>
    <n v="0"/>
    <n v="0"/>
    <n v="0"/>
  </r>
  <r>
    <n v="102712"/>
    <n v="4.9833333333333334"/>
    <x v="0"/>
    <s v="Telegram"/>
    <n v="70"/>
    <x v="299"/>
    <n v="0"/>
    <n v="0"/>
    <n v="0"/>
    <n v="0"/>
    <n v="0"/>
    <n v="0"/>
  </r>
  <r>
    <n v="101811"/>
    <n v="1.2666666666666666"/>
    <x v="1"/>
    <s v="Telegram"/>
    <n v="70"/>
    <x v="358"/>
    <n v="1"/>
    <n v="0"/>
    <n v="0"/>
    <n v="0"/>
    <n v="0"/>
    <n v="0"/>
  </r>
  <r>
    <n v="102517"/>
    <n v="4.2333333333333334"/>
    <x v="0"/>
    <s v="Instagram"/>
    <n v="75"/>
    <x v="274"/>
    <n v="1"/>
    <n v="0"/>
    <n v="0"/>
    <n v="0"/>
    <n v="0"/>
    <n v="0"/>
  </r>
  <r>
    <n v="103009"/>
    <n v="0.75"/>
    <x v="1"/>
    <s v="VK"/>
    <n v="60"/>
    <x v="24"/>
    <n v="1"/>
    <n v="0"/>
    <n v="0"/>
    <n v="0"/>
    <n v="0"/>
    <n v="0"/>
  </r>
  <r>
    <n v="100684"/>
    <n v="1.0666666666666667"/>
    <x v="1"/>
    <s v="Instagram"/>
    <n v="75"/>
    <x v="346"/>
    <n v="1"/>
    <n v="1"/>
    <n v="1"/>
    <n v="0"/>
    <n v="0"/>
    <n v="0"/>
  </r>
  <r>
    <n v="102107"/>
    <n v="0.91666666666666663"/>
    <x v="1"/>
    <s v="VK"/>
    <n v="60"/>
    <x v="66"/>
    <n v="1"/>
    <n v="1"/>
    <n v="1"/>
    <n v="0"/>
    <n v="0"/>
    <n v="0"/>
  </r>
  <r>
    <n v="102193"/>
    <n v="0.2"/>
    <x v="1"/>
    <s v="VK"/>
    <n v="60"/>
    <x v="283"/>
    <n v="1"/>
    <n v="1"/>
    <n v="1"/>
    <n v="0"/>
    <n v="0"/>
    <n v="0"/>
  </r>
  <r>
    <n v="101645"/>
    <n v="1.0333333333333334"/>
    <x v="1"/>
    <s v="Instagram"/>
    <n v="75"/>
    <x v="320"/>
    <n v="0"/>
    <n v="0"/>
    <n v="0"/>
    <n v="0"/>
    <n v="0"/>
    <n v="0"/>
  </r>
  <r>
    <n v="100445"/>
    <n v="1.25"/>
    <x v="1"/>
    <s v="Facebook"/>
    <n v="90"/>
    <x v="346"/>
    <n v="1"/>
    <n v="1"/>
    <n v="1"/>
    <n v="1"/>
    <n v="0"/>
    <n v="0"/>
  </r>
  <r>
    <n v="101843"/>
    <n v="1.0833333333333333"/>
    <x v="1"/>
    <s v="Telegram"/>
    <n v="70"/>
    <x v="165"/>
    <n v="0"/>
    <n v="0"/>
    <n v="0"/>
    <n v="0"/>
    <n v="0"/>
    <n v="0"/>
  </r>
  <r>
    <n v="101587"/>
    <n v="2.75"/>
    <x v="2"/>
    <s v="TikTok"/>
    <n v="80"/>
    <x v="288"/>
    <n v="0"/>
    <n v="0"/>
    <n v="0"/>
    <n v="0"/>
    <n v="0"/>
    <n v="0"/>
  </r>
  <r>
    <n v="100615"/>
    <n v="1.25"/>
    <x v="1"/>
    <s v="Telegram"/>
    <n v="70"/>
    <x v="72"/>
    <n v="1"/>
    <n v="0"/>
    <n v="0"/>
    <n v="0"/>
    <n v="0"/>
    <n v="0"/>
  </r>
  <r>
    <n v="102520"/>
    <n v="3.9166666666666665"/>
    <x v="2"/>
    <s v="Telegram"/>
    <n v="70"/>
    <x v="359"/>
    <n v="1"/>
    <n v="0"/>
    <n v="0"/>
    <n v="0"/>
    <n v="0"/>
    <n v="0"/>
  </r>
  <r>
    <n v="100761"/>
    <n v="2.95"/>
    <x v="2"/>
    <s v="TikTok"/>
    <n v="80"/>
    <x v="71"/>
    <n v="1"/>
    <n v="0"/>
    <n v="0"/>
    <n v="0"/>
    <n v="0"/>
    <n v="0"/>
  </r>
  <r>
    <n v="102148"/>
    <n v="0.8"/>
    <x v="1"/>
    <s v="Telegram"/>
    <n v="70"/>
    <x v="232"/>
    <n v="1"/>
    <n v="0"/>
    <n v="0"/>
    <n v="0"/>
    <n v="0"/>
    <n v="0"/>
  </r>
  <r>
    <n v="103048"/>
    <n v="1.05"/>
    <x v="1"/>
    <s v="VK"/>
    <n v="60"/>
    <x v="296"/>
    <n v="1"/>
    <n v="0"/>
    <n v="0"/>
    <n v="0"/>
    <n v="0"/>
    <n v="0"/>
  </r>
  <r>
    <n v="101182"/>
    <n v="0.95"/>
    <x v="1"/>
    <s v="Instagram"/>
    <n v="75"/>
    <x v="293"/>
    <n v="1"/>
    <n v="0"/>
    <n v="0"/>
    <n v="0"/>
    <n v="0"/>
    <n v="0"/>
  </r>
  <r>
    <n v="101622"/>
    <n v="9.9833333333333325"/>
    <x v="0"/>
    <s v="Telegram"/>
    <n v="70"/>
    <x v="266"/>
    <n v="1"/>
    <n v="1"/>
    <n v="1"/>
    <n v="1"/>
    <n v="1"/>
    <n v="0"/>
  </r>
  <r>
    <n v="100698"/>
    <n v="4.8666666666666663"/>
    <x v="0"/>
    <s v="Facebook"/>
    <n v="90"/>
    <x v="57"/>
    <n v="1"/>
    <n v="0"/>
    <n v="0"/>
    <n v="0"/>
    <n v="0"/>
    <n v="0"/>
  </r>
  <r>
    <n v="101930"/>
    <n v="8.3333333333333329E-2"/>
    <x v="1"/>
    <s v="Одноклассники"/>
    <n v="45"/>
    <x v="168"/>
    <n v="1"/>
    <n v="0"/>
    <n v="0"/>
    <n v="0"/>
    <n v="0"/>
    <n v="0"/>
  </r>
  <r>
    <n v="100599"/>
    <n v="1"/>
    <x v="1"/>
    <s v="VK"/>
    <n v="60"/>
    <x v="170"/>
    <n v="1"/>
    <n v="0"/>
    <n v="0"/>
    <n v="0"/>
    <n v="0"/>
    <n v="0"/>
  </r>
  <r>
    <n v="102519"/>
    <n v="1.2"/>
    <x v="1"/>
    <s v="Одноклассники"/>
    <n v="45"/>
    <x v="13"/>
    <n v="1"/>
    <n v="0"/>
    <n v="0"/>
    <n v="0"/>
    <n v="0"/>
    <n v="0"/>
  </r>
  <r>
    <n v="103084"/>
    <n v="4.9333333333333336"/>
    <x v="0"/>
    <s v="Telegram"/>
    <n v="70"/>
    <x v="244"/>
    <n v="1"/>
    <n v="1"/>
    <n v="0"/>
    <n v="0"/>
    <n v="0"/>
    <n v="0"/>
  </r>
  <r>
    <n v="101344"/>
    <n v="0.46666666666666667"/>
    <x v="1"/>
    <s v="VK"/>
    <n v="60"/>
    <x v="255"/>
    <n v="1"/>
    <n v="0"/>
    <n v="0"/>
    <n v="0"/>
    <n v="0"/>
    <n v="0"/>
  </r>
  <r>
    <n v="102942"/>
    <n v="0"/>
    <x v="1"/>
    <s v="Facebook"/>
    <n v="90"/>
    <x v="124"/>
    <n v="1"/>
    <n v="1"/>
    <n v="0"/>
    <n v="0"/>
    <n v="0"/>
    <n v="0"/>
  </r>
  <r>
    <n v="103056"/>
    <n v="3.7"/>
    <x v="2"/>
    <s v="Facebook"/>
    <n v="90"/>
    <x v="162"/>
    <n v="0"/>
    <n v="0"/>
    <n v="0"/>
    <n v="0"/>
    <n v="0"/>
    <n v="0"/>
  </r>
  <r>
    <n v="101759"/>
    <n v="3.7333333333333334"/>
    <x v="2"/>
    <s v="Одноклассники"/>
    <n v="45"/>
    <x v="335"/>
    <n v="0"/>
    <n v="0"/>
    <n v="0"/>
    <n v="0"/>
    <n v="0"/>
    <n v="0"/>
  </r>
  <r>
    <n v="102896"/>
    <n v="1.6666666666666666E-2"/>
    <x v="1"/>
    <s v="Instagram"/>
    <n v="75"/>
    <x v="123"/>
    <n v="1"/>
    <n v="1"/>
    <n v="0"/>
    <n v="0"/>
    <n v="0"/>
    <n v="0"/>
  </r>
  <r>
    <n v="100986"/>
    <n v="1.1333333333333333"/>
    <x v="1"/>
    <s v="Telegram"/>
    <n v="70"/>
    <x v="327"/>
    <n v="1"/>
    <n v="1"/>
    <n v="1"/>
    <n v="0"/>
    <n v="0"/>
    <n v="0"/>
  </r>
  <r>
    <n v="100090"/>
    <n v="1.3666666666666667"/>
    <x v="1"/>
    <s v="Telegram"/>
    <n v="70"/>
    <x v="21"/>
    <n v="1"/>
    <n v="1"/>
    <n v="0"/>
    <n v="0"/>
    <n v="0"/>
    <n v="0"/>
  </r>
  <r>
    <n v="100770"/>
    <n v="8.8333333333333339"/>
    <x v="0"/>
    <s v="Одноклассники"/>
    <n v="45"/>
    <x v="199"/>
    <n v="1"/>
    <n v="1"/>
    <n v="1"/>
    <n v="1"/>
    <n v="1"/>
    <n v="0"/>
  </r>
  <r>
    <n v="102012"/>
    <n v="0.93333333333333335"/>
    <x v="1"/>
    <s v="VK"/>
    <n v="60"/>
    <x v="55"/>
    <n v="1"/>
    <n v="1"/>
    <n v="1"/>
    <n v="1"/>
    <n v="0"/>
    <n v="0"/>
  </r>
  <r>
    <n v="100965"/>
    <n v="4.0166666666666666"/>
    <x v="0"/>
    <s v="Instagram"/>
    <n v="75"/>
    <x v="11"/>
    <n v="0"/>
    <n v="0"/>
    <n v="0"/>
    <n v="0"/>
    <n v="0"/>
    <n v="0"/>
  </r>
  <r>
    <n v="101466"/>
    <n v="2.4166666666666665"/>
    <x v="2"/>
    <s v="Одноклассники"/>
    <n v="45"/>
    <x v="49"/>
    <n v="1"/>
    <n v="0"/>
    <n v="0"/>
    <n v="0"/>
    <n v="0"/>
    <n v="0"/>
  </r>
  <r>
    <n v="100518"/>
    <n v="1.25"/>
    <x v="1"/>
    <s v="Telegram"/>
    <n v="70"/>
    <x v="260"/>
    <n v="1"/>
    <n v="1"/>
    <n v="1"/>
    <n v="0"/>
    <n v="0"/>
    <n v="0"/>
  </r>
  <r>
    <n v="100908"/>
    <n v="3.8333333333333335"/>
    <x v="2"/>
    <s v="VK"/>
    <n v="60"/>
    <x v="271"/>
    <n v="0"/>
    <n v="0"/>
    <n v="0"/>
    <n v="0"/>
    <n v="0"/>
    <n v="0"/>
  </r>
  <r>
    <n v="100377"/>
    <n v="0.7"/>
    <x v="1"/>
    <s v="Telegram"/>
    <n v="70"/>
    <x v="241"/>
    <n v="1"/>
    <n v="0"/>
    <n v="0"/>
    <n v="0"/>
    <n v="0"/>
    <n v="0"/>
  </r>
  <r>
    <n v="101796"/>
    <n v="0.45"/>
    <x v="1"/>
    <s v="TikTok"/>
    <n v="80"/>
    <x v="207"/>
    <n v="0"/>
    <n v="0"/>
    <n v="0"/>
    <n v="0"/>
    <n v="0"/>
    <n v="0"/>
  </r>
  <r>
    <n v="101289"/>
    <n v="4.9333333333333336"/>
    <x v="0"/>
    <s v="Одноклассники"/>
    <n v="45"/>
    <x v="49"/>
    <n v="0"/>
    <n v="0"/>
    <n v="0"/>
    <n v="0"/>
    <n v="0"/>
    <n v="0"/>
  </r>
  <r>
    <n v="101219"/>
    <n v="2.2666666666666666"/>
    <x v="2"/>
    <s v="Одноклассники"/>
    <n v="45"/>
    <x v="3"/>
    <n v="1"/>
    <n v="1"/>
    <n v="0"/>
    <n v="0"/>
    <n v="0"/>
    <n v="0"/>
  </r>
  <r>
    <n v="102974"/>
    <n v="2.7"/>
    <x v="2"/>
    <s v="Instagram"/>
    <n v="75"/>
    <x v="105"/>
    <n v="1"/>
    <n v="1"/>
    <n v="1"/>
    <n v="0"/>
    <n v="0"/>
    <n v="0"/>
  </r>
  <r>
    <n v="100065"/>
    <n v="1.4833333333333334"/>
    <x v="1"/>
    <s v="TikTok"/>
    <n v="80"/>
    <x v="43"/>
    <n v="1"/>
    <n v="1"/>
    <n v="0"/>
    <n v="0"/>
    <n v="0"/>
    <n v="0"/>
  </r>
  <r>
    <n v="102370"/>
    <n v="0.85"/>
    <x v="1"/>
    <s v="TikTok"/>
    <n v="80"/>
    <x v="244"/>
    <n v="1"/>
    <n v="1"/>
    <n v="0"/>
    <n v="0"/>
    <n v="0"/>
    <n v="0"/>
  </r>
  <r>
    <n v="102598"/>
    <n v="2.85"/>
    <x v="2"/>
    <s v="VK"/>
    <n v="60"/>
    <x v="239"/>
    <n v="1"/>
    <n v="0"/>
    <n v="0"/>
    <n v="0"/>
    <n v="0"/>
    <n v="0"/>
  </r>
  <r>
    <n v="100818"/>
    <n v="2.1166666666666667"/>
    <x v="2"/>
    <s v="Facebook"/>
    <n v="90"/>
    <x v="340"/>
    <n v="1"/>
    <n v="1"/>
    <n v="0"/>
    <n v="0"/>
    <n v="0"/>
    <n v="0"/>
  </r>
  <r>
    <n v="103163"/>
    <n v="0.68333333333333335"/>
    <x v="1"/>
    <s v="Facebook"/>
    <n v="90"/>
    <x v="297"/>
    <n v="0"/>
    <n v="0"/>
    <n v="0"/>
    <n v="0"/>
    <n v="0"/>
    <n v="0"/>
  </r>
  <r>
    <n v="102851"/>
    <n v="4.05"/>
    <x v="0"/>
    <s v="Одноклассники"/>
    <n v="45"/>
    <x v="318"/>
    <n v="1"/>
    <n v="1"/>
    <n v="0"/>
    <n v="0"/>
    <n v="0"/>
    <n v="0"/>
  </r>
  <r>
    <n v="102472"/>
    <n v="12.733333333333333"/>
    <x v="0"/>
    <s v="Одноклассники"/>
    <n v="45"/>
    <x v="136"/>
    <n v="1"/>
    <n v="1"/>
    <n v="1"/>
    <n v="1"/>
    <n v="1"/>
    <n v="0"/>
  </r>
  <r>
    <n v="102515"/>
    <n v="1.1499999999999999"/>
    <x v="1"/>
    <s v="Одноклассники"/>
    <n v="45"/>
    <x v="18"/>
    <n v="1"/>
    <n v="1"/>
    <n v="1"/>
    <n v="0"/>
    <n v="0"/>
    <n v="0"/>
  </r>
  <r>
    <n v="102983"/>
    <n v="1.1666666666666667"/>
    <x v="1"/>
    <s v="Telegram"/>
    <n v="70"/>
    <x v="269"/>
    <n v="1"/>
    <n v="1"/>
    <n v="1"/>
    <n v="1"/>
    <n v="0"/>
    <n v="0"/>
  </r>
  <r>
    <n v="101388"/>
    <n v="3.6"/>
    <x v="2"/>
    <s v="Facebook"/>
    <n v="90"/>
    <x v="206"/>
    <n v="0"/>
    <n v="0"/>
    <n v="0"/>
    <n v="0"/>
    <n v="0"/>
    <n v="0"/>
  </r>
  <r>
    <n v="100244"/>
    <n v="2.7666666666666666"/>
    <x v="2"/>
    <s v="VK"/>
    <n v="60"/>
    <x v="63"/>
    <n v="1"/>
    <n v="1"/>
    <n v="0"/>
    <n v="0"/>
    <n v="0"/>
    <n v="0"/>
  </r>
  <r>
    <n v="103039"/>
    <n v="1.2"/>
    <x v="1"/>
    <s v="VK"/>
    <n v="60"/>
    <x v="360"/>
    <n v="0"/>
    <n v="0"/>
    <n v="0"/>
    <n v="0"/>
    <n v="0"/>
    <n v="0"/>
  </r>
  <r>
    <n v="100571"/>
    <n v="1.25"/>
    <x v="1"/>
    <s v="Facebook"/>
    <n v="90"/>
    <x v="229"/>
    <n v="0"/>
    <n v="0"/>
    <n v="0"/>
    <n v="0"/>
    <n v="0"/>
    <n v="0"/>
  </r>
  <r>
    <n v="100075"/>
    <n v="1.0166666666666666"/>
    <x v="1"/>
    <s v="Facebook"/>
    <n v="90"/>
    <x v="113"/>
    <n v="1"/>
    <n v="1"/>
    <n v="1"/>
    <n v="0"/>
    <n v="0"/>
    <n v="0"/>
  </r>
  <r>
    <n v="103118"/>
    <n v="1.0166666666666666"/>
    <x v="1"/>
    <s v="Instagram"/>
    <n v="75"/>
    <x v="346"/>
    <n v="1"/>
    <n v="1"/>
    <n v="1"/>
    <n v="0"/>
    <n v="0"/>
    <n v="0"/>
  </r>
  <r>
    <n v="100271"/>
    <n v="1.4"/>
    <x v="1"/>
    <s v="TikTok"/>
    <n v="80"/>
    <x v="43"/>
    <n v="1"/>
    <n v="1"/>
    <n v="0"/>
    <n v="0"/>
    <n v="0"/>
    <n v="0"/>
  </r>
  <r>
    <n v="102201"/>
    <n v="8.35"/>
    <x v="0"/>
    <s v="Одноклассники"/>
    <n v="45"/>
    <x v="291"/>
    <n v="1"/>
    <n v="1"/>
    <n v="1"/>
    <n v="1"/>
    <n v="1"/>
    <n v="0"/>
  </r>
  <r>
    <n v="102060"/>
    <n v="0.28333333333333333"/>
    <x v="1"/>
    <s v="TikTok"/>
    <n v="80"/>
    <x v="323"/>
    <n v="1"/>
    <n v="1"/>
    <n v="1"/>
    <n v="1"/>
    <n v="0"/>
    <n v="0"/>
  </r>
  <r>
    <n v="100496"/>
    <n v="4.1166666666666663"/>
    <x v="0"/>
    <s v="VK"/>
    <n v="60"/>
    <x v="313"/>
    <n v="0"/>
    <n v="0"/>
    <n v="0"/>
    <n v="0"/>
    <n v="0"/>
    <n v="0"/>
  </r>
  <r>
    <n v="100113"/>
    <n v="1.3666666666666667"/>
    <x v="1"/>
    <s v="TikTok"/>
    <n v="80"/>
    <x v="12"/>
    <n v="0"/>
    <n v="0"/>
    <n v="0"/>
    <n v="0"/>
    <n v="0"/>
    <n v="0"/>
  </r>
  <r>
    <n v="100886"/>
    <n v="1.1333333333333333"/>
    <x v="1"/>
    <s v="Telegram"/>
    <n v="70"/>
    <x v="21"/>
    <n v="1"/>
    <n v="1"/>
    <n v="1"/>
    <n v="0"/>
    <n v="0"/>
    <n v="0"/>
  </r>
  <r>
    <n v="101534"/>
    <n v="2.65"/>
    <x v="2"/>
    <s v="Facebook"/>
    <n v="90"/>
    <x v="211"/>
    <n v="0"/>
    <n v="0"/>
    <n v="0"/>
    <n v="0"/>
    <n v="0"/>
    <n v="0"/>
  </r>
  <r>
    <n v="101304"/>
    <n v="4.25"/>
    <x v="0"/>
    <s v="TikTok"/>
    <n v="80"/>
    <x v="22"/>
    <n v="1"/>
    <n v="1"/>
    <n v="1"/>
    <n v="0"/>
    <n v="0"/>
    <n v="0"/>
  </r>
  <r>
    <n v="100457"/>
    <n v="1.25"/>
    <x v="1"/>
    <s v="TikTok"/>
    <n v="80"/>
    <x v="108"/>
    <n v="1"/>
    <n v="0"/>
    <n v="0"/>
    <n v="0"/>
    <n v="0"/>
    <n v="0"/>
  </r>
  <r>
    <n v="101577"/>
    <n v="5.7166666666666668"/>
    <x v="0"/>
    <s v="Одноклассники"/>
    <n v="45"/>
    <x v="10"/>
    <n v="0"/>
    <n v="0"/>
    <n v="0"/>
    <n v="0"/>
    <n v="0"/>
    <n v="0"/>
  </r>
  <r>
    <n v="100402"/>
    <n v="2.9666666666666668"/>
    <x v="2"/>
    <s v="VK"/>
    <n v="60"/>
    <x v="66"/>
    <n v="0"/>
    <n v="0"/>
    <n v="0"/>
    <n v="0"/>
    <n v="0"/>
    <n v="0"/>
  </r>
  <r>
    <n v="100023"/>
    <n v="1.25"/>
    <x v="1"/>
    <s v="Telegram"/>
    <n v="70"/>
    <x v="143"/>
    <n v="0"/>
    <n v="0"/>
    <n v="0"/>
    <n v="0"/>
    <n v="0"/>
    <n v="0"/>
  </r>
  <r>
    <n v="102933"/>
    <n v="0.4"/>
    <x v="1"/>
    <s v="Одноклассники"/>
    <n v="45"/>
    <x v="101"/>
    <n v="1"/>
    <n v="0"/>
    <n v="0"/>
    <n v="0"/>
    <n v="0"/>
    <n v="0"/>
  </r>
  <r>
    <n v="102685"/>
    <n v="2.1166666666666667"/>
    <x v="2"/>
    <s v="Instagram"/>
    <n v="75"/>
    <x v="61"/>
    <n v="0"/>
    <n v="0"/>
    <n v="0"/>
    <n v="0"/>
    <n v="0"/>
    <n v="0"/>
  </r>
  <r>
    <n v="101741"/>
    <n v="4.416666666666667"/>
    <x v="0"/>
    <s v="Facebook"/>
    <n v="90"/>
    <x v="213"/>
    <n v="1"/>
    <n v="1"/>
    <n v="1"/>
    <n v="0"/>
    <n v="0"/>
    <n v="0"/>
  </r>
  <r>
    <n v="101619"/>
    <n v="8.0833333333333339"/>
    <x v="0"/>
    <s v="Instagram"/>
    <n v="75"/>
    <x v="129"/>
    <n v="1"/>
    <n v="1"/>
    <n v="1"/>
    <n v="1"/>
    <n v="1"/>
    <n v="0"/>
  </r>
  <r>
    <n v="100656"/>
    <n v="1.25"/>
    <x v="1"/>
    <s v="Одноклассники"/>
    <n v="45"/>
    <x v="352"/>
    <n v="1"/>
    <n v="0"/>
    <n v="0"/>
    <n v="0"/>
    <n v="0"/>
    <n v="0"/>
  </r>
  <r>
    <n v="102219"/>
    <n v="4.416666666666667"/>
    <x v="0"/>
    <s v="Facebook"/>
    <n v="90"/>
    <x v="180"/>
    <n v="0"/>
    <n v="0"/>
    <n v="0"/>
    <n v="0"/>
    <n v="0"/>
    <n v="0"/>
  </r>
  <r>
    <n v="101070"/>
    <n v="2.9"/>
    <x v="2"/>
    <s v="TikTok"/>
    <n v="80"/>
    <x v="59"/>
    <n v="1"/>
    <n v="1"/>
    <n v="1"/>
    <n v="1"/>
    <n v="0"/>
    <n v="0"/>
  </r>
  <r>
    <n v="101299"/>
    <n v="1.3833333333333333"/>
    <x v="1"/>
    <s v="Instagram"/>
    <n v="75"/>
    <x v="18"/>
    <n v="1"/>
    <n v="1"/>
    <n v="1"/>
    <n v="0"/>
    <n v="0"/>
    <n v="0"/>
  </r>
  <r>
    <n v="102832"/>
    <n v="2.25"/>
    <x v="2"/>
    <s v="Одноклассники"/>
    <n v="45"/>
    <x v="74"/>
    <n v="0"/>
    <n v="0"/>
    <n v="0"/>
    <n v="0"/>
    <n v="0"/>
    <n v="0"/>
  </r>
  <r>
    <n v="101765"/>
    <n v="0.78333333333333333"/>
    <x v="1"/>
    <s v="VK"/>
    <n v="60"/>
    <x v="80"/>
    <n v="1"/>
    <n v="0"/>
    <n v="0"/>
    <n v="0"/>
    <n v="0"/>
    <n v="0"/>
  </r>
  <r>
    <n v="102579"/>
    <n v="1.05"/>
    <x v="1"/>
    <s v="Одноклассники"/>
    <n v="45"/>
    <x v="340"/>
    <n v="0"/>
    <n v="0"/>
    <n v="0"/>
    <n v="0"/>
    <n v="0"/>
    <n v="0"/>
  </r>
  <r>
    <n v="100162"/>
    <n v="1.3666666666666667"/>
    <x v="1"/>
    <s v="Telegram"/>
    <n v="70"/>
    <x v="94"/>
    <n v="1"/>
    <n v="1"/>
    <n v="1"/>
    <n v="1"/>
    <n v="1"/>
    <n v="0"/>
  </r>
  <r>
    <n v="101922"/>
    <n v="1.0333333333333334"/>
    <x v="1"/>
    <s v="VK"/>
    <n v="60"/>
    <x v="45"/>
    <n v="1"/>
    <n v="1"/>
    <n v="1"/>
    <n v="0"/>
    <n v="0"/>
    <n v="0"/>
  </r>
  <r>
    <n v="101050"/>
    <n v="6.9333333333333336"/>
    <x v="0"/>
    <s v="Instagram"/>
    <n v="75"/>
    <x v="208"/>
    <n v="1"/>
    <n v="1"/>
    <n v="1"/>
    <n v="1"/>
    <n v="1"/>
    <n v="0"/>
  </r>
  <r>
    <n v="102294"/>
    <n v="1.1499999999999999"/>
    <x v="1"/>
    <s v="Instagram"/>
    <n v="75"/>
    <x v="62"/>
    <n v="1"/>
    <n v="0"/>
    <n v="0"/>
    <n v="0"/>
    <n v="0"/>
    <n v="0"/>
  </r>
  <r>
    <n v="102694"/>
    <n v="0.8"/>
    <x v="1"/>
    <s v="Одноклассники"/>
    <n v="45"/>
    <x v="130"/>
    <n v="1"/>
    <n v="0"/>
    <n v="0"/>
    <n v="0"/>
    <n v="0"/>
    <n v="0"/>
  </r>
  <r>
    <n v="101434"/>
    <n v="4.9000000000000004"/>
    <x v="0"/>
    <s v="Telegram"/>
    <n v="70"/>
    <x v="299"/>
    <n v="1"/>
    <n v="1"/>
    <n v="1"/>
    <n v="0"/>
    <n v="0"/>
    <n v="0"/>
  </r>
  <r>
    <n v="101979"/>
    <n v="2.7166666666666668"/>
    <x v="2"/>
    <s v="Instagram"/>
    <n v="75"/>
    <x v="252"/>
    <n v="0"/>
    <n v="0"/>
    <n v="0"/>
    <n v="0"/>
    <n v="0"/>
    <n v="0"/>
  </r>
  <r>
    <n v="102054"/>
    <n v="3.3"/>
    <x v="2"/>
    <s v="Facebook"/>
    <n v="90"/>
    <x v="10"/>
    <n v="1"/>
    <n v="0"/>
    <n v="0"/>
    <n v="0"/>
    <n v="0"/>
    <n v="0"/>
  </r>
  <r>
    <n v="103049"/>
    <n v="0.65"/>
    <x v="1"/>
    <s v="TikTok"/>
    <n v="80"/>
    <x v="6"/>
    <n v="0"/>
    <n v="0"/>
    <n v="0"/>
    <n v="0"/>
    <n v="0"/>
    <n v="0"/>
  </r>
  <r>
    <n v="100384"/>
    <n v="0.81666666666666665"/>
    <x v="1"/>
    <s v="Instagram"/>
    <n v="75"/>
    <x v="185"/>
    <n v="1"/>
    <n v="0"/>
    <n v="0"/>
    <n v="0"/>
    <n v="0"/>
    <n v="0"/>
  </r>
  <r>
    <n v="101596"/>
    <n v="1.2666666666666666"/>
    <x v="1"/>
    <s v="Facebook"/>
    <n v="90"/>
    <x v="295"/>
    <n v="1"/>
    <n v="0"/>
    <n v="0"/>
    <n v="0"/>
    <n v="0"/>
    <n v="0"/>
  </r>
  <r>
    <n v="101693"/>
    <n v="1.2"/>
    <x v="1"/>
    <s v="Одноклассники"/>
    <n v="45"/>
    <x v="98"/>
    <n v="1"/>
    <n v="1"/>
    <n v="0"/>
    <n v="0"/>
    <n v="0"/>
    <n v="0"/>
  </r>
  <r>
    <n v="102700"/>
    <n v="1.4833333333333334"/>
    <x v="1"/>
    <s v="Instagram"/>
    <n v="75"/>
    <x v="12"/>
    <n v="0"/>
    <n v="0"/>
    <n v="0"/>
    <n v="0"/>
    <n v="0"/>
    <n v="0"/>
  </r>
  <r>
    <n v="102604"/>
    <n v="0.73333333333333328"/>
    <x v="1"/>
    <s v="Telegram"/>
    <n v="70"/>
    <x v="321"/>
    <n v="1"/>
    <n v="1"/>
    <n v="1"/>
    <n v="0"/>
    <n v="0"/>
    <n v="0"/>
  </r>
  <r>
    <n v="100556"/>
    <n v="4.0666666666666664"/>
    <x v="0"/>
    <s v="Instagram"/>
    <n v="75"/>
    <x v="204"/>
    <n v="0"/>
    <n v="0"/>
    <n v="0"/>
    <n v="0"/>
    <n v="0"/>
    <n v="0"/>
  </r>
  <r>
    <n v="102985"/>
    <n v="2.2999999999999998"/>
    <x v="2"/>
    <s v="Одноклассники"/>
    <n v="45"/>
    <x v="180"/>
    <n v="1"/>
    <n v="1"/>
    <n v="0"/>
    <n v="0"/>
    <n v="0"/>
    <n v="0"/>
  </r>
  <r>
    <n v="102879"/>
    <n v="0.58333333333333337"/>
    <x v="1"/>
    <s v="Telegram"/>
    <n v="70"/>
    <x v="341"/>
    <n v="1"/>
    <n v="0"/>
    <n v="0"/>
    <n v="0"/>
    <n v="0"/>
    <n v="0"/>
  </r>
  <r>
    <n v="100252"/>
    <n v="1.0666666666666667"/>
    <x v="1"/>
    <s v="TikTok"/>
    <n v="80"/>
    <x v="81"/>
    <n v="1"/>
    <n v="1"/>
    <n v="0"/>
    <n v="0"/>
    <n v="0"/>
    <n v="0"/>
  </r>
  <r>
    <n v="102787"/>
    <n v="1.3166666666666667"/>
    <x v="1"/>
    <s v="Instagram"/>
    <n v="75"/>
    <x v="361"/>
    <n v="1"/>
    <n v="0"/>
    <n v="0"/>
    <n v="0"/>
    <n v="0"/>
    <n v="0"/>
  </r>
  <r>
    <n v="101301"/>
    <n v="4.333333333333333"/>
    <x v="0"/>
    <s v="Instagram"/>
    <n v="75"/>
    <x v="214"/>
    <n v="1"/>
    <n v="1"/>
    <n v="0"/>
    <n v="0"/>
    <n v="0"/>
    <n v="0"/>
  </r>
  <r>
    <n v="100339"/>
    <n v="1.4"/>
    <x v="1"/>
    <s v="Facebook"/>
    <n v="90"/>
    <x v="352"/>
    <n v="1"/>
    <n v="1"/>
    <n v="1"/>
    <n v="1"/>
    <n v="0"/>
    <n v="0"/>
  </r>
  <r>
    <n v="101433"/>
    <n v="1.2833333333333334"/>
    <x v="1"/>
    <s v="TikTok"/>
    <n v="80"/>
    <x v="186"/>
    <n v="1"/>
    <n v="0"/>
    <n v="0"/>
    <n v="0"/>
    <n v="0"/>
    <n v="0"/>
  </r>
  <r>
    <n v="100667"/>
    <n v="1.25"/>
    <x v="1"/>
    <s v="Telegram"/>
    <n v="70"/>
    <x v="214"/>
    <n v="0"/>
    <n v="0"/>
    <n v="0"/>
    <n v="0"/>
    <n v="0"/>
    <n v="0"/>
  </r>
  <r>
    <n v="101002"/>
    <n v="0.8"/>
    <x v="1"/>
    <s v="TikTok"/>
    <n v="80"/>
    <x v="152"/>
    <n v="1"/>
    <n v="0"/>
    <n v="0"/>
    <n v="0"/>
    <n v="0"/>
    <n v="0"/>
  </r>
  <r>
    <n v="103054"/>
    <n v="4.666666666666667"/>
    <x v="0"/>
    <s v="Facebook"/>
    <n v="90"/>
    <x v="286"/>
    <n v="1"/>
    <n v="0"/>
    <n v="0"/>
    <n v="0"/>
    <n v="0"/>
    <n v="0"/>
  </r>
  <r>
    <n v="101968"/>
    <n v="0.78333333333333333"/>
    <x v="1"/>
    <s v="Instagram"/>
    <n v="75"/>
    <x v="233"/>
    <n v="1"/>
    <n v="1"/>
    <n v="1"/>
    <n v="1"/>
    <n v="0"/>
    <n v="0"/>
  </r>
  <r>
    <n v="102808"/>
    <n v="2.0499999999999998"/>
    <x v="2"/>
    <s v="VK"/>
    <n v="60"/>
    <x v="100"/>
    <n v="1"/>
    <n v="0"/>
    <n v="0"/>
    <n v="0"/>
    <n v="0"/>
    <n v="0"/>
  </r>
  <r>
    <n v="101625"/>
    <n v="3.2166666666666668"/>
    <x v="2"/>
    <s v="VK"/>
    <n v="60"/>
    <x v="24"/>
    <n v="1"/>
    <n v="0"/>
    <n v="0"/>
    <n v="0"/>
    <n v="0"/>
    <n v="0"/>
  </r>
  <r>
    <n v="102479"/>
    <n v="1.7333333333333334"/>
    <x v="1"/>
    <s v="TikTok"/>
    <n v="80"/>
    <x v="270"/>
    <n v="1"/>
    <n v="1"/>
    <n v="1"/>
    <n v="0"/>
    <n v="0"/>
    <n v="0"/>
  </r>
  <r>
    <n v="100370"/>
    <n v="0"/>
    <x v="1"/>
    <s v="Telegram"/>
    <n v="70"/>
    <x v="0"/>
    <n v="1"/>
    <n v="0"/>
    <n v="0"/>
    <n v="0"/>
    <n v="0"/>
    <n v="0"/>
  </r>
  <r>
    <n v="102239"/>
    <n v="0.13333333333333333"/>
    <x v="1"/>
    <s v="Telegram"/>
    <n v="70"/>
    <x v="11"/>
    <n v="1"/>
    <n v="0"/>
    <n v="0"/>
    <n v="0"/>
    <n v="0"/>
    <n v="0"/>
  </r>
  <r>
    <n v="100796"/>
    <n v="1.1333333333333333"/>
    <x v="1"/>
    <s v="TikTok"/>
    <n v="80"/>
    <x v="261"/>
    <n v="1"/>
    <n v="1"/>
    <n v="1"/>
    <n v="1"/>
    <n v="0"/>
    <n v="0"/>
  </r>
  <r>
    <n v="101997"/>
    <n v="0.6"/>
    <x v="1"/>
    <s v="Telegram"/>
    <n v="70"/>
    <x v="72"/>
    <n v="1"/>
    <n v="1"/>
    <n v="1"/>
    <n v="0"/>
    <n v="0"/>
    <n v="0"/>
  </r>
  <r>
    <n v="102849"/>
    <n v="0.81666666666666665"/>
    <x v="1"/>
    <s v="Instagram"/>
    <n v="75"/>
    <x v="127"/>
    <n v="1"/>
    <n v="1"/>
    <n v="1"/>
    <n v="0"/>
    <n v="0"/>
    <n v="0"/>
  </r>
  <r>
    <n v="100290"/>
    <n v="1.4"/>
    <x v="1"/>
    <s v="VK"/>
    <n v="60"/>
    <x v="168"/>
    <n v="1"/>
    <n v="0"/>
    <n v="0"/>
    <n v="0"/>
    <n v="0"/>
    <n v="0"/>
  </r>
  <r>
    <n v="100019"/>
    <n v="4.3833333333333337"/>
    <x v="0"/>
    <s v="TikTok"/>
    <n v="80"/>
    <x v="114"/>
    <n v="1"/>
    <n v="1"/>
    <n v="0"/>
    <n v="0"/>
    <n v="0"/>
    <n v="0"/>
  </r>
  <r>
    <n v="100794"/>
    <n v="1"/>
    <x v="1"/>
    <s v="TikTok"/>
    <n v="80"/>
    <x v="275"/>
    <n v="1"/>
    <n v="0"/>
    <n v="0"/>
    <n v="0"/>
    <n v="0"/>
    <n v="0"/>
  </r>
  <r>
    <n v="101953"/>
    <n v="3.6166666666666667"/>
    <x v="2"/>
    <s v="Telegram"/>
    <n v="70"/>
    <x v="352"/>
    <n v="0"/>
    <n v="0"/>
    <n v="0"/>
    <n v="0"/>
    <n v="0"/>
    <n v="0"/>
  </r>
  <r>
    <n v="100325"/>
    <n v="1.4"/>
    <x v="1"/>
    <s v="Instagram"/>
    <n v="75"/>
    <x v="288"/>
    <n v="1"/>
    <n v="1"/>
    <n v="1"/>
    <n v="0"/>
    <n v="0"/>
    <n v="0"/>
  </r>
  <r>
    <n v="100022"/>
    <n v="2.6666666666666665"/>
    <x v="2"/>
    <s v="VK"/>
    <n v="60"/>
    <x v="315"/>
    <n v="1"/>
    <n v="1"/>
    <n v="0"/>
    <n v="0"/>
    <n v="0"/>
    <n v="0"/>
  </r>
  <r>
    <n v="102547"/>
    <n v="2.1166666666666667"/>
    <x v="2"/>
    <s v="VK"/>
    <n v="60"/>
    <x v="96"/>
    <n v="1"/>
    <n v="1"/>
    <n v="0"/>
    <n v="0"/>
    <n v="0"/>
    <n v="0"/>
  </r>
  <r>
    <n v="101847"/>
    <n v="0.8833333333333333"/>
    <x v="1"/>
    <s v="TikTok"/>
    <n v="80"/>
    <x v="361"/>
    <n v="1"/>
    <n v="1"/>
    <n v="1"/>
    <n v="0"/>
    <n v="0"/>
    <n v="0"/>
  </r>
  <r>
    <n v="100328"/>
    <n v="4.9333333333333336"/>
    <x v="0"/>
    <s v="Одноклассники"/>
    <n v="45"/>
    <x v="313"/>
    <n v="1"/>
    <n v="1"/>
    <n v="1"/>
    <n v="1"/>
    <n v="1"/>
    <n v="0"/>
  </r>
  <r>
    <n v="102882"/>
    <n v="2.9666666666666668"/>
    <x v="2"/>
    <s v="Telegram"/>
    <n v="70"/>
    <x v="178"/>
    <n v="0"/>
    <n v="0"/>
    <n v="0"/>
    <n v="0"/>
    <n v="0"/>
    <n v="0"/>
  </r>
  <r>
    <n v="102459"/>
    <n v="0.96666666666666667"/>
    <x v="1"/>
    <s v="Facebook"/>
    <n v="90"/>
    <x v="339"/>
    <n v="0"/>
    <n v="0"/>
    <n v="0"/>
    <n v="0"/>
    <n v="0"/>
    <n v="0"/>
  </r>
  <r>
    <n v="101786"/>
    <n v="0.51666666666666672"/>
    <x v="1"/>
    <s v="Facebook"/>
    <n v="90"/>
    <x v="42"/>
    <n v="1"/>
    <n v="0"/>
    <n v="0"/>
    <n v="0"/>
    <n v="0"/>
    <n v="0"/>
  </r>
  <r>
    <n v="102999"/>
    <n v="0.43333333333333335"/>
    <x v="1"/>
    <s v="Facebook"/>
    <n v="90"/>
    <x v="203"/>
    <n v="1"/>
    <n v="1"/>
    <n v="1"/>
    <n v="0"/>
    <n v="0"/>
    <n v="0"/>
  </r>
  <r>
    <n v="101148"/>
    <n v="1.1333333333333333"/>
    <x v="1"/>
    <s v="TikTok"/>
    <n v="80"/>
    <x v="268"/>
    <n v="0"/>
    <n v="0"/>
    <n v="0"/>
    <n v="0"/>
    <n v="0"/>
    <n v="0"/>
  </r>
  <r>
    <n v="101806"/>
    <n v="0.36666666666666664"/>
    <x v="1"/>
    <s v="VK"/>
    <n v="60"/>
    <x v="305"/>
    <n v="1"/>
    <n v="1"/>
    <n v="1"/>
    <n v="0"/>
    <n v="0"/>
    <n v="0"/>
  </r>
  <r>
    <n v="100569"/>
    <n v="1.95"/>
    <x v="1"/>
    <s v="Instagram"/>
    <n v="75"/>
    <x v="317"/>
    <n v="1"/>
    <n v="0"/>
    <n v="0"/>
    <n v="0"/>
    <n v="0"/>
    <n v="0"/>
  </r>
  <r>
    <n v="101236"/>
    <n v="9.3833333333333329"/>
    <x v="0"/>
    <s v="TikTok"/>
    <n v="80"/>
    <x v="91"/>
    <n v="0"/>
    <n v="0"/>
    <n v="0"/>
    <n v="0"/>
    <n v="0"/>
    <n v="0"/>
  </r>
  <r>
    <n v="101864"/>
    <n v="0.18333333333333332"/>
    <x v="1"/>
    <s v="Facebook"/>
    <n v="90"/>
    <x v="124"/>
    <n v="0"/>
    <n v="0"/>
    <n v="0"/>
    <n v="0"/>
    <n v="0"/>
    <n v="0"/>
  </r>
  <r>
    <n v="100740"/>
    <n v="1.1333333333333333"/>
    <x v="1"/>
    <s v="VK"/>
    <n v="60"/>
    <x v="298"/>
    <n v="1"/>
    <n v="1"/>
    <n v="0"/>
    <n v="0"/>
    <n v="0"/>
    <n v="0"/>
  </r>
  <r>
    <n v="102903"/>
    <n v="0.33333333333333331"/>
    <x v="1"/>
    <s v="Одноклассники"/>
    <n v="45"/>
    <x v="177"/>
    <n v="0"/>
    <n v="0"/>
    <n v="0"/>
    <n v="0"/>
    <n v="0"/>
    <n v="0"/>
  </r>
  <r>
    <n v="100319"/>
    <n v="1.05"/>
    <x v="1"/>
    <s v="TikTok"/>
    <n v="80"/>
    <x v="5"/>
    <n v="1"/>
    <n v="1"/>
    <n v="1"/>
    <n v="0"/>
    <n v="0"/>
    <n v="0"/>
  </r>
  <r>
    <n v="101874"/>
    <n v="0.96666666666666667"/>
    <x v="1"/>
    <s v="VK"/>
    <n v="60"/>
    <x v="349"/>
    <n v="1"/>
    <n v="1"/>
    <n v="1"/>
    <n v="0"/>
    <n v="0"/>
    <n v="0"/>
  </r>
  <r>
    <n v="101118"/>
    <n v="1.1000000000000001"/>
    <x v="1"/>
    <s v="Facebook"/>
    <n v="90"/>
    <x v="147"/>
    <n v="1"/>
    <n v="1"/>
    <n v="0"/>
    <n v="0"/>
    <n v="0"/>
    <n v="0"/>
  </r>
  <r>
    <n v="101728"/>
    <n v="2.1666666666666665"/>
    <x v="2"/>
    <s v="Instagram"/>
    <n v="75"/>
    <x v="304"/>
    <n v="0"/>
    <n v="0"/>
    <n v="0"/>
    <n v="0"/>
    <n v="0"/>
    <n v="0"/>
  </r>
  <r>
    <n v="101955"/>
    <n v="0.36666666666666664"/>
    <x v="1"/>
    <s v="Одноклассники"/>
    <n v="45"/>
    <x v="153"/>
    <n v="1"/>
    <n v="0"/>
    <n v="0"/>
    <n v="0"/>
    <n v="0"/>
    <n v="0"/>
  </r>
  <r>
    <n v="101605"/>
    <n v="2.2333333333333334"/>
    <x v="2"/>
    <s v="Telegram"/>
    <n v="70"/>
    <x v="266"/>
    <n v="1"/>
    <n v="0"/>
    <n v="0"/>
    <n v="0"/>
    <n v="0"/>
    <n v="0"/>
  </r>
  <r>
    <n v="101808"/>
    <n v="1.0833333333333333"/>
    <x v="1"/>
    <s v="Instagram"/>
    <n v="75"/>
    <x v="145"/>
    <n v="1"/>
    <n v="0"/>
    <n v="0"/>
    <n v="0"/>
    <n v="0"/>
    <n v="0"/>
  </r>
  <r>
    <n v="100730"/>
    <n v="0.68333333333333335"/>
    <x v="1"/>
    <s v="VK"/>
    <n v="60"/>
    <x v="174"/>
    <n v="1"/>
    <n v="0"/>
    <n v="0"/>
    <n v="0"/>
    <n v="0"/>
    <n v="0"/>
  </r>
  <r>
    <n v="102371"/>
    <n v="1.1000000000000001"/>
    <x v="1"/>
    <s v="TikTok"/>
    <n v="80"/>
    <x v="144"/>
    <n v="0"/>
    <n v="0"/>
    <n v="0"/>
    <n v="0"/>
    <n v="0"/>
    <n v="0"/>
  </r>
  <r>
    <n v="102679"/>
    <n v="2.6666666666666665"/>
    <x v="2"/>
    <s v="Одноклассники"/>
    <n v="45"/>
    <x v="362"/>
    <n v="0"/>
    <n v="0"/>
    <n v="0"/>
    <n v="0"/>
    <n v="0"/>
    <n v="0"/>
  </r>
  <r>
    <n v="102638"/>
    <n v="0.36666666666666664"/>
    <x v="1"/>
    <s v="Facebook"/>
    <n v="90"/>
    <x v="313"/>
    <n v="1"/>
    <n v="1"/>
    <n v="0"/>
    <n v="0"/>
    <n v="0"/>
    <n v="0"/>
  </r>
  <r>
    <n v="100156"/>
    <n v="4.75"/>
    <x v="0"/>
    <s v="VK"/>
    <n v="60"/>
    <x v="122"/>
    <n v="1"/>
    <n v="1"/>
    <n v="0"/>
    <n v="0"/>
    <n v="0"/>
    <n v="0"/>
  </r>
  <r>
    <n v="101460"/>
    <n v="0.25"/>
    <x v="1"/>
    <s v="Instagram"/>
    <n v="75"/>
    <x v="203"/>
    <n v="1"/>
    <n v="0"/>
    <n v="0"/>
    <n v="0"/>
    <n v="0"/>
    <n v="0"/>
  </r>
  <r>
    <n v="103073"/>
    <n v="1.7833333333333334"/>
    <x v="1"/>
    <s v="VK"/>
    <n v="60"/>
    <x v="217"/>
    <n v="1"/>
    <n v="1"/>
    <n v="1"/>
    <n v="1"/>
    <n v="1"/>
    <n v="0"/>
  </r>
  <r>
    <n v="102175"/>
    <n v="0.8666666666666667"/>
    <x v="1"/>
    <s v="VK"/>
    <n v="60"/>
    <x v="237"/>
    <n v="1"/>
    <n v="0"/>
    <n v="0"/>
    <n v="0"/>
    <n v="0"/>
    <n v="0"/>
  </r>
  <r>
    <n v="102429"/>
    <n v="1.0166666666666666"/>
    <x v="1"/>
    <s v="TikTok"/>
    <n v="80"/>
    <x v="116"/>
    <n v="1"/>
    <n v="1"/>
    <n v="0"/>
    <n v="0"/>
    <n v="0"/>
    <n v="0"/>
  </r>
  <r>
    <n v="103207"/>
    <n v="2.5499999999999998"/>
    <x v="2"/>
    <s v="TikTok"/>
    <n v="80"/>
    <x v="335"/>
    <n v="0"/>
    <n v="0"/>
    <n v="0"/>
    <n v="0"/>
    <n v="0"/>
    <n v="0"/>
  </r>
  <r>
    <n v="101875"/>
    <n v="1.75"/>
    <x v="1"/>
    <s v="VK"/>
    <n v="60"/>
    <x v="346"/>
    <n v="1"/>
    <n v="0"/>
    <n v="0"/>
    <n v="0"/>
    <n v="0"/>
    <n v="0"/>
  </r>
  <r>
    <n v="101654"/>
    <n v="1.25"/>
    <x v="1"/>
    <s v="Facebook"/>
    <n v="90"/>
    <x v="210"/>
    <n v="1"/>
    <n v="1"/>
    <n v="1"/>
    <n v="0"/>
    <n v="0"/>
    <n v="0"/>
  </r>
  <r>
    <n v="103005"/>
    <n v="3.2833333333333332"/>
    <x v="2"/>
    <s v="Одноклассники"/>
    <n v="45"/>
    <x v="32"/>
    <n v="1"/>
    <n v="0"/>
    <n v="0"/>
    <n v="0"/>
    <n v="0"/>
    <n v="0"/>
  </r>
  <r>
    <n v="103104"/>
    <n v="0.9"/>
    <x v="1"/>
    <s v="Facebook"/>
    <n v="90"/>
    <x v="179"/>
    <n v="1"/>
    <n v="1"/>
    <n v="1"/>
    <n v="1"/>
    <n v="0"/>
    <n v="0"/>
  </r>
  <r>
    <n v="101104"/>
    <n v="3.15"/>
    <x v="2"/>
    <s v="Facebook"/>
    <n v="90"/>
    <x v="355"/>
    <n v="1"/>
    <n v="1"/>
    <n v="1"/>
    <n v="0"/>
    <n v="0"/>
    <n v="0"/>
  </r>
  <r>
    <n v="102142"/>
    <n v="0.81666666666666665"/>
    <x v="1"/>
    <s v="Instagram"/>
    <n v="75"/>
    <x v="314"/>
    <n v="0"/>
    <n v="0"/>
    <n v="0"/>
    <n v="0"/>
    <n v="0"/>
    <n v="0"/>
  </r>
  <r>
    <n v="100375"/>
    <n v="1.1499999999999999"/>
    <x v="1"/>
    <s v="Facebook"/>
    <n v="90"/>
    <x v="196"/>
    <n v="1"/>
    <n v="0"/>
    <n v="0"/>
    <n v="0"/>
    <n v="0"/>
    <n v="0"/>
  </r>
  <r>
    <n v="102355"/>
    <n v="3.7"/>
    <x v="2"/>
    <s v="Facebook"/>
    <n v="90"/>
    <x v="55"/>
    <n v="1"/>
    <n v="1"/>
    <n v="1"/>
    <n v="1"/>
    <n v="1"/>
    <n v="1"/>
  </r>
  <r>
    <n v="100398"/>
    <n v="2.3166666666666669"/>
    <x v="2"/>
    <s v="Instagram"/>
    <n v="75"/>
    <x v="150"/>
    <n v="1"/>
    <n v="1"/>
    <n v="1"/>
    <n v="1"/>
    <n v="1"/>
    <n v="1"/>
  </r>
  <r>
    <n v="101533"/>
    <n v="1.5"/>
    <x v="1"/>
    <s v="TikTok"/>
    <n v="80"/>
    <x v="119"/>
    <n v="1"/>
    <n v="1"/>
    <n v="0"/>
    <n v="0"/>
    <n v="0"/>
    <n v="0"/>
  </r>
  <r>
    <n v="102133"/>
    <n v="4.666666666666667"/>
    <x v="0"/>
    <s v="VK"/>
    <n v="60"/>
    <x v="134"/>
    <n v="1"/>
    <n v="1"/>
    <n v="0"/>
    <n v="0"/>
    <n v="0"/>
    <n v="0"/>
  </r>
  <r>
    <n v="102686"/>
    <n v="0.41666666666666669"/>
    <x v="1"/>
    <s v="TikTok"/>
    <n v="80"/>
    <x v="196"/>
    <n v="1"/>
    <n v="1"/>
    <n v="1"/>
    <n v="0"/>
    <n v="0"/>
    <n v="0"/>
  </r>
  <r>
    <n v="102055"/>
    <n v="1.0666666666666667"/>
    <x v="1"/>
    <s v="Instagram"/>
    <n v="75"/>
    <x v="341"/>
    <n v="0"/>
    <n v="0"/>
    <n v="0"/>
    <n v="0"/>
    <n v="0"/>
    <n v="0"/>
  </r>
  <r>
    <n v="103097"/>
    <n v="0"/>
    <x v="1"/>
    <s v="Одноклассники"/>
    <n v="45"/>
    <x v="198"/>
    <n v="1"/>
    <n v="1"/>
    <n v="0"/>
    <n v="0"/>
    <n v="0"/>
    <n v="0"/>
  </r>
  <r>
    <n v="100913"/>
    <n v="3.2666666666666666"/>
    <x v="2"/>
    <s v="TikTok"/>
    <n v="80"/>
    <x v="341"/>
    <n v="0"/>
    <n v="0"/>
    <n v="0"/>
    <n v="0"/>
    <n v="0"/>
    <n v="0"/>
  </r>
  <r>
    <n v="103070"/>
    <n v="1.1333333333333333"/>
    <x v="1"/>
    <s v="Facebook"/>
    <n v="90"/>
    <x v="93"/>
    <n v="1"/>
    <n v="1"/>
    <n v="1"/>
    <n v="0"/>
    <n v="0"/>
    <n v="0"/>
  </r>
  <r>
    <n v="102499"/>
    <n v="0.41666666666666669"/>
    <x v="1"/>
    <s v="Одноклассники"/>
    <n v="45"/>
    <x v="145"/>
    <n v="0"/>
    <n v="0"/>
    <n v="0"/>
    <n v="0"/>
    <n v="0"/>
    <n v="0"/>
  </r>
  <r>
    <n v="101306"/>
    <n v="2.5333333333333332"/>
    <x v="2"/>
    <s v="Instagram"/>
    <n v="75"/>
    <x v="336"/>
    <n v="1"/>
    <n v="1"/>
    <n v="0"/>
    <n v="0"/>
    <n v="0"/>
    <n v="0"/>
  </r>
  <r>
    <n v="101908"/>
    <n v="1.0666666666666667"/>
    <x v="1"/>
    <s v="VK"/>
    <n v="60"/>
    <x v="212"/>
    <n v="0"/>
    <n v="0"/>
    <n v="0"/>
    <n v="0"/>
    <n v="0"/>
    <n v="0"/>
  </r>
  <r>
    <n v="102874"/>
    <n v="0.6333333333333333"/>
    <x v="1"/>
    <s v="Telegram"/>
    <n v="70"/>
    <x v="221"/>
    <n v="0"/>
    <n v="0"/>
    <n v="0"/>
    <n v="0"/>
    <n v="0"/>
    <n v="0"/>
  </r>
  <r>
    <n v="100552"/>
    <n v="1.25"/>
    <x v="1"/>
    <s v="TikTok"/>
    <n v="80"/>
    <x v="187"/>
    <n v="1"/>
    <n v="1"/>
    <n v="1"/>
    <n v="1"/>
    <n v="0"/>
    <n v="0"/>
  </r>
  <r>
    <n v="102944"/>
    <n v="8.3333333333333329E-2"/>
    <x v="1"/>
    <s v="Telegram"/>
    <n v="70"/>
    <x v="166"/>
    <n v="1"/>
    <n v="0"/>
    <n v="0"/>
    <n v="0"/>
    <n v="0"/>
    <n v="0"/>
  </r>
  <r>
    <n v="100291"/>
    <n v="2.1833333333333331"/>
    <x v="2"/>
    <s v="Facebook"/>
    <n v="90"/>
    <x v="67"/>
    <n v="1"/>
    <n v="1"/>
    <n v="0"/>
    <n v="0"/>
    <n v="0"/>
    <n v="0"/>
  </r>
  <r>
    <n v="101064"/>
    <n v="3.4166666666666665"/>
    <x v="2"/>
    <s v="Instagram"/>
    <n v="75"/>
    <x v="14"/>
    <n v="0"/>
    <n v="0"/>
    <n v="0"/>
    <n v="0"/>
    <n v="0"/>
    <n v="0"/>
  </r>
  <r>
    <n v="101555"/>
    <n v="2.35"/>
    <x v="2"/>
    <s v="Instagram"/>
    <n v="75"/>
    <x v="260"/>
    <n v="0"/>
    <n v="0"/>
    <n v="0"/>
    <n v="0"/>
    <n v="0"/>
    <n v="0"/>
  </r>
  <r>
    <n v="101834"/>
    <n v="0.46666666666666667"/>
    <x v="1"/>
    <s v="Одноклассники"/>
    <n v="45"/>
    <x v="235"/>
    <n v="1"/>
    <n v="1"/>
    <n v="1"/>
    <n v="0"/>
    <n v="0"/>
    <n v="0"/>
  </r>
  <r>
    <n v="101425"/>
    <n v="1.2833333333333334"/>
    <x v="1"/>
    <s v="VK"/>
    <n v="60"/>
    <x v="224"/>
    <n v="1"/>
    <n v="0"/>
    <n v="0"/>
    <n v="0"/>
    <n v="0"/>
    <n v="0"/>
  </r>
  <r>
    <n v="102439"/>
    <n v="4.0666666666666664"/>
    <x v="0"/>
    <s v="TikTok"/>
    <n v="80"/>
    <x v="49"/>
    <n v="0"/>
    <n v="0"/>
    <n v="0"/>
    <n v="0"/>
    <n v="0"/>
    <n v="0"/>
  </r>
  <r>
    <n v="102710"/>
    <n v="0.41666666666666669"/>
    <x v="1"/>
    <s v="Telegram"/>
    <n v="70"/>
    <x v="155"/>
    <n v="0"/>
    <n v="0"/>
    <n v="0"/>
    <n v="0"/>
    <n v="0"/>
    <n v="0"/>
  </r>
  <r>
    <n v="102179"/>
    <n v="2"/>
    <x v="2"/>
    <s v="TikTok"/>
    <n v="80"/>
    <x v="48"/>
    <n v="0"/>
    <n v="0"/>
    <n v="0"/>
    <n v="0"/>
    <n v="0"/>
    <n v="0"/>
  </r>
  <r>
    <n v="103197"/>
    <n v="0.15"/>
    <x v="1"/>
    <s v="Telegram"/>
    <n v="70"/>
    <x v="24"/>
    <n v="0"/>
    <n v="0"/>
    <n v="0"/>
    <n v="0"/>
    <n v="0"/>
    <n v="0"/>
  </r>
  <r>
    <n v="100716"/>
    <n v="0.11666666666666667"/>
    <x v="1"/>
    <s v="Facebook"/>
    <n v="90"/>
    <x v="102"/>
    <n v="1"/>
    <n v="0"/>
    <n v="0"/>
    <n v="0"/>
    <n v="0"/>
    <n v="0"/>
  </r>
  <r>
    <n v="101063"/>
    <n v="1.1000000000000001"/>
    <x v="1"/>
    <s v="Telegram"/>
    <n v="70"/>
    <x v="346"/>
    <n v="1"/>
    <n v="1"/>
    <n v="1"/>
    <n v="0"/>
    <n v="0"/>
    <n v="0"/>
  </r>
  <r>
    <n v="100611"/>
    <n v="2.2666666666666666"/>
    <x v="2"/>
    <s v="Telegram"/>
    <n v="70"/>
    <x v="0"/>
    <n v="0"/>
    <n v="0"/>
    <n v="0"/>
    <n v="0"/>
    <n v="0"/>
    <n v="0"/>
  </r>
  <r>
    <n v="101426"/>
    <n v="1.9666666666666666"/>
    <x v="1"/>
    <s v="Telegram"/>
    <n v="70"/>
    <x v="143"/>
    <n v="1"/>
    <n v="1"/>
    <n v="0"/>
    <n v="0"/>
    <n v="0"/>
    <n v="0"/>
  </r>
  <r>
    <n v="100087"/>
    <n v="1.3666666666666667"/>
    <x v="1"/>
    <s v="TikTok"/>
    <n v="80"/>
    <x v="111"/>
    <n v="1"/>
    <n v="0"/>
    <n v="0"/>
    <n v="0"/>
    <n v="0"/>
    <n v="0"/>
  </r>
  <r>
    <n v="100848"/>
    <n v="3.8"/>
    <x v="2"/>
    <s v="Одноклассники"/>
    <n v="45"/>
    <x v="331"/>
    <n v="1"/>
    <n v="0"/>
    <n v="0"/>
    <n v="0"/>
    <n v="0"/>
    <n v="0"/>
  </r>
  <r>
    <n v="102761"/>
    <n v="4.833333333333333"/>
    <x v="0"/>
    <s v="Facebook"/>
    <n v="90"/>
    <x v="185"/>
    <n v="1"/>
    <n v="1"/>
    <n v="1"/>
    <n v="1"/>
    <n v="0"/>
    <n v="0"/>
  </r>
  <r>
    <n v="100721"/>
    <n v="0.83333333333333337"/>
    <x v="1"/>
    <s v="Одноклассники"/>
    <n v="45"/>
    <x v="50"/>
    <n v="0"/>
    <n v="0"/>
    <n v="0"/>
    <n v="0"/>
    <n v="0"/>
    <n v="0"/>
  </r>
  <r>
    <n v="103088"/>
    <n v="0.16666666666666666"/>
    <x v="1"/>
    <s v="Одноклассники"/>
    <n v="45"/>
    <x v="224"/>
    <n v="1"/>
    <n v="1"/>
    <n v="0"/>
    <n v="0"/>
    <n v="0"/>
    <n v="0"/>
  </r>
  <r>
    <n v="101799"/>
    <n v="4.7"/>
    <x v="0"/>
    <s v="TikTok"/>
    <n v="80"/>
    <x v="308"/>
    <n v="0"/>
    <n v="0"/>
    <n v="0"/>
    <n v="0"/>
    <n v="0"/>
    <n v="0"/>
  </r>
  <r>
    <n v="102578"/>
    <n v="3.1333333333333333"/>
    <x v="2"/>
    <s v="VK"/>
    <n v="60"/>
    <x v="217"/>
    <n v="1"/>
    <n v="1"/>
    <n v="1"/>
    <n v="0"/>
    <n v="0"/>
    <n v="0"/>
  </r>
  <r>
    <n v="101705"/>
    <n v="1.2"/>
    <x v="1"/>
    <s v="TikTok"/>
    <n v="80"/>
    <x v="318"/>
    <n v="1"/>
    <n v="1"/>
    <n v="1"/>
    <n v="0"/>
    <n v="0"/>
    <n v="0"/>
  </r>
  <r>
    <n v="102007"/>
    <n v="3.1333333333333333"/>
    <x v="2"/>
    <s v="TikTok"/>
    <n v="80"/>
    <x v="85"/>
    <n v="0"/>
    <n v="0"/>
    <n v="0"/>
    <n v="0"/>
    <n v="0"/>
    <n v="0"/>
  </r>
  <r>
    <n v="103144"/>
    <n v="14.466666666666667"/>
    <x v="0"/>
    <s v="Facebook"/>
    <n v="90"/>
    <x v="218"/>
    <n v="1"/>
    <n v="1"/>
    <n v="1"/>
    <n v="0"/>
    <n v="0"/>
    <n v="0"/>
  </r>
  <r>
    <n v="100383"/>
    <n v="0.9"/>
    <x v="1"/>
    <s v="VK"/>
    <n v="60"/>
    <x v="232"/>
    <n v="1"/>
    <n v="0"/>
    <n v="0"/>
    <n v="0"/>
    <n v="0"/>
    <n v="0"/>
  </r>
  <r>
    <n v="103157"/>
    <n v="6.6666666666666666E-2"/>
    <x v="1"/>
    <s v="Facebook"/>
    <n v="90"/>
    <x v="15"/>
    <n v="1"/>
    <n v="0"/>
    <n v="0"/>
    <n v="0"/>
    <n v="0"/>
    <n v="0"/>
  </r>
  <r>
    <n v="102910"/>
    <n v="4.25"/>
    <x v="0"/>
    <s v="Facebook"/>
    <n v="90"/>
    <x v="134"/>
    <n v="0"/>
    <n v="0"/>
    <n v="0"/>
    <n v="0"/>
    <n v="0"/>
    <n v="0"/>
  </r>
  <r>
    <n v="101212"/>
    <n v="0.15"/>
    <x v="1"/>
    <s v="Facebook"/>
    <n v="90"/>
    <x v="12"/>
    <n v="1"/>
    <n v="0"/>
    <n v="0"/>
    <n v="0"/>
    <n v="0"/>
    <n v="0"/>
  </r>
  <r>
    <n v="101359"/>
    <n v="0.13333333333333333"/>
    <x v="1"/>
    <s v="Instagram"/>
    <n v="75"/>
    <x v="110"/>
    <n v="1"/>
    <n v="1"/>
    <n v="1"/>
    <n v="0"/>
    <n v="0"/>
    <n v="0"/>
  </r>
  <r>
    <n v="103099"/>
    <n v="0.66666666666666663"/>
    <x v="1"/>
    <s v="TikTok"/>
    <n v="80"/>
    <x v="223"/>
    <n v="1"/>
    <n v="1"/>
    <n v="0"/>
    <n v="0"/>
    <n v="0"/>
    <n v="0"/>
  </r>
  <r>
    <n v="102073"/>
    <n v="1.05"/>
    <x v="1"/>
    <s v="Facebook"/>
    <n v="90"/>
    <x v="167"/>
    <n v="1"/>
    <n v="0"/>
    <n v="0"/>
    <n v="0"/>
    <n v="0"/>
    <n v="0"/>
  </r>
  <r>
    <n v="100448"/>
    <n v="1.25"/>
    <x v="1"/>
    <s v="VK"/>
    <n v="60"/>
    <x v="233"/>
    <n v="1"/>
    <n v="0"/>
    <n v="0"/>
    <n v="0"/>
    <n v="0"/>
    <n v="0"/>
  </r>
  <r>
    <n v="101181"/>
    <n v="1.1166666666666667"/>
    <x v="1"/>
    <s v="Одноклассники"/>
    <n v="45"/>
    <x v="323"/>
    <n v="0"/>
    <n v="0"/>
    <n v="0"/>
    <n v="0"/>
    <n v="0"/>
    <n v="0"/>
  </r>
  <r>
    <n v="102558"/>
    <n v="2.9666666666666668"/>
    <x v="2"/>
    <s v="TikTok"/>
    <n v="80"/>
    <x v="44"/>
    <n v="1"/>
    <n v="0"/>
    <n v="0"/>
    <n v="0"/>
    <n v="0"/>
    <n v="0"/>
  </r>
  <r>
    <n v="100981"/>
    <n v="3.8333333333333335"/>
    <x v="2"/>
    <s v="Одноклассники"/>
    <n v="45"/>
    <x v="154"/>
    <n v="0"/>
    <n v="0"/>
    <n v="0"/>
    <n v="0"/>
    <n v="0"/>
    <n v="0"/>
  </r>
  <r>
    <n v="102434"/>
    <n v="0.85"/>
    <x v="1"/>
    <s v="TikTok"/>
    <n v="80"/>
    <x v="211"/>
    <n v="1"/>
    <n v="1"/>
    <n v="1"/>
    <n v="1"/>
    <n v="0"/>
    <n v="0"/>
  </r>
  <r>
    <n v="101941"/>
    <n v="12.133333333333333"/>
    <x v="0"/>
    <s v="TikTok"/>
    <n v="80"/>
    <x v="165"/>
    <n v="1"/>
    <n v="1"/>
    <n v="1"/>
    <n v="0"/>
    <n v="0"/>
    <n v="0"/>
  </r>
  <r>
    <n v="102826"/>
    <n v="0.11666666666666667"/>
    <x v="1"/>
    <s v="TikTok"/>
    <n v="80"/>
    <x v="273"/>
    <n v="0"/>
    <n v="0"/>
    <n v="0"/>
    <n v="0"/>
    <n v="0"/>
    <n v="0"/>
  </r>
  <r>
    <n v="101767"/>
    <n v="2.0833333333333335"/>
    <x v="2"/>
    <s v="Telegram"/>
    <n v="70"/>
    <x v="52"/>
    <n v="0"/>
    <n v="0"/>
    <n v="0"/>
    <n v="0"/>
    <n v="0"/>
    <n v="0"/>
  </r>
  <r>
    <n v="100188"/>
    <n v="1.8"/>
    <x v="1"/>
    <s v="Facebook"/>
    <n v="90"/>
    <x v="86"/>
    <n v="1"/>
    <n v="1"/>
    <n v="1"/>
    <n v="1"/>
    <n v="1"/>
    <n v="0"/>
  </r>
  <r>
    <n v="101647"/>
    <n v="1.25"/>
    <x v="1"/>
    <s v="Одноклассники"/>
    <n v="45"/>
    <x v="129"/>
    <n v="1"/>
    <n v="1"/>
    <n v="1"/>
    <n v="1"/>
    <n v="0"/>
    <n v="0"/>
  </r>
  <r>
    <n v="101166"/>
    <n v="1.1499999999999999"/>
    <x v="1"/>
    <s v="Одноклассники"/>
    <n v="45"/>
    <x v="354"/>
    <n v="0"/>
    <n v="0"/>
    <n v="0"/>
    <n v="0"/>
    <n v="0"/>
    <n v="0"/>
  </r>
  <r>
    <n v="102478"/>
    <n v="3.0666666666666669"/>
    <x v="2"/>
    <s v="TikTok"/>
    <n v="80"/>
    <x v="199"/>
    <n v="0"/>
    <n v="0"/>
    <n v="0"/>
    <n v="0"/>
    <n v="0"/>
    <n v="0"/>
  </r>
  <r>
    <n v="101517"/>
    <n v="1.3"/>
    <x v="1"/>
    <s v="VK"/>
    <n v="60"/>
    <x v="363"/>
    <n v="1"/>
    <n v="1"/>
    <n v="1"/>
    <n v="0"/>
    <n v="0"/>
    <n v="0"/>
  </r>
  <r>
    <n v="103153"/>
    <n v="3.3333333333333335"/>
    <x v="2"/>
    <s v="Одноклассники"/>
    <n v="45"/>
    <x v="35"/>
    <n v="0"/>
    <n v="0"/>
    <n v="0"/>
    <n v="0"/>
    <n v="0"/>
    <n v="0"/>
  </r>
  <r>
    <n v="103198"/>
    <n v="0.48333333333333334"/>
    <x v="1"/>
    <s v="TikTok"/>
    <n v="80"/>
    <x v="121"/>
    <n v="0"/>
    <n v="0"/>
    <n v="0"/>
    <n v="0"/>
    <n v="0"/>
    <n v="0"/>
  </r>
  <r>
    <n v="102090"/>
    <n v="4.6166666666666663"/>
    <x v="0"/>
    <s v="Facebook"/>
    <n v="90"/>
    <x v="188"/>
    <n v="1"/>
    <n v="1"/>
    <n v="1"/>
    <n v="0"/>
    <n v="0"/>
    <n v="0"/>
  </r>
  <r>
    <n v="102592"/>
    <n v="2.6833333333333331"/>
    <x v="2"/>
    <s v="VK"/>
    <n v="60"/>
    <x v="200"/>
    <n v="1"/>
    <n v="1"/>
    <n v="1"/>
    <n v="0"/>
    <n v="0"/>
    <n v="0"/>
  </r>
  <r>
    <n v="102489"/>
    <n v="6.6666666666666666E-2"/>
    <x v="1"/>
    <s v="Instagram"/>
    <n v="75"/>
    <x v="189"/>
    <n v="1"/>
    <n v="1"/>
    <n v="1"/>
    <n v="0"/>
    <n v="0"/>
    <n v="0"/>
  </r>
  <r>
    <n v="102337"/>
    <n v="1.3166666666666667"/>
    <x v="1"/>
    <s v="Instagram"/>
    <n v="75"/>
    <x v="85"/>
    <n v="1"/>
    <n v="1"/>
    <n v="1"/>
    <n v="1"/>
    <n v="0"/>
    <n v="0"/>
  </r>
  <r>
    <n v="102619"/>
    <n v="2.9666666666666668"/>
    <x v="2"/>
    <s v="Одноклассники"/>
    <n v="45"/>
    <x v="169"/>
    <n v="1"/>
    <n v="1"/>
    <n v="0"/>
    <n v="0"/>
    <n v="0"/>
    <n v="0"/>
  </r>
  <r>
    <n v="102625"/>
    <n v="0.85"/>
    <x v="1"/>
    <s v="TikTok"/>
    <n v="80"/>
    <x v="27"/>
    <n v="1"/>
    <n v="0"/>
    <n v="0"/>
    <n v="0"/>
    <n v="0"/>
    <n v="0"/>
  </r>
  <r>
    <n v="103062"/>
    <n v="0.26666666666666666"/>
    <x v="1"/>
    <s v="Instagram"/>
    <n v="75"/>
    <x v="46"/>
    <n v="1"/>
    <n v="1"/>
    <n v="1"/>
    <n v="0"/>
    <n v="0"/>
    <n v="0"/>
  </r>
  <r>
    <n v="100324"/>
    <n v="1.4"/>
    <x v="1"/>
    <s v="Одноклассники"/>
    <n v="45"/>
    <x v="244"/>
    <n v="0"/>
    <n v="0"/>
    <n v="0"/>
    <n v="0"/>
    <n v="0"/>
    <n v="0"/>
  </r>
  <r>
    <n v="102112"/>
    <n v="0.58333333333333337"/>
    <x v="1"/>
    <s v="Telegram"/>
    <n v="70"/>
    <x v="14"/>
    <n v="0"/>
    <n v="0"/>
    <n v="0"/>
    <n v="0"/>
    <n v="0"/>
    <n v="0"/>
  </r>
  <r>
    <n v="100088"/>
    <n v="1.3666666666666667"/>
    <x v="1"/>
    <s v="Facebook"/>
    <n v="90"/>
    <x v="90"/>
    <n v="1"/>
    <n v="1"/>
    <n v="0"/>
    <n v="0"/>
    <n v="0"/>
    <n v="0"/>
  </r>
  <r>
    <n v="101652"/>
    <n v="1.25"/>
    <x v="1"/>
    <s v="Facebook"/>
    <n v="90"/>
    <x v="288"/>
    <n v="1"/>
    <n v="1"/>
    <n v="0"/>
    <n v="0"/>
    <n v="0"/>
    <n v="0"/>
  </r>
  <r>
    <n v="101375"/>
    <n v="2.2000000000000002"/>
    <x v="2"/>
    <s v="Instagram"/>
    <n v="75"/>
    <x v="355"/>
    <n v="1"/>
    <n v="1"/>
    <n v="1"/>
    <n v="1"/>
    <n v="0"/>
    <n v="0"/>
  </r>
  <r>
    <n v="101450"/>
    <n v="15.083333333333334"/>
    <x v="0"/>
    <s v="Facebook"/>
    <n v="90"/>
    <x v="66"/>
    <n v="1"/>
    <n v="1"/>
    <n v="1"/>
    <n v="0"/>
    <n v="0"/>
    <n v="0"/>
  </r>
  <r>
    <n v="102422"/>
    <n v="1.4833333333333334"/>
    <x v="1"/>
    <s v="Instagram"/>
    <n v="75"/>
    <x v="314"/>
    <n v="1"/>
    <n v="1"/>
    <n v="0"/>
    <n v="0"/>
    <n v="0"/>
    <n v="0"/>
  </r>
  <r>
    <n v="102754"/>
    <n v="3.85"/>
    <x v="2"/>
    <s v="Telegram"/>
    <n v="70"/>
    <x v="161"/>
    <n v="1"/>
    <n v="1"/>
    <n v="0"/>
    <n v="0"/>
    <n v="0"/>
    <n v="0"/>
  </r>
  <r>
    <n v="100255"/>
    <n v="1.4"/>
    <x v="1"/>
    <s v="VK"/>
    <n v="60"/>
    <x v="65"/>
    <n v="1"/>
    <n v="1"/>
    <n v="1"/>
    <n v="1"/>
    <n v="0"/>
    <n v="0"/>
  </r>
  <r>
    <n v="100577"/>
    <n v="1.0333333333333334"/>
    <x v="1"/>
    <s v="Одноклассники"/>
    <n v="45"/>
    <x v="39"/>
    <n v="1"/>
    <n v="1"/>
    <n v="0"/>
    <n v="0"/>
    <n v="0"/>
    <n v="0"/>
  </r>
  <r>
    <n v="103210"/>
    <n v="1.8"/>
    <x v="1"/>
    <s v="Instagram"/>
    <n v="75"/>
    <x v="123"/>
    <n v="0"/>
    <n v="0"/>
    <n v="0"/>
    <n v="0"/>
    <n v="0"/>
    <n v="0"/>
  </r>
  <r>
    <n v="101364"/>
    <n v="0.73333333333333328"/>
    <x v="1"/>
    <s v="Facebook"/>
    <n v="90"/>
    <x v="139"/>
    <n v="1"/>
    <n v="0"/>
    <n v="0"/>
    <n v="0"/>
    <n v="0"/>
    <n v="0"/>
  </r>
  <r>
    <n v="100686"/>
    <n v="0.23333333333333334"/>
    <x v="1"/>
    <s v="Facebook"/>
    <n v="90"/>
    <x v="280"/>
    <n v="0"/>
    <n v="0"/>
    <n v="0"/>
    <n v="0"/>
    <n v="0"/>
    <n v="0"/>
  </r>
  <r>
    <n v="101581"/>
    <n v="1.3"/>
    <x v="1"/>
    <s v="Одноклассники"/>
    <n v="45"/>
    <x v="279"/>
    <n v="0"/>
    <n v="0"/>
    <n v="0"/>
    <n v="0"/>
    <n v="0"/>
    <n v="0"/>
  </r>
  <r>
    <n v="101108"/>
    <n v="1.1499999999999999"/>
    <x v="1"/>
    <s v="Одноклассники"/>
    <n v="45"/>
    <x v="11"/>
    <n v="1"/>
    <n v="1"/>
    <n v="0"/>
    <n v="0"/>
    <n v="0"/>
    <n v="0"/>
  </r>
  <r>
    <n v="103016"/>
    <n v="0.23333333333333334"/>
    <x v="1"/>
    <s v="VK"/>
    <n v="60"/>
    <x v="53"/>
    <n v="1"/>
    <n v="0"/>
    <n v="0"/>
    <n v="0"/>
    <n v="0"/>
    <n v="0"/>
  </r>
  <r>
    <n v="102843"/>
    <n v="2.0666666666666669"/>
    <x v="2"/>
    <s v="Telegram"/>
    <n v="70"/>
    <x v="255"/>
    <n v="1"/>
    <n v="0"/>
    <n v="0"/>
    <n v="0"/>
    <n v="0"/>
    <n v="0"/>
  </r>
  <r>
    <n v="101631"/>
    <n v="1.2666666666666666"/>
    <x v="1"/>
    <s v="TikTok"/>
    <n v="80"/>
    <x v="64"/>
    <n v="1"/>
    <n v="1"/>
    <n v="0"/>
    <n v="0"/>
    <n v="0"/>
    <n v="0"/>
  </r>
  <r>
    <n v="100856"/>
    <n v="3.2"/>
    <x v="2"/>
    <s v="Одноклассники"/>
    <n v="45"/>
    <x v="349"/>
    <n v="1"/>
    <n v="1"/>
    <n v="1"/>
    <n v="0"/>
    <n v="0"/>
    <n v="0"/>
  </r>
  <r>
    <n v="101119"/>
    <n v="1.1499999999999999"/>
    <x v="1"/>
    <s v="Telegram"/>
    <n v="70"/>
    <x v="248"/>
    <n v="1"/>
    <n v="1"/>
    <n v="1"/>
    <n v="0"/>
    <n v="0"/>
    <n v="0"/>
  </r>
  <r>
    <n v="102891"/>
    <n v="0.11666666666666667"/>
    <x v="1"/>
    <s v="Instagram"/>
    <n v="75"/>
    <x v="146"/>
    <n v="1"/>
    <n v="1"/>
    <n v="1"/>
    <n v="1"/>
    <n v="0"/>
    <n v="0"/>
  </r>
  <r>
    <n v="101836"/>
    <n v="0.26666666666666666"/>
    <x v="1"/>
    <s v="Instagram"/>
    <n v="75"/>
    <x v="68"/>
    <n v="1"/>
    <n v="1"/>
    <n v="1"/>
    <n v="0"/>
    <n v="0"/>
    <n v="0"/>
  </r>
  <r>
    <n v="100737"/>
    <n v="1.1333333333333333"/>
    <x v="1"/>
    <s v="Facebook"/>
    <n v="90"/>
    <x v="31"/>
    <n v="1"/>
    <n v="1"/>
    <n v="1"/>
    <n v="1"/>
    <n v="0"/>
    <n v="0"/>
  </r>
  <r>
    <n v="102904"/>
    <n v="3.85"/>
    <x v="2"/>
    <s v="VK"/>
    <n v="60"/>
    <x v="291"/>
    <n v="0"/>
    <n v="0"/>
    <n v="0"/>
    <n v="0"/>
    <n v="0"/>
    <n v="0"/>
  </r>
  <r>
    <n v="100165"/>
    <n v="6.2666666666666666"/>
    <x v="0"/>
    <s v="Telegram"/>
    <n v="70"/>
    <x v="326"/>
    <n v="1"/>
    <n v="1"/>
    <n v="0"/>
    <n v="0"/>
    <n v="0"/>
    <n v="0"/>
  </r>
  <r>
    <n v="101521"/>
    <n v="2.8166666666666669"/>
    <x v="2"/>
    <s v="Telegram"/>
    <n v="70"/>
    <x v="16"/>
    <n v="0"/>
    <n v="0"/>
    <n v="0"/>
    <n v="0"/>
    <n v="0"/>
    <n v="0"/>
  </r>
  <r>
    <n v="103161"/>
    <n v="0.36666666666666664"/>
    <x v="1"/>
    <s v="Instagram"/>
    <n v="75"/>
    <x v="269"/>
    <n v="0"/>
    <n v="0"/>
    <n v="0"/>
    <n v="0"/>
    <n v="0"/>
    <n v="0"/>
  </r>
  <r>
    <n v="102064"/>
    <n v="0.6333333333333333"/>
    <x v="1"/>
    <s v="Instagram"/>
    <n v="75"/>
    <x v="85"/>
    <n v="0"/>
    <n v="0"/>
    <n v="0"/>
    <n v="0"/>
    <n v="0"/>
    <n v="0"/>
  </r>
  <r>
    <n v="100070"/>
    <n v="0.5"/>
    <x v="1"/>
    <s v="Telegram"/>
    <n v="70"/>
    <x v="199"/>
    <n v="0"/>
    <n v="0"/>
    <n v="0"/>
    <n v="0"/>
    <n v="0"/>
    <n v="0"/>
  </r>
  <r>
    <n v="100133"/>
    <n v="1"/>
    <x v="1"/>
    <s v="Instagram"/>
    <n v="75"/>
    <x v="263"/>
    <n v="1"/>
    <n v="1"/>
    <n v="1"/>
    <n v="0"/>
    <n v="0"/>
    <n v="0"/>
  </r>
  <r>
    <n v="102376"/>
    <n v="0.4"/>
    <x v="1"/>
    <s v="Instagram"/>
    <n v="75"/>
    <x v="11"/>
    <n v="1"/>
    <n v="1"/>
    <n v="0"/>
    <n v="0"/>
    <n v="0"/>
    <n v="0"/>
  </r>
  <r>
    <n v="102785"/>
    <n v="0.6166666666666667"/>
    <x v="1"/>
    <s v="Telegram"/>
    <n v="70"/>
    <x v="188"/>
    <n v="0"/>
    <n v="0"/>
    <n v="0"/>
    <n v="0"/>
    <n v="0"/>
    <n v="0"/>
  </r>
  <r>
    <n v="101696"/>
    <n v="1.2"/>
    <x v="1"/>
    <s v="Facebook"/>
    <n v="90"/>
    <x v="12"/>
    <n v="1"/>
    <n v="1"/>
    <n v="0"/>
    <n v="0"/>
    <n v="0"/>
    <n v="0"/>
  </r>
  <r>
    <n v="102605"/>
    <n v="0.38333333333333336"/>
    <x v="1"/>
    <s v="Instagram"/>
    <n v="75"/>
    <x v="255"/>
    <n v="1"/>
    <n v="1"/>
    <n v="1"/>
    <n v="1"/>
    <n v="1"/>
    <n v="1"/>
  </r>
  <r>
    <n v="100687"/>
    <n v="1.25"/>
    <x v="1"/>
    <s v="Facebook"/>
    <n v="90"/>
    <x v="347"/>
    <n v="0"/>
    <n v="0"/>
    <n v="0"/>
    <n v="0"/>
    <n v="0"/>
    <n v="0"/>
  </r>
  <r>
    <n v="101463"/>
    <n v="0.05"/>
    <x v="1"/>
    <s v="TikTok"/>
    <n v="80"/>
    <x v="150"/>
    <n v="0"/>
    <n v="0"/>
    <n v="0"/>
    <n v="0"/>
    <n v="0"/>
    <n v="0"/>
  </r>
  <r>
    <n v="100586"/>
    <n v="3.05"/>
    <x v="2"/>
    <s v="Одноклассники"/>
    <n v="45"/>
    <x v="163"/>
    <n v="0"/>
    <n v="0"/>
    <n v="0"/>
    <n v="0"/>
    <n v="0"/>
    <n v="0"/>
  </r>
  <r>
    <n v="100171"/>
    <n v="1.3666666666666667"/>
    <x v="1"/>
    <s v="TikTok"/>
    <n v="80"/>
    <x v="302"/>
    <n v="1"/>
    <n v="1"/>
    <n v="1"/>
    <n v="0"/>
    <n v="0"/>
    <n v="0"/>
  </r>
  <r>
    <n v="102325"/>
    <n v="4.7333333333333334"/>
    <x v="0"/>
    <s v="VK"/>
    <n v="60"/>
    <x v="220"/>
    <n v="1"/>
    <n v="1"/>
    <n v="1"/>
    <n v="0"/>
    <n v="0"/>
    <n v="0"/>
  </r>
  <r>
    <n v="102450"/>
    <n v="0.95"/>
    <x v="1"/>
    <s v="Одноклассники"/>
    <n v="45"/>
    <x v="151"/>
    <n v="0"/>
    <n v="0"/>
    <n v="0"/>
    <n v="0"/>
    <n v="0"/>
    <n v="0"/>
  </r>
  <r>
    <n v="101940"/>
    <n v="1.2333333333333334"/>
    <x v="1"/>
    <s v="Instagram"/>
    <n v="75"/>
    <x v="244"/>
    <n v="0"/>
    <n v="0"/>
    <n v="0"/>
    <n v="0"/>
    <n v="0"/>
    <n v="0"/>
  </r>
  <r>
    <n v="100548"/>
    <n v="15.416666666666666"/>
    <x v="0"/>
    <s v="Telegram"/>
    <n v="70"/>
    <x v="85"/>
    <n v="1"/>
    <n v="0"/>
    <n v="0"/>
    <n v="0"/>
    <n v="0"/>
    <n v="0"/>
  </r>
  <r>
    <n v="101484"/>
    <n v="1.1666666666666667"/>
    <x v="1"/>
    <s v="Instagram"/>
    <n v="75"/>
    <x v="265"/>
    <n v="0"/>
    <n v="0"/>
    <n v="0"/>
    <n v="0"/>
    <n v="0"/>
    <n v="0"/>
  </r>
  <r>
    <n v="102360"/>
    <n v="1.0333333333333334"/>
    <x v="1"/>
    <s v="Facebook"/>
    <n v="90"/>
    <x v="204"/>
    <n v="0"/>
    <n v="0"/>
    <n v="0"/>
    <n v="0"/>
    <n v="0"/>
    <n v="0"/>
  </r>
  <r>
    <n v="100924"/>
    <n v="3.45"/>
    <x v="2"/>
    <s v="TikTok"/>
    <n v="80"/>
    <x v="248"/>
    <n v="1"/>
    <n v="0"/>
    <n v="0"/>
    <n v="0"/>
    <n v="0"/>
    <n v="0"/>
  </r>
  <r>
    <n v="100465"/>
    <n v="1.25"/>
    <x v="1"/>
    <s v="Telegram"/>
    <n v="70"/>
    <x v="227"/>
    <n v="0"/>
    <n v="0"/>
    <n v="0"/>
    <n v="0"/>
    <n v="0"/>
    <n v="0"/>
  </r>
  <r>
    <n v="101390"/>
    <n v="2.7166666666666668"/>
    <x v="2"/>
    <s v="Instagram"/>
    <n v="75"/>
    <x v="349"/>
    <n v="1"/>
    <n v="1"/>
    <n v="1"/>
    <n v="1"/>
    <n v="1"/>
    <n v="1"/>
  </r>
  <r>
    <n v="102986"/>
    <n v="0.41666666666666669"/>
    <x v="1"/>
    <s v="TikTok"/>
    <n v="80"/>
    <x v="140"/>
    <n v="1"/>
    <n v="1"/>
    <n v="1"/>
    <n v="1"/>
    <n v="0"/>
    <n v="0"/>
  </r>
  <r>
    <n v="102692"/>
    <n v="2.1333333333333333"/>
    <x v="2"/>
    <s v="VK"/>
    <n v="60"/>
    <x v="267"/>
    <n v="1"/>
    <n v="0"/>
    <n v="0"/>
    <n v="0"/>
    <n v="0"/>
    <n v="0"/>
  </r>
  <r>
    <n v="101726"/>
    <n v="1.2"/>
    <x v="1"/>
    <s v="VK"/>
    <n v="60"/>
    <x v="330"/>
    <n v="1"/>
    <n v="1"/>
    <n v="0"/>
    <n v="0"/>
    <n v="0"/>
    <n v="0"/>
  </r>
  <r>
    <n v="102056"/>
    <n v="12.983333333333333"/>
    <x v="0"/>
    <s v="Одноклассники"/>
    <n v="45"/>
    <x v="217"/>
    <n v="1"/>
    <n v="0"/>
    <n v="0"/>
    <n v="0"/>
    <n v="0"/>
    <n v="0"/>
  </r>
  <r>
    <n v="102328"/>
    <n v="3.1166666666666667"/>
    <x v="2"/>
    <s v="Telegram"/>
    <n v="70"/>
    <x v="230"/>
    <n v="1"/>
    <n v="0"/>
    <n v="0"/>
    <n v="0"/>
    <n v="0"/>
    <n v="0"/>
  </r>
  <r>
    <n v="102457"/>
    <n v="0.33333333333333331"/>
    <x v="1"/>
    <s v="Telegram"/>
    <n v="70"/>
    <x v="29"/>
    <n v="1"/>
    <n v="0"/>
    <n v="0"/>
    <n v="0"/>
    <n v="0"/>
    <n v="0"/>
  </r>
  <r>
    <n v="103117"/>
    <n v="1.05"/>
    <x v="1"/>
    <s v="VK"/>
    <n v="60"/>
    <x v="278"/>
    <n v="0"/>
    <n v="0"/>
    <n v="0"/>
    <n v="0"/>
    <n v="0"/>
    <n v="0"/>
  </r>
  <r>
    <n v="101540"/>
    <n v="1.1333333333333333"/>
    <x v="1"/>
    <s v="VK"/>
    <n v="60"/>
    <x v="228"/>
    <n v="1"/>
    <n v="1"/>
    <n v="1"/>
    <n v="0"/>
    <n v="0"/>
    <n v="0"/>
  </r>
  <r>
    <n v="103174"/>
    <n v="3.1833333333333331"/>
    <x v="2"/>
    <s v="TikTok"/>
    <n v="80"/>
    <x v="73"/>
    <n v="0"/>
    <n v="0"/>
    <n v="0"/>
    <n v="0"/>
    <n v="0"/>
    <n v="0"/>
  </r>
  <r>
    <n v="103122"/>
    <n v="3.3"/>
    <x v="2"/>
    <s v="Telegram"/>
    <n v="70"/>
    <x v="221"/>
    <n v="0"/>
    <n v="0"/>
    <n v="0"/>
    <n v="0"/>
    <n v="0"/>
    <n v="0"/>
  </r>
  <r>
    <n v="102149"/>
    <n v="3.0666666666666669"/>
    <x v="2"/>
    <s v="VK"/>
    <n v="60"/>
    <x v="60"/>
    <n v="1"/>
    <n v="1"/>
    <n v="0"/>
    <n v="0"/>
    <n v="0"/>
    <n v="0"/>
  </r>
  <r>
    <n v="102366"/>
    <n v="0.95"/>
    <x v="1"/>
    <s v="Facebook"/>
    <n v="90"/>
    <x v="97"/>
    <n v="1"/>
    <n v="1"/>
    <n v="1"/>
    <n v="0"/>
    <n v="0"/>
    <n v="0"/>
  </r>
  <r>
    <n v="100847"/>
    <n v="1.1333333333333333"/>
    <x v="1"/>
    <s v="Facebook"/>
    <n v="90"/>
    <x v="309"/>
    <n v="1"/>
    <n v="1"/>
    <n v="1"/>
    <n v="0"/>
    <n v="0"/>
    <n v="0"/>
  </r>
  <r>
    <n v="101733"/>
    <n v="1.2"/>
    <x v="1"/>
    <s v="Instagram"/>
    <n v="75"/>
    <x v="288"/>
    <n v="1"/>
    <n v="0"/>
    <n v="0"/>
    <n v="0"/>
    <n v="0"/>
    <n v="0"/>
  </r>
  <r>
    <n v="102966"/>
    <n v="0.83333333333333337"/>
    <x v="1"/>
    <s v="VK"/>
    <n v="60"/>
    <x v="10"/>
    <n v="0"/>
    <n v="0"/>
    <n v="0"/>
    <n v="0"/>
    <n v="0"/>
    <n v="0"/>
  </r>
  <r>
    <n v="101123"/>
    <n v="1.1499999999999999"/>
    <x v="1"/>
    <s v="Instagram"/>
    <n v="75"/>
    <x v="234"/>
    <n v="1"/>
    <n v="1"/>
    <n v="0"/>
    <n v="0"/>
    <n v="0"/>
    <n v="0"/>
  </r>
  <r>
    <n v="102981"/>
    <n v="0.8833333333333333"/>
    <x v="1"/>
    <s v="Одноклассники"/>
    <n v="45"/>
    <x v="150"/>
    <n v="0"/>
    <n v="0"/>
    <n v="0"/>
    <n v="0"/>
    <n v="0"/>
    <n v="0"/>
  </r>
  <r>
    <n v="101832"/>
    <n v="0"/>
    <x v="1"/>
    <s v="Одноклассники"/>
    <n v="45"/>
    <x v="304"/>
    <n v="1"/>
    <n v="0"/>
    <n v="0"/>
    <n v="0"/>
    <n v="0"/>
    <n v="0"/>
  </r>
  <r>
    <n v="100788"/>
    <n v="1.1333333333333333"/>
    <x v="1"/>
    <s v="TikTok"/>
    <n v="80"/>
    <x v="129"/>
    <n v="1"/>
    <n v="1"/>
    <n v="0"/>
    <n v="0"/>
    <n v="0"/>
    <n v="0"/>
  </r>
  <r>
    <n v="102818"/>
    <n v="0.31666666666666665"/>
    <x v="1"/>
    <s v="Telegram"/>
    <n v="70"/>
    <x v="339"/>
    <n v="1"/>
    <n v="1"/>
    <n v="1"/>
    <n v="1"/>
    <n v="0"/>
    <n v="0"/>
  </r>
  <r>
    <n v="100029"/>
    <n v="7.1833333333333336"/>
    <x v="0"/>
    <s v="Одноклассники"/>
    <n v="45"/>
    <x v="220"/>
    <n v="1"/>
    <n v="1"/>
    <n v="1"/>
    <n v="0"/>
    <n v="0"/>
    <n v="0"/>
  </r>
  <r>
    <n v="101691"/>
    <n v="3.2666666666666666"/>
    <x v="2"/>
    <s v="Instagram"/>
    <n v="75"/>
    <x v="171"/>
    <n v="1"/>
    <n v="1"/>
    <n v="1"/>
    <n v="1"/>
    <n v="0"/>
    <n v="0"/>
  </r>
  <r>
    <n v="101704"/>
    <n v="1.2"/>
    <x v="1"/>
    <s v="Instagram"/>
    <n v="75"/>
    <x v="339"/>
    <n v="1"/>
    <n v="1"/>
    <n v="1"/>
    <n v="0"/>
    <n v="0"/>
    <n v="0"/>
  </r>
  <r>
    <n v="101638"/>
    <n v="1.2666666666666666"/>
    <x v="1"/>
    <s v="Facebook"/>
    <n v="90"/>
    <x v="346"/>
    <n v="1"/>
    <n v="1"/>
    <n v="1"/>
    <n v="0"/>
    <n v="0"/>
    <n v="0"/>
  </r>
  <r>
    <n v="102915"/>
    <n v="0.65"/>
    <x v="1"/>
    <s v="VK"/>
    <n v="60"/>
    <x v="364"/>
    <n v="0"/>
    <n v="0"/>
    <n v="0"/>
    <n v="0"/>
    <n v="0"/>
    <n v="0"/>
  </r>
  <r>
    <n v="100395"/>
    <n v="1.1666666666666667"/>
    <x v="1"/>
    <s v="Одноклассники"/>
    <n v="45"/>
    <x v="16"/>
    <n v="1"/>
    <n v="1"/>
    <n v="0"/>
    <n v="0"/>
    <n v="0"/>
    <n v="0"/>
  </r>
  <r>
    <n v="102967"/>
    <n v="0.36666666666666664"/>
    <x v="1"/>
    <s v="Telegram"/>
    <n v="70"/>
    <x v="70"/>
    <n v="1"/>
    <n v="1"/>
    <n v="0"/>
    <n v="0"/>
    <n v="0"/>
    <n v="0"/>
  </r>
  <r>
    <n v="100307"/>
    <n v="1.4"/>
    <x v="1"/>
    <s v="Telegram"/>
    <n v="70"/>
    <x v="186"/>
    <n v="1"/>
    <n v="0"/>
    <n v="0"/>
    <n v="0"/>
    <n v="0"/>
    <n v="0"/>
  </r>
  <r>
    <n v="100135"/>
    <n v="1"/>
    <x v="1"/>
    <s v="Facebook"/>
    <n v="90"/>
    <x v="103"/>
    <n v="1"/>
    <n v="0"/>
    <n v="0"/>
    <n v="0"/>
    <n v="0"/>
    <n v="0"/>
  </r>
  <r>
    <n v="101113"/>
    <n v="1.0333333333333334"/>
    <x v="1"/>
    <s v="Одноклассники"/>
    <n v="45"/>
    <x v="44"/>
    <n v="1"/>
    <n v="1"/>
    <n v="1"/>
    <n v="0"/>
    <n v="0"/>
    <n v="0"/>
  </r>
  <r>
    <n v="100677"/>
    <n v="3.5333333333333332"/>
    <x v="2"/>
    <s v="Facebook"/>
    <n v="90"/>
    <x v="293"/>
    <n v="0"/>
    <n v="0"/>
    <n v="0"/>
    <n v="0"/>
    <n v="0"/>
    <n v="0"/>
  </r>
  <r>
    <n v="101676"/>
    <n v="1.2"/>
    <x v="1"/>
    <s v="VK"/>
    <n v="60"/>
    <x v="346"/>
    <n v="1"/>
    <n v="1"/>
    <n v="1"/>
    <n v="0"/>
    <n v="0"/>
    <n v="0"/>
  </r>
  <r>
    <n v="100200"/>
    <n v="1.65"/>
    <x v="1"/>
    <s v="Facebook"/>
    <n v="90"/>
    <x v="291"/>
    <n v="1"/>
    <n v="1"/>
    <n v="0"/>
    <n v="0"/>
    <n v="0"/>
    <n v="0"/>
  </r>
  <r>
    <n v="101347"/>
    <n v="0.4"/>
    <x v="1"/>
    <s v="Одноклассники"/>
    <n v="45"/>
    <x v="249"/>
    <n v="0"/>
    <n v="0"/>
    <n v="0"/>
    <n v="0"/>
    <n v="0"/>
    <n v="0"/>
  </r>
  <r>
    <n v="102225"/>
    <n v="4.5999999999999996"/>
    <x v="0"/>
    <s v="Одноклассники"/>
    <n v="45"/>
    <x v="221"/>
    <n v="1"/>
    <n v="1"/>
    <n v="1"/>
    <n v="0"/>
    <n v="0"/>
    <n v="0"/>
  </r>
  <r>
    <n v="102495"/>
    <n v="0.46666666666666667"/>
    <x v="1"/>
    <s v="Instagram"/>
    <n v="75"/>
    <x v="156"/>
    <n v="1"/>
    <n v="1"/>
    <n v="1"/>
    <n v="1"/>
    <n v="0"/>
    <n v="0"/>
  </r>
  <r>
    <n v="100125"/>
    <n v="1.3666666666666667"/>
    <x v="1"/>
    <s v="Instagram"/>
    <n v="75"/>
    <x v="114"/>
    <n v="1"/>
    <n v="0"/>
    <n v="0"/>
    <n v="0"/>
    <n v="0"/>
    <n v="0"/>
  </r>
  <r>
    <n v="101746"/>
    <n v="8.6333333333333329"/>
    <x v="0"/>
    <s v="Telegram"/>
    <n v="70"/>
    <x v="87"/>
    <n v="1"/>
    <n v="0"/>
    <n v="0"/>
    <n v="0"/>
    <n v="0"/>
    <n v="0"/>
  </r>
  <r>
    <n v="102681"/>
    <n v="3.8666666666666667"/>
    <x v="2"/>
    <s v="Instagram"/>
    <n v="75"/>
    <x v="110"/>
    <n v="1"/>
    <n v="0"/>
    <n v="0"/>
    <n v="0"/>
    <n v="0"/>
    <n v="0"/>
  </r>
  <r>
    <n v="100208"/>
    <n v="0.55000000000000004"/>
    <x v="1"/>
    <s v="Facebook"/>
    <n v="90"/>
    <x v="336"/>
    <n v="0"/>
    <n v="0"/>
    <n v="0"/>
    <n v="0"/>
    <n v="0"/>
    <n v="0"/>
  </r>
  <r>
    <n v="100248"/>
    <n v="0.43333333333333335"/>
    <x v="1"/>
    <s v="VK"/>
    <n v="60"/>
    <x v="89"/>
    <n v="1"/>
    <n v="0"/>
    <n v="0"/>
    <n v="0"/>
    <n v="0"/>
    <n v="0"/>
  </r>
  <r>
    <n v="101067"/>
    <n v="3.4666666666666668"/>
    <x v="2"/>
    <s v="Facebook"/>
    <n v="90"/>
    <x v="131"/>
    <n v="0"/>
    <n v="0"/>
    <n v="0"/>
    <n v="0"/>
    <n v="0"/>
    <n v="0"/>
  </r>
  <r>
    <n v="102154"/>
    <n v="3.1666666666666665"/>
    <x v="2"/>
    <s v="Instagram"/>
    <n v="75"/>
    <x v="333"/>
    <n v="1"/>
    <n v="1"/>
    <n v="0"/>
    <n v="0"/>
    <n v="0"/>
    <n v="0"/>
  </r>
  <r>
    <n v="102536"/>
    <n v="2.2333333333333334"/>
    <x v="2"/>
    <s v="Одноклассники"/>
    <n v="45"/>
    <x v="27"/>
    <n v="1"/>
    <n v="1"/>
    <n v="1"/>
    <n v="1"/>
    <n v="0"/>
    <n v="0"/>
  </r>
  <r>
    <n v="100404"/>
    <n v="0.75"/>
    <x v="1"/>
    <s v="Telegram"/>
    <n v="70"/>
    <x v="178"/>
    <n v="0"/>
    <n v="0"/>
    <n v="0"/>
    <n v="0"/>
    <n v="0"/>
    <n v="0"/>
  </r>
  <r>
    <n v="101660"/>
    <n v="1.25"/>
    <x v="1"/>
    <s v="Instagram"/>
    <n v="75"/>
    <x v="10"/>
    <n v="1"/>
    <n v="1"/>
    <n v="1"/>
    <n v="0"/>
    <n v="0"/>
    <n v="0"/>
  </r>
  <r>
    <n v="102020"/>
    <n v="3.0333333333333332"/>
    <x v="2"/>
    <s v="Instagram"/>
    <n v="75"/>
    <x v="279"/>
    <n v="1"/>
    <n v="1"/>
    <n v="1"/>
    <n v="0"/>
    <n v="0"/>
    <n v="0"/>
  </r>
  <r>
    <n v="102959"/>
    <n v="0.33333333333333331"/>
    <x v="1"/>
    <s v="TikTok"/>
    <n v="80"/>
    <x v="214"/>
    <n v="0"/>
    <n v="0"/>
    <n v="0"/>
    <n v="0"/>
    <n v="0"/>
    <n v="0"/>
  </r>
  <r>
    <n v="102858"/>
    <n v="0.16666666666666666"/>
    <x v="1"/>
    <s v="Одноклассники"/>
    <n v="45"/>
    <x v="260"/>
    <n v="0"/>
    <n v="0"/>
    <n v="0"/>
    <n v="0"/>
    <n v="0"/>
    <n v="0"/>
  </r>
  <r>
    <n v="103001"/>
    <n v="0.3"/>
    <x v="1"/>
    <s v="Instagram"/>
    <n v="75"/>
    <x v="197"/>
    <n v="1"/>
    <n v="1"/>
    <n v="0"/>
    <n v="0"/>
    <n v="0"/>
    <n v="0"/>
  </r>
  <r>
    <n v="102793"/>
    <n v="1.75"/>
    <x v="1"/>
    <s v="Instagram"/>
    <n v="75"/>
    <x v="183"/>
    <n v="1"/>
    <n v="1"/>
    <n v="1"/>
    <n v="0"/>
    <n v="0"/>
    <n v="0"/>
  </r>
  <r>
    <n v="100263"/>
    <n v="1.4"/>
    <x v="1"/>
    <s v="VK"/>
    <n v="60"/>
    <x v="117"/>
    <n v="0"/>
    <n v="0"/>
    <n v="0"/>
    <n v="0"/>
    <n v="0"/>
    <n v="0"/>
  </r>
  <r>
    <n v="100358"/>
    <n v="1.4"/>
    <x v="1"/>
    <s v="Одноклассники"/>
    <n v="45"/>
    <x v="137"/>
    <n v="1"/>
    <n v="1"/>
    <n v="1"/>
    <n v="1"/>
    <n v="0"/>
    <n v="0"/>
  </r>
  <r>
    <n v="102774"/>
    <n v="6.6666666666666666E-2"/>
    <x v="1"/>
    <s v="TikTok"/>
    <n v="80"/>
    <x v="338"/>
    <n v="1"/>
    <n v="1"/>
    <n v="0"/>
    <n v="0"/>
    <n v="0"/>
    <n v="0"/>
  </r>
  <r>
    <n v="102779"/>
    <n v="3.3166666666666669"/>
    <x v="2"/>
    <s v="TikTok"/>
    <n v="80"/>
    <x v="254"/>
    <n v="1"/>
    <n v="1"/>
    <n v="0"/>
    <n v="0"/>
    <n v="0"/>
    <n v="0"/>
  </r>
  <r>
    <n v="100304"/>
    <n v="4.9833333333333334"/>
    <x v="0"/>
    <s v="Facebook"/>
    <n v="90"/>
    <x v="295"/>
    <n v="0"/>
    <n v="0"/>
    <n v="0"/>
    <n v="0"/>
    <n v="0"/>
    <n v="0"/>
  </r>
  <r>
    <n v="102924"/>
    <n v="3.3333333333333333E-2"/>
    <x v="1"/>
    <s v="Одноклассники"/>
    <n v="45"/>
    <x v="356"/>
    <n v="0"/>
    <n v="0"/>
    <n v="0"/>
    <n v="0"/>
    <n v="0"/>
    <n v="0"/>
  </r>
  <r>
    <n v="101190"/>
    <n v="3.4333333333333331"/>
    <x v="2"/>
    <s v="Telegram"/>
    <n v="70"/>
    <x v="304"/>
    <n v="1"/>
    <n v="1"/>
    <n v="1"/>
    <n v="0"/>
    <n v="0"/>
    <n v="0"/>
  </r>
  <r>
    <n v="103154"/>
    <n v="1.1333333333333333"/>
    <x v="1"/>
    <s v="VK"/>
    <n v="60"/>
    <x v="352"/>
    <n v="1"/>
    <n v="1"/>
    <n v="0"/>
    <n v="0"/>
    <n v="0"/>
    <n v="0"/>
  </r>
  <r>
    <n v="102408"/>
    <n v="2.1166666666666667"/>
    <x v="2"/>
    <s v="VK"/>
    <n v="60"/>
    <x v="52"/>
    <n v="0"/>
    <n v="0"/>
    <n v="0"/>
    <n v="0"/>
    <n v="0"/>
    <n v="0"/>
  </r>
  <r>
    <n v="101244"/>
    <n v="0.41666666666666669"/>
    <x v="1"/>
    <s v="Telegram"/>
    <n v="70"/>
    <x v="96"/>
    <n v="0"/>
    <n v="0"/>
    <n v="0"/>
    <n v="0"/>
    <n v="0"/>
    <n v="0"/>
  </r>
  <r>
    <n v="100439"/>
    <n v="9.2166666666666668"/>
    <x v="0"/>
    <s v="Facebook"/>
    <n v="90"/>
    <x v="333"/>
    <n v="1"/>
    <n v="0"/>
    <n v="0"/>
    <n v="0"/>
    <n v="0"/>
    <n v="0"/>
  </r>
  <r>
    <n v="100751"/>
    <n v="1.1333333333333333"/>
    <x v="1"/>
    <s v="TikTok"/>
    <n v="80"/>
    <x v="277"/>
    <n v="1"/>
    <n v="1"/>
    <n v="0"/>
    <n v="0"/>
    <n v="0"/>
    <n v="0"/>
  </r>
  <r>
    <n v="100503"/>
    <n v="1.25"/>
    <x v="1"/>
    <s v="TikTok"/>
    <n v="80"/>
    <x v="184"/>
    <n v="1"/>
    <n v="1"/>
    <n v="1"/>
    <n v="0"/>
    <n v="0"/>
    <n v="0"/>
  </r>
  <r>
    <n v="100196"/>
    <n v="0.66666666666666663"/>
    <x v="1"/>
    <s v="Instagram"/>
    <n v="75"/>
    <x v="190"/>
    <n v="0"/>
    <n v="0"/>
    <n v="0"/>
    <n v="0"/>
    <n v="0"/>
    <n v="0"/>
  </r>
  <r>
    <n v="101231"/>
    <n v="0.15"/>
    <x v="1"/>
    <s v="Facebook"/>
    <n v="90"/>
    <x v="312"/>
    <n v="1"/>
    <n v="0"/>
    <n v="0"/>
    <n v="0"/>
    <n v="0"/>
    <n v="0"/>
  </r>
  <r>
    <n v="101314"/>
    <n v="12.183333333333334"/>
    <x v="0"/>
    <s v="TikTok"/>
    <n v="80"/>
    <x v="172"/>
    <n v="0"/>
    <n v="0"/>
    <n v="0"/>
    <n v="0"/>
    <n v="0"/>
    <n v="0"/>
  </r>
  <r>
    <n v="100990"/>
    <n v="1.2666666666666666"/>
    <x v="1"/>
    <s v="Instagram"/>
    <n v="75"/>
    <x v="77"/>
    <n v="1"/>
    <n v="1"/>
    <n v="1"/>
    <n v="0"/>
    <n v="0"/>
    <n v="0"/>
  </r>
  <r>
    <n v="100231"/>
    <n v="0.41666666666666669"/>
    <x v="1"/>
    <s v="Facebook"/>
    <n v="90"/>
    <x v="35"/>
    <n v="1"/>
    <n v="0"/>
    <n v="0"/>
    <n v="0"/>
    <n v="0"/>
    <n v="0"/>
  </r>
  <r>
    <n v="102035"/>
    <n v="0.55000000000000004"/>
    <x v="1"/>
    <s v="VK"/>
    <n v="60"/>
    <x v="155"/>
    <n v="0"/>
    <n v="0"/>
    <n v="0"/>
    <n v="0"/>
    <n v="0"/>
    <n v="0"/>
  </r>
  <r>
    <n v="101373"/>
    <n v="3.1166666666666667"/>
    <x v="2"/>
    <s v="Instagram"/>
    <n v="75"/>
    <x v="191"/>
    <n v="1"/>
    <n v="0"/>
    <n v="0"/>
    <n v="0"/>
    <n v="0"/>
    <n v="0"/>
  </r>
  <r>
    <n v="102183"/>
    <n v="10.733333333333333"/>
    <x v="0"/>
    <s v="Telegram"/>
    <n v="70"/>
    <x v="121"/>
    <n v="1"/>
    <n v="1"/>
    <n v="1"/>
    <n v="1"/>
    <n v="0"/>
    <n v="0"/>
  </r>
  <r>
    <n v="102698"/>
    <n v="1.2166666666666666"/>
    <x v="1"/>
    <s v="Instagram"/>
    <n v="75"/>
    <x v="136"/>
    <n v="1"/>
    <n v="0"/>
    <n v="0"/>
    <n v="0"/>
    <n v="0"/>
    <n v="0"/>
  </r>
  <r>
    <n v="100281"/>
    <n v="1.4"/>
    <x v="1"/>
    <s v="Одноклассники"/>
    <n v="45"/>
    <x v="286"/>
    <n v="0"/>
    <n v="0"/>
    <n v="0"/>
    <n v="0"/>
    <n v="0"/>
    <n v="0"/>
  </r>
  <r>
    <n v="102111"/>
    <n v="3.3333333333333333E-2"/>
    <x v="1"/>
    <s v="Telegram"/>
    <n v="70"/>
    <x v="236"/>
    <n v="1"/>
    <n v="1"/>
    <n v="1"/>
    <n v="1"/>
    <n v="0"/>
    <n v="0"/>
  </r>
  <r>
    <n v="101051"/>
    <n v="0.28333333333333333"/>
    <x v="1"/>
    <s v="Instagram"/>
    <n v="75"/>
    <x v="201"/>
    <n v="0"/>
    <n v="0"/>
    <n v="0"/>
    <n v="0"/>
    <n v="0"/>
    <n v="0"/>
  </r>
  <r>
    <n v="100592"/>
    <n v="1.25"/>
    <x v="1"/>
    <s v="VK"/>
    <n v="60"/>
    <x v="223"/>
    <n v="1"/>
    <n v="1"/>
    <n v="1"/>
    <n v="0"/>
    <n v="0"/>
    <n v="0"/>
  </r>
  <r>
    <n v="100159"/>
    <n v="1.3666666666666667"/>
    <x v="1"/>
    <s v="Telegram"/>
    <n v="70"/>
    <x v="56"/>
    <n v="1"/>
    <n v="1"/>
    <n v="1"/>
    <n v="0"/>
    <n v="0"/>
    <n v="0"/>
  </r>
  <r>
    <n v="103169"/>
    <n v="1.45"/>
    <x v="1"/>
    <s v="Одноклассники"/>
    <n v="45"/>
    <x v="256"/>
    <n v="1"/>
    <n v="1"/>
    <n v="1"/>
    <n v="0"/>
    <n v="0"/>
    <n v="0"/>
  </r>
  <r>
    <n v="103065"/>
    <n v="0.95"/>
    <x v="1"/>
    <s v="TikTok"/>
    <n v="80"/>
    <x v="102"/>
    <n v="1"/>
    <n v="0"/>
    <n v="0"/>
    <n v="0"/>
    <n v="0"/>
    <n v="0"/>
  </r>
  <r>
    <n v="101621"/>
    <n v="3.0666666666666669"/>
    <x v="2"/>
    <s v="VK"/>
    <n v="60"/>
    <x v="301"/>
    <n v="1"/>
    <n v="0"/>
    <n v="0"/>
    <n v="0"/>
    <n v="0"/>
    <n v="0"/>
  </r>
  <r>
    <n v="100267"/>
    <n v="2.9333333333333331"/>
    <x v="2"/>
    <s v="VK"/>
    <n v="60"/>
    <x v="0"/>
    <n v="0"/>
    <n v="0"/>
    <n v="0"/>
    <n v="0"/>
    <n v="0"/>
    <n v="0"/>
  </r>
  <r>
    <n v="102950"/>
    <n v="1.0666666666666667"/>
    <x v="1"/>
    <s v="Facebook"/>
    <n v="90"/>
    <x v="8"/>
    <n v="0"/>
    <n v="0"/>
    <n v="0"/>
    <n v="0"/>
    <n v="0"/>
    <n v="0"/>
  </r>
  <r>
    <n v="100516"/>
    <n v="1.25"/>
    <x v="1"/>
    <s v="TikTok"/>
    <n v="80"/>
    <x v="319"/>
    <n v="1"/>
    <n v="1"/>
    <n v="1"/>
    <n v="1"/>
    <n v="0"/>
    <n v="0"/>
  </r>
  <r>
    <n v="100207"/>
    <n v="0.76666666666666672"/>
    <x v="1"/>
    <s v="Telegram"/>
    <n v="70"/>
    <x v="241"/>
    <n v="0"/>
    <n v="0"/>
    <n v="0"/>
    <n v="0"/>
    <n v="0"/>
    <n v="0"/>
  </r>
  <r>
    <n v="100289"/>
    <n v="4.6500000000000004"/>
    <x v="0"/>
    <s v="VK"/>
    <n v="60"/>
    <x v="239"/>
    <n v="0"/>
    <n v="0"/>
    <n v="0"/>
    <n v="0"/>
    <n v="0"/>
    <n v="0"/>
  </r>
  <r>
    <n v="103137"/>
    <n v="3.35"/>
    <x v="2"/>
    <s v="VK"/>
    <n v="60"/>
    <x v="54"/>
    <n v="1"/>
    <n v="1"/>
    <n v="0"/>
    <n v="0"/>
    <n v="0"/>
    <n v="0"/>
  </r>
  <r>
    <n v="101939"/>
    <n v="0.18333333333333332"/>
    <x v="1"/>
    <s v="Одноклассники"/>
    <n v="45"/>
    <x v="145"/>
    <n v="1"/>
    <n v="0"/>
    <n v="0"/>
    <n v="0"/>
    <n v="0"/>
    <n v="0"/>
  </r>
  <r>
    <n v="100083"/>
    <n v="2.95"/>
    <x v="2"/>
    <s v="Одноклассники"/>
    <n v="45"/>
    <x v="168"/>
    <n v="1"/>
    <n v="0"/>
    <n v="0"/>
    <n v="0"/>
    <n v="0"/>
    <n v="0"/>
  </r>
  <r>
    <n v="101580"/>
    <n v="4.2166666666666668"/>
    <x v="0"/>
    <s v="Instagram"/>
    <n v="75"/>
    <x v="93"/>
    <n v="0"/>
    <n v="0"/>
    <n v="0"/>
    <n v="0"/>
    <n v="0"/>
    <n v="0"/>
  </r>
  <r>
    <n v="101241"/>
    <n v="15.45"/>
    <x v="0"/>
    <s v="Facebook"/>
    <n v="90"/>
    <x v="240"/>
    <n v="1"/>
    <n v="1"/>
    <n v="1"/>
    <n v="1"/>
    <n v="0"/>
    <n v="0"/>
  </r>
  <r>
    <n v="101597"/>
    <n v="1.2666666666666666"/>
    <x v="1"/>
    <s v="Telegram"/>
    <n v="70"/>
    <x v="114"/>
    <n v="0"/>
    <n v="0"/>
    <n v="0"/>
    <n v="0"/>
    <n v="0"/>
    <n v="0"/>
  </r>
  <r>
    <n v="100795"/>
    <n v="1.1333333333333333"/>
    <x v="1"/>
    <s v="VK"/>
    <n v="60"/>
    <x v="225"/>
    <n v="0"/>
    <n v="0"/>
    <n v="0"/>
    <n v="0"/>
    <n v="0"/>
    <n v="0"/>
  </r>
  <r>
    <n v="102172"/>
    <n v="3.9333333333333331"/>
    <x v="2"/>
    <s v="Одноклассники"/>
    <n v="45"/>
    <x v="203"/>
    <n v="1"/>
    <n v="1"/>
    <n v="1"/>
    <n v="1"/>
    <n v="1"/>
    <n v="1"/>
  </r>
  <r>
    <n v="100851"/>
    <n v="1.1333333333333333"/>
    <x v="1"/>
    <s v="Facebook"/>
    <n v="90"/>
    <x v="327"/>
    <n v="0"/>
    <n v="0"/>
    <n v="0"/>
    <n v="0"/>
    <n v="0"/>
    <n v="0"/>
  </r>
  <r>
    <n v="101444"/>
    <n v="0.58333333333333337"/>
    <x v="1"/>
    <s v="Telegram"/>
    <n v="70"/>
    <x v="90"/>
    <n v="1"/>
    <n v="1"/>
    <n v="1"/>
    <n v="0"/>
    <n v="0"/>
    <n v="0"/>
  </r>
  <r>
    <n v="100519"/>
    <n v="1.25"/>
    <x v="1"/>
    <s v="Telegram"/>
    <n v="70"/>
    <x v="175"/>
    <n v="1"/>
    <n v="1"/>
    <n v="1"/>
    <n v="0"/>
    <n v="0"/>
    <n v="0"/>
  </r>
  <r>
    <n v="102480"/>
    <n v="3.3333333333333333E-2"/>
    <x v="1"/>
    <s v="TikTok"/>
    <n v="80"/>
    <x v="1"/>
    <n v="0"/>
    <n v="0"/>
    <n v="0"/>
    <n v="0"/>
    <n v="0"/>
    <n v="0"/>
  </r>
  <r>
    <n v="101568"/>
    <n v="1.0833333333333333"/>
    <x v="1"/>
    <s v="TikTok"/>
    <n v="80"/>
    <x v="349"/>
    <n v="0"/>
    <n v="0"/>
    <n v="0"/>
    <n v="0"/>
    <n v="0"/>
    <n v="0"/>
  </r>
  <r>
    <n v="102864"/>
    <n v="2.9333333333333331"/>
    <x v="2"/>
    <s v="Facebook"/>
    <n v="90"/>
    <x v="358"/>
    <n v="0"/>
    <n v="0"/>
    <n v="0"/>
    <n v="0"/>
    <n v="0"/>
    <n v="0"/>
  </r>
  <r>
    <n v="101053"/>
    <n v="0.56666666666666665"/>
    <x v="1"/>
    <s v="Telegram"/>
    <n v="70"/>
    <x v="197"/>
    <n v="1"/>
    <n v="0"/>
    <n v="0"/>
    <n v="0"/>
    <n v="0"/>
    <n v="0"/>
  </r>
  <r>
    <n v="102130"/>
    <n v="2.9"/>
    <x v="2"/>
    <s v="TikTok"/>
    <n v="80"/>
    <x v="52"/>
    <n v="1"/>
    <n v="1"/>
    <n v="0"/>
    <n v="0"/>
    <n v="0"/>
    <n v="0"/>
  </r>
  <r>
    <n v="102751"/>
    <n v="1.1499999999999999"/>
    <x v="1"/>
    <s v="VK"/>
    <n v="60"/>
    <x v="129"/>
    <n v="1"/>
    <n v="1"/>
    <n v="1"/>
    <n v="1"/>
    <n v="0"/>
    <n v="0"/>
  </r>
  <r>
    <n v="100707"/>
    <n v="4.166666666666667"/>
    <x v="0"/>
    <s v="Facebook"/>
    <n v="90"/>
    <x v="255"/>
    <n v="0"/>
    <n v="0"/>
    <n v="0"/>
    <n v="0"/>
    <n v="0"/>
    <n v="0"/>
  </r>
  <r>
    <n v="102428"/>
    <n v="0.93333333333333335"/>
    <x v="1"/>
    <s v="VK"/>
    <n v="60"/>
    <x v="84"/>
    <n v="1"/>
    <n v="1"/>
    <n v="0"/>
    <n v="0"/>
    <n v="0"/>
    <n v="0"/>
  </r>
  <r>
    <n v="101885"/>
    <n v="0.45"/>
    <x v="1"/>
    <s v="Instagram"/>
    <n v="75"/>
    <x v="90"/>
    <n v="1"/>
    <n v="1"/>
    <n v="1"/>
    <n v="0"/>
    <n v="0"/>
    <n v="0"/>
  </r>
  <r>
    <n v="103032"/>
    <n v="2.9333333333333331"/>
    <x v="2"/>
    <s v="Instagram"/>
    <n v="75"/>
    <x v="63"/>
    <n v="0"/>
    <n v="0"/>
    <n v="0"/>
    <n v="0"/>
    <n v="0"/>
    <n v="0"/>
  </r>
  <r>
    <n v="101476"/>
    <n v="3.05"/>
    <x v="2"/>
    <s v="Telegram"/>
    <n v="70"/>
    <x v="157"/>
    <n v="0"/>
    <n v="0"/>
    <n v="0"/>
    <n v="0"/>
    <n v="0"/>
    <n v="0"/>
  </r>
  <r>
    <n v="101858"/>
    <n v="1.8833333333333333"/>
    <x v="1"/>
    <s v="Facebook"/>
    <n v="90"/>
    <x v="36"/>
    <n v="0"/>
    <n v="0"/>
    <n v="0"/>
    <n v="0"/>
    <n v="0"/>
    <n v="0"/>
  </r>
  <r>
    <n v="101742"/>
    <n v="1.2"/>
    <x v="1"/>
    <s v="Telegram"/>
    <n v="70"/>
    <x v="89"/>
    <n v="1"/>
    <n v="1"/>
    <n v="0"/>
    <n v="0"/>
    <n v="0"/>
    <n v="0"/>
  </r>
  <r>
    <n v="102086"/>
    <n v="2.8666666666666667"/>
    <x v="2"/>
    <s v="TikTok"/>
    <n v="80"/>
    <x v="151"/>
    <n v="0"/>
    <n v="0"/>
    <n v="0"/>
    <n v="0"/>
    <n v="0"/>
    <n v="0"/>
  </r>
  <r>
    <n v="100627"/>
    <n v="1.25"/>
    <x v="1"/>
    <s v="VK"/>
    <n v="60"/>
    <x v="279"/>
    <n v="1"/>
    <n v="1"/>
    <n v="1"/>
    <n v="0"/>
    <n v="0"/>
    <n v="0"/>
  </r>
  <r>
    <n v="102857"/>
    <n v="2.0833333333333335"/>
    <x v="2"/>
    <s v="VK"/>
    <n v="60"/>
    <x v="196"/>
    <n v="1"/>
    <n v="1"/>
    <n v="0"/>
    <n v="0"/>
    <n v="0"/>
    <n v="0"/>
  </r>
  <r>
    <n v="102209"/>
    <n v="1.35"/>
    <x v="1"/>
    <s v="Facebook"/>
    <n v="90"/>
    <x v="40"/>
    <n v="1"/>
    <n v="1"/>
    <n v="1"/>
    <n v="1"/>
    <n v="0"/>
    <n v="0"/>
  </r>
  <r>
    <n v="102321"/>
    <n v="1.0833333333333333"/>
    <x v="1"/>
    <s v="Telegram"/>
    <n v="70"/>
    <x v="165"/>
    <n v="1"/>
    <n v="1"/>
    <n v="0"/>
    <n v="0"/>
    <n v="0"/>
    <n v="0"/>
  </r>
  <r>
    <n v="101207"/>
    <n v="0.46666666666666667"/>
    <x v="1"/>
    <s v="TikTok"/>
    <n v="80"/>
    <x v="334"/>
    <n v="1"/>
    <n v="0"/>
    <n v="0"/>
    <n v="0"/>
    <n v="0"/>
    <n v="0"/>
  </r>
  <r>
    <n v="100492"/>
    <n v="1.25"/>
    <x v="1"/>
    <s v="Instagram"/>
    <n v="75"/>
    <x v="111"/>
    <n v="0"/>
    <n v="0"/>
    <n v="0"/>
    <n v="0"/>
    <n v="0"/>
    <n v="0"/>
  </r>
  <r>
    <n v="100481"/>
    <n v="1.25"/>
    <x v="1"/>
    <s v="VK"/>
    <n v="60"/>
    <x v="176"/>
    <n v="1"/>
    <n v="1"/>
    <n v="0"/>
    <n v="0"/>
    <n v="0"/>
    <n v="0"/>
  </r>
  <r>
    <n v="100524"/>
    <n v="2.7166666666666668"/>
    <x v="2"/>
    <s v="Facebook"/>
    <n v="90"/>
    <x v="272"/>
    <n v="1"/>
    <n v="1"/>
    <n v="1"/>
    <n v="0"/>
    <n v="0"/>
    <n v="0"/>
  </r>
  <r>
    <n v="101474"/>
    <n v="0.75"/>
    <x v="1"/>
    <s v="Одноклассники"/>
    <n v="45"/>
    <x v="185"/>
    <n v="0"/>
    <n v="0"/>
    <n v="0"/>
    <n v="0"/>
    <n v="0"/>
    <n v="0"/>
  </r>
  <r>
    <n v="100011"/>
    <n v="1.25"/>
    <x v="1"/>
    <s v="Instagram"/>
    <n v="75"/>
    <x v="279"/>
    <n v="1"/>
    <n v="1"/>
    <n v="0"/>
    <n v="0"/>
    <n v="0"/>
    <n v="0"/>
  </r>
  <r>
    <n v="101557"/>
    <n v="6.8666666666666663"/>
    <x v="0"/>
    <s v="Instagram"/>
    <n v="75"/>
    <x v="146"/>
    <n v="1"/>
    <n v="1"/>
    <n v="1"/>
    <n v="1"/>
    <n v="1"/>
    <n v="0"/>
  </r>
  <r>
    <n v="103085"/>
    <n v="0.95"/>
    <x v="1"/>
    <s v="Instagram"/>
    <n v="75"/>
    <x v="198"/>
    <n v="1"/>
    <n v="1"/>
    <n v="0"/>
    <n v="0"/>
    <n v="0"/>
    <n v="0"/>
  </r>
  <r>
    <n v="101954"/>
    <n v="0.68333333333333335"/>
    <x v="1"/>
    <s v="Одноклассники"/>
    <n v="45"/>
    <x v="101"/>
    <n v="1"/>
    <n v="0"/>
    <n v="0"/>
    <n v="0"/>
    <n v="0"/>
    <n v="0"/>
  </r>
  <r>
    <n v="101992"/>
    <n v="0.36666666666666664"/>
    <x v="1"/>
    <s v="Facebook"/>
    <n v="90"/>
    <x v="260"/>
    <n v="1"/>
    <n v="0"/>
    <n v="0"/>
    <n v="0"/>
    <n v="0"/>
    <n v="0"/>
  </r>
  <r>
    <n v="100423"/>
    <n v="1.1499999999999999"/>
    <x v="1"/>
    <s v="Instagram"/>
    <n v="75"/>
    <x v="134"/>
    <n v="1"/>
    <n v="1"/>
    <n v="1"/>
    <n v="1"/>
    <n v="1"/>
    <n v="1"/>
  </r>
  <r>
    <n v="101354"/>
    <n v="0.4"/>
    <x v="1"/>
    <s v="VK"/>
    <n v="60"/>
    <x v="160"/>
    <n v="0"/>
    <n v="0"/>
    <n v="0"/>
    <n v="0"/>
    <n v="0"/>
    <n v="0"/>
  </r>
  <r>
    <n v="101727"/>
    <n v="7.75"/>
    <x v="0"/>
    <s v="Facebook"/>
    <n v="90"/>
    <x v="316"/>
    <n v="1"/>
    <n v="1"/>
    <n v="1"/>
    <n v="1"/>
    <n v="0"/>
    <n v="0"/>
  </r>
  <r>
    <n v="100128"/>
    <n v="1.3666666666666667"/>
    <x v="1"/>
    <s v="Одноклассники"/>
    <n v="45"/>
    <x v="73"/>
    <n v="1"/>
    <n v="1"/>
    <n v="0"/>
    <n v="0"/>
    <n v="0"/>
    <n v="0"/>
  </r>
  <r>
    <n v="100811"/>
    <n v="8.3000000000000007"/>
    <x v="0"/>
    <s v="Telegram"/>
    <n v="70"/>
    <x v="296"/>
    <n v="1"/>
    <n v="1"/>
    <n v="1"/>
    <n v="1"/>
    <n v="0"/>
    <n v="0"/>
  </r>
  <r>
    <n v="103014"/>
    <n v="0.35"/>
    <x v="1"/>
    <s v="VK"/>
    <n v="60"/>
    <x v="164"/>
    <n v="0"/>
    <n v="0"/>
    <n v="0"/>
    <n v="0"/>
    <n v="0"/>
    <n v="0"/>
  </r>
  <r>
    <n v="101615"/>
    <n v="8.1666666666666661"/>
    <x v="0"/>
    <s v="Одноклассники"/>
    <n v="45"/>
    <x v="198"/>
    <n v="1"/>
    <n v="1"/>
    <n v="1"/>
    <n v="1"/>
    <n v="0"/>
    <n v="0"/>
  </r>
  <r>
    <n v="102185"/>
    <n v="0.31666666666666665"/>
    <x v="1"/>
    <s v="Telegram"/>
    <n v="70"/>
    <x v="252"/>
    <n v="0"/>
    <n v="0"/>
    <n v="0"/>
    <n v="0"/>
    <n v="0"/>
    <n v="0"/>
  </r>
  <r>
    <n v="102770"/>
    <n v="1.1666666666666667"/>
    <x v="1"/>
    <s v="VK"/>
    <n v="60"/>
    <x v="96"/>
    <n v="1"/>
    <n v="0"/>
    <n v="0"/>
    <n v="0"/>
    <n v="0"/>
    <n v="0"/>
  </r>
  <r>
    <n v="103080"/>
    <n v="1.6333333333333333"/>
    <x v="1"/>
    <s v="VK"/>
    <n v="60"/>
    <x v="350"/>
    <n v="0"/>
    <n v="0"/>
    <n v="0"/>
    <n v="0"/>
    <n v="0"/>
    <n v="0"/>
  </r>
  <r>
    <n v="100984"/>
    <n v="2.85"/>
    <x v="2"/>
    <s v="TikTok"/>
    <n v="80"/>
    <x v="104"/>
    <n v="1"/>
    <n v="1"/>
    <n v="0"/>
    <n v="0"/>
    <n v="0"/>
    <n v="0"/>
  </r>
  <r>
    <n v="100430"/>
    <n v="0.43333333333333335"/>
    <x v="1"/>
    <s v="Одноклассники"/>
    <n v="45"/>
    <x v="188"/>
    <n v="1"/>
    <n v="0"/>
    <n v="0"/>
    <n v="0"/>
    <n v="0"/>
    <n v="0"/>
  </r>
  <r>
    <n v="100512"/>
    <n v="2.0833333333333335"/>
    <x v="2"/>
    <s v="Одноклассники"/>
    <n v="45"/>
    <x v="146"/>
    <n v="0"/>
    <n v="0"/>
    <n v="0"/>
    <n v="0"/>
    <n v="0"/>
    <n v="0"/>
  </r>
  <r>
    <n v="101944"/>
    <n v="12.716666666666667"/>
    <x v="0"/>
    <s v="VK"/>
    <n v="60"/>
    <x v="189"/>
    <n v="1"/>
    <n v="1"/>
    <n v="1"/>
    <n v="1"/>
    <n v="0"/>
    <n v="0"/>
  </r>
  <r>
    <n v="100609"/>
    <n v="1.25"/>
    <x v="1"/>
    <s v="Одноклассники"/>
    <n v="45"/>
    <x v="120"/>
    <n v="1"/>
    <n v="1"/>
    <n v="1"/>
    <n v="1"/>
    <n v="0"/>
    <n v="0"/>
  </r>
  <r>
    <n v="101332"/>
    <n v="0.81666666666666665"/>
    <x v="1"/>
    <s v="VK"/>
    <n v="60"/>
    <x v="199"/>
    <n v="1"/>
    <n v="0"/>
    <n v="0"/>
    <n v="0"/>
    <n v="0"/>
    <n v="0"/>
  </r>
  <r>
    <n v="100284"/>
    <n v="1.65"/>
    <x v="1"/>
    <s v="Одноклассники"/>
    <n v="45"/>
    <x v="136"/>
    <n v="0"/>
    <n v="0"/>
    <n v="0"/>
    <n v="0"/>
    <n v="0"/>
    <n v="0"/>
  </r>
  <r>
    <n v="102238"/>
    <n v="0.48333333333333334"/>
    <x v="1"/>
    <s v="Facebook"/>
    <n v="90"/>
    <x v="21"/>
    <n v="1"/>
    <n v="1"/>
    <n v="1"/>
    <n v="1"/>
    <n v="0"/>
    <n v="0"/>
  </r>
  <r>
    <n v="102901"/>
    <n v="2.7666666666666666"/>
    <x v="2"/>
    <s v="TikTok"/>
    <n v="80"/>
    <x v="135"/>
    <n v="1"/>
    <n v="1"/>
    <n v="1"/>
    <n v="1"/>
    <n v="1"/>
    <n v="0"/>
  </r>
  <r>
    <n v="102795"/>
    <n v="0.6333333333333333"/>
    <x v="1"/>
    <s v="Instagram"/>
    <n v="75"/>
    <x v="37"/>
    <n v="1"/>
    <n v="0"/>
    <n v="0"/>
    <n v="0"/>
    <n v="0"/>
    <n v="0"/>
  </r>
  <r>
    <n v="102850"/>
    <n v="0.46666666666666667"/>
    <x v="1"/>
    <s v="Одноклассники"/>
    <n v="45"/>
    <x v="163"/>
    <n v="1"/>
    <n v="1"/>
    <n v="0"/>
    <n v="0"/>
    <n v="0"/>
    <n v="0"/>
  </r>
  <r>
    <n v="100912"/>
    <n v="2.6"/>
    <x v="2"/>
    <s v="TikTok"/>
    <n v="80"/>
    <x v="363"/>
    <n v="0"/>
    <n v="0"/>
    <n v="0"/>
    <n v="0"/>
    <n v="0"/>
    <n v="0"/>
  </r>
  <r>
    <n v="102153"/>
    <n v="0.51666666666666672"/>
    <x v="1"/>
    <s v="Telegram"/>
    <n v="70"/>
    <x v="112"/>
    <n v="0"/>
    <n v="0"/>
    <n v="0"/>
    <n v="0"/>
    <n v="0"/>
    <n v="0"/>
  </r>
  <r>
    <n v="103028"/>
    <n v="1.0833333333333333"/>
    <x v="1"/>
    <s v="Facebook"/>
    <n v="90"/>
    <x v="5"/>
    <n v="1"/>
    <n v="1"/>
    <n v="1"/>
    <n v="0"/>
    <n v="0"/>
    <n v="0"/>
  </r>
  <r>
    <n v="100950"/>
    <n v="1.8166666666666667"/>
    <x v="1"/>
    <s v="VK"/>
    <n v="60"/>
    <x v="129"/>
    <n v="1"/>
    <n v="1"/>
    <n v="1"/>
    <n v="1"/>
    <n v="0"/>
    <n v="0"/>
  </r>
  <r>
    <n v="102871"/>
    <n v="8.6"/>
    <x v="0"/>
    <s v="Telegram"/>
    <n v="70"/>
    <x v="67"/>
    <n v="1"/>
    <n v="1"/>
    <n v="1"/>
    <n v="1"/>
    <n v="1"/>
    <n v="0"/>
  </r>
  <r>
    <n v="100621"/>
    <n v="3.05"/>
    <x v="2"/>
    <s v="TikTok"/>
    <n v="80"/>
    <x v="199"/>
    <n v="1"/>
    <n v="0"/>
    <n v="0"/>
    <n v="0"/>
    <n v="0"/>
    <n v="0"/>
  </r>
  <r>
    <n v="102339"/>
    <n v="3.4166666666666665"/>
    <x v="2"/>
    <s v="Instagram"/>
    <n v="75"/>
    <x v="32"/>
    <n v="1"/>
    <n v="1"/>
    <n v="0"/>
    <n v="0"/>
    <n v="0"/>
    <n v="0"/>
  </r>
  <r>
    <n v="100270"/>
    <n v="1.4"/>
    <x v="1"/>
    <s v="Одноклассники"/>
    <n v="45"/>
    <x v="246"/>
    <n v="0"/>
    <n v="0"/>
    <n v="0"/>
    <n v="0"/>
    <n v="0"/>
    <n v="0"/>
  </r>
  <r>
    <n v="102195"/>
    <n v="3.7"/>
    <x v="2"/>
    <s v="Instagram"/>
    <n v="75"/>
    <x v="118"/>
    <n v="1"/>
    <n v="1"/>
    <n v="0"/>
    <n v="0"/>
    <n v="0"/>
    <n v="0"/>
  </r>
  <r>
    <n v="101505"/>
    <n v="2.5166666666666666"/>
    <x v="2"/>
    <s v="TikTok"/>
    <n v="80"/>
    <x v="188"/>
    <n v="1"/>
    <n v="1"/>
    <n v="0"/>
    <n v="0"/>
    <n v="0"/>
    <n v="0"/>
  </r>
  <r>
    <n v="101495"/>
    <n v="1.1666666666666667"/>
    <x v="1"/>
    <s v="VK"/>
    <n v="60"/>
    <x v="126"/>
    <n v="1"/>
    <n v="1"/>
    <n v="0"/>
    <n v="0"/>
    <n v="0"/>
    <n v="0"/>
  </r>
  <r>
    <n v="102071"/>
    <n v="13"/>
    <x v="0"/>
    <s v="Facebook"/>
    <n v="90"/>
    <x v="13"/>
    <n v="1"/>
    <n v="1"/>
    <n v="1"/>
    <n v="1"/>
    <n v="0"/>
    <n v="0"/>
  </r>
  <r>
    <n v="100239"/>
    <n v="3.05"/>
    <x v="2"/>
    <s v="VK"/>
    <n v="60"/>
    <x v="19"/>
    <n v="1"/>
    <n v="0"/>
    <n v="0"/>
    <n v="0"/>
    <n v="0"/>
    <n v="0"/>
  </r>
  <r>
    <n v="100278"/>
    <n v="1.4"/>
    <x v="1"/>
    <s v="TikTok"/>
    <n v="80"/>
    <x v="38"/>
    <n v="1"/>
    <n v="1"/>
    <n v="0"/>
    <n v="0"/>
    <n v="0"/>
    <n v="0"/>
  </r>
  <r>
    <n v="101410"/>
    <n v="1.0666666666666667"/>
    <x v="1"/>
    <s v="Instagram"/>
    <n v="75"/>
    <x v="137"/>
    <n v="1"/>
    <n v="1"/>
    <n v="0"/>
    <n v="0"/>
    <n v="0"/>
    <n v="0"/>
  </r>
  <r>
    <n v="101907"/>
    <n v="2.0333333333333332"/>
    <x v="2"/>
    <s v="Одноклассники"/>
    <n v="45"/>
    <x v="279"/>
    <n v="1"/>
    <n v="1"/>
    <n v="1"/>
    <n v="1"/>
    <n v="0"/>
    <n v="0"/>
  </r>
  <r>
    <n v="101731"/>
    <n v="2.9666666666666668"/>
    <x v="2"/>
    <s v="Telegram"/>
    <n v="70"/>
    <x v="14"/>
    <n v="1"/>
    <n v="0"/>
    <n v="0"/>
    <n v="0"/>
    <n v="0"/>
    <n v="0"/>
  </r>
  <r>
    <n v="100043"/>
    <n v="3.2666666666666666"/>
    <x v="2"/>
    <s v="Одноклассники"/>
    <n v="45"/>
    <x v="241"/>
    <n v="1"/>
    <n v="1"/>
    <n v="1"/>
    <n v="1"/>
    <n v="1"/>
    <n v="0"/>
  </r>
  <r>
    <n v="102473"/>
    <n v="5.333333333333333"/>
    <x v="0"/>
    <s v="Одноклассники"/>
    <n v="45"/>
    <x v="48"/>
    <n v="0"/>
    <n v="0"/>
    <n v="0"/>
    <n v="0"/>
    <n v="0"/>
    <n v="0"/>
  </r>
  <r>
    <n v="100265"/>
    <n v="1.1333333333333333"/>
    <x v="1"/>
    <s v="Telegram"/>
    <n v="70"/>
    <x v="103"/>
    <n v="0"/>
    <n v="0"/>
    <n v="0"/>
    <n v="0"/>
    <n v="0"/>
    <n v="0"/>
  </r>
  <r>
    <n v="102207"/>
    <n v="4.5666666666666664"/>
    <x v="0"/>
    <s v="VK"/>
    <n v="60"/>
    <x v="176"/>
    <n v="1"/>
    <n v="1"/>
    <n v="0"/>
    <n v="0"/>
    <n v="0"/>
    <n v="0"/>
  </r>
  <r>
    <n v="100365"/>
    <n v="4.5333333333333332"/>
    <x v="0"/>
    <s v="Одноклассники"/>
    <n v="45"/>
    <x v="209"/>
    <n v="0"/>
    <n v="0"/>
    <n v="0"/>
    <n v="0"/>
    <n v="0"/>
    <n v="0"/>
  </r>
  <r>
    <n v="103126"/>
    <n v="2.9333333333333331"/>
    <x v="2"/>
    <s v="TikTok"/>
    <n v="80"/>
    <x v="143"/>
    <n v="1"/>
    <n v="1"/>
    <n v="1"/>
    <n v="1"/>
    <n v="1"/>
    <n v="0"/>
  </r>
  <r>
    <n v="102218"/>
    <n v="4.7"/>
    <x v="0"/>
    <s v="TikTok"/>
    <n v="80"/>
    <x v="15"/>
    <n v="1"/>
    <n v="0"/>
    <n v="0"/>
    <n v="0"/>
    <n v="0"/>
    <n v="0"/>
  </r>
  <r>
    <n v="100508"/>
    <n v="1.25"/>
    <x v="1"/>
    <s v="Одноклассники"/>
    <n v="45"/>
    <x v="85"/>
    <n v="1"/>
    <n v="1"/>
    <n v="1"/>
    <n v="0"/>
    <n v="0"/>
    <n v="0"/>
  </r>
  <r>
    <n v="100122"/>
    <n v="5.6"/>
    <x v="0"/>
    <s v="VK"/>
    <n v="60"/>
    <x v="327"/>
    <n v="1"/>
    <n v="0"/>
    <n v="0"/>
    <n v="0"/>
    <n v="0"/>
    <n v="0"/>
  </r>
  <r>
    <n v="103044"/>
    <n v="3.05"/>
    <x v="2"/>
    <s v="Telegram"/>
    <n v="70"/>
    <x v="108"/>
    <n v="1"/>
    <n v="1"/>
    <n v="1"/>
    <n v="0"/>
    <n v="0"/>
    <n v="0"/>
  </r>
  <r>
    <n v="102732"/>
    <n v="3.3666666666666667"/>
    <x v="2"/>
    <s v="Одноклассники"/>
    <n v="45"/>
    <x v="137"/>
    <n v="0"/>
    <n v="0"/>
    <n v="0"/>
    <n v="0"/>
    <n v="0"/>
    <n v="0"/>
  </r>
  <r>
    <n v="102476"/>
    <n v="4.75"/>
    <x v="0"/>
    <s v="Telegram"/>
    <n v="70"/>
    <x v="173"/>
    <n v="1"/>
    <n v="0"/>
    <n v="0"/>
    <n v="0"/>
    <n v="0"/>
    <n v="0"/>
  </r>
  <r>
    <n v="102565"/>
    <n v="0.46666666666666667"/>
    <x v="1"/>
    <s v="VK"/>
    <n v="60"/>
    <x v="263"/>
    <n v="0"/>
    <n v="0"/>
    <n v="0"/>
    <n v="0"/>
    <n v="0"/>
    <n v="0"/>
  </r>
  <r>
    <n v="101870"/>
    <n v="4.75"/>
    <x v="0"/>
    <s v="Facebook"/>
    <n v="90"/>
    <x v="218"/>
    <n v="0"/>
    <n v="0"/>
    <n v="0"/>
    <n v="0"/>
    <n v="0"/>
    <n v="0"/>
  </r>
  <r>
    <n v="102279"/>
    <n v="0.38333333333333336"/>
    <x v="1"/>
    <s v="VK"/>
    <n v="60"/>
    <x v="127"/>
    <n v="1"/>
    <n v="0"/>
    <n v="0"/>
    <n v="0"/>
    <n v="0"/>
    <n v="0"/>
  </r>
  <r>
    <n v="100878"/>
    <n v="7.0666666666666664"/>
    <x v="0"/>
    <s v="VK"/>
    <n v="60"/>
    <x v="156"/>
    <n v="1"/>
    <n v="1"/>
    <n v="1"/>
    <n v="1"/>
    <n v="0"/>
    <n v="0"/>
  </r>
  <r>
    <n v="101921"/>
    <n v="1.5833333333333333"/>
    <x v="1"/>
    <s v="Facebook"/>
    <n v="90"/>
    <x v="125"/>
    <n v="1"/>
    <n v="0"/>
    <n v="0"/>
    <n v="0"/>
    <n v="0"/>
    <n v="0"/>
  </r>
  <r>
    <n v="101328"/>
    <n v="2.6666666666666665"/>
    <x v="2"/>
    <s v="TikTok"/>
    <n v="80"/>
    <x v="311"/>
    <n v="1"/>
    <n v="0"/>
    <n v="0"/>
    <n v="0"/>
    <n v="0"/>
    <n v="0"/>
  </r>
  <r>
    <n v="103087"/>
    <n v="1.8333333333333333"/>
    <x v="1"/>
    <s v="Instagram"/>
    <n v="75"/>
    <x v="217"/>
    <n v="1"/>
    <n v="0"/>
    <n v="0"/>
    <n v="0"/>
    <n v="0"/>
    <n v="0"/>
  </r>
  <r>
    <n v="102794"/>
    <n v="4.083333333333333"/>
    <x v="0"/>
    <s v="Одноклассники"/>
    <n v="45"/>
    <x v="39"/>
    <n v="1"/>
    <n v="0"/>
    <n v="0"/>
    <n v="0"/>
    <n v="0"/>
    <n v="0"/>
  </r>
  <r>
    <n v="101862"/>
    <n v="4.083333333333333"/>
    <x v="0"/>
    <s v="Instagram"/>
    <n v="75"/>
    <x v="70"/>
    <n v="0"/>
    <n v="0"/>
    <n v="0"/>
    <n v="0"/>
    <n v="0"/>
    <n v="0"/>
  </r>
  <r>
    <n v="102875"/>
    <n v="2.5499999999999998"/>
    <x v="2"/>
    <s v="TikTok"/>
    <n v="80"/>
    <x v="79"/>
    <n v="0"/>
    <n v="0"/>
    <n v="0"/>
    <n v="0"/>
    <n v="0"/>
    <n v="0"/>
  </r>
  <r>
    <n v="101350"/>
    <n v="2.65"/>
    <x v="2"/>
    <s v="TikTok"/>
    <n v="80"/>
    <x v="88"/>
    <n v="1"/>
    <n v="1"/>
    <n v="1"/>
    <n v="1"/>
    <n v="0"/>
    <n v="0"/>
  </r>
  <r>
    <n v="101662"/>
    <n v="1.2"/>
    <x v="1"/>
    <s v="Facebook"/>
    <n v="90"/>
    <x v="269"/>
    <n v="1"/>
    <n v="0"/>
    <n v="0"/>
    <n v="0"/>
    <n v="0"/>
    <n v="0"/>
  </r>
  <r>
    <n v="103209"/>
    <n v="2"/>
    <x v="2"/>
    <s v="VK"/>
    <n v="60"/>
    <x v="200"/>
    <n v="1"/>
    <n v="1"/>
    <n v="1"/>
    <n v="1"/>
    <n v="0"/>
    <n v="0"/>
  </r>
  <r>
    <n v="102333"/>
    <n v="0.76666666666666672"/>
    <x v="1"/>
    <s v="Instagram"/>
    <n v="75"/>
    <x v="76"/>
    <n v="1"/>
    <n v="1"/>
    <n v="1"/>
    <n v="0"/>
    <n v="0"/>
    <n v="0"/>
  </r>
  <r>
    <n v="100427"/>
    <n v="1.6666666666666666E-2"/>
    <x v="1"/>
    <s v="Одноклассники"/>
    <n v="45"/>
    <x v="360"/>
    <n v="1"/>
    <n v="0"/>
    <n v="0"/>
    <n v="0"/>
    <n v="0"/>
    <n v="0"/>
  </r>
  <r>
    <n v="102736"/>
    <n v="0.81666666666666665"/>
    <x v="1"/>
    <s v="Одноклассники"/>
    <n v="45"/>
    <x v="276"/>
    <n v="1"/>
    <n v="1"/>
    <n v="1"/>
    <n v="0"/>
    <n v="0"/>
    <n v="0"/>
  </r>
  <r>
    <n v="101547"/>
    <n v="1.3"/>
    <x v="1"/>
    <s v="Instagram"/>
    <n v="75"/>
    <x v="257"/>
    <n v="0"/>
    <n v="0"/>
    <n v="0"/>
    <n v="0"/>
    <n v="0"/>
    <n v="0"/>
  </r>
  <r>
    <n v="100907"/>
    <n v="1.1333333333333333"/>
    <x v="1"/>
    <s v="VK"/>
    <n v="60"/>
    <x v="216"/>
    <n v="1"/>
    <n v="0"/>
    <n v="0"/>
    <n v="0"/>
    <n v="0"/>
    <n v="0"/>
  </r>
  <r>
    <n v="100977"/>
    <n v="1.1333333333333333"/>
    <x v="1"/>
    <s v="TikTok"/>
    <n v="80"/>
    <x v="221"/>
    <n v="1"/>
    <n v="0"/>
    <n v="0"/>
    <n v="0"/>
    <n v="0"/>
    <n v="0"/>
  </r>
  <r>
    <n v="102315"/>
    <n v="0"/>
    <x v="1"/>
    <s v="Telegram"/>
    <n v="70"/>
    <x v="266"/>
    <n v="0"/>
    <n v="0"/>
    <n v="0"/>
    <n v="0"/>
    <n v="0"/>
    <n v="0"/>
  </r>
  <r>
    <n v="100949"/>
    <n v="13.366666666666667"/>
    <x v="0"/>
    <s v="VK"/>
    <n v="60"/>
    <x v="182"/>
    <n v="1"/>
    <n v="1"/>
    <n v="1"/>
    <n v="1"/>
    <n v="0"/>
    <n v="0"/>
  </r>
  <r>
    <n v="102165"/>
    <n v="4.55"/>
    <x v="0"/>
    <s v="Facebook"/>
    <n v="90"/>
    <x v="234"/>
    <n v="0"/>
    <n v="0"/>
    <n v="0"/>
    <n v="0"/>
    <n v="0"/>
    <n v="0"/>
  </r>
  <r>
    <n v="100230"/>
    <n v="0.2"/>
    <x v="1"/>
    <s v="Одноклассники"/>
    <n v="45"/>
    <x v="204"/>
    <n v="1"/>
    <n v="0"/>
    <n v="0"/>
    <n v="0"/>
    <n v="0"/>
    <n v="0"/>
  </r>
  <r>
    <n v="102255"/>
    <n v="16.2"/>
    <x v="0"/>
    <s v="VK"/>
    <n v="60"/>
    <x v="32"/>
    <n v="1"/>
    <n v="1"/>
    <n v="1"/>
    <n v="1"/>
    <n v="0"/>
    <n v="0"/>
  </r>
  <r>
    <n v="100130"/>
    <n v="4.2166666666666668"/>
    <x v="0"/>
    <s v="TikTok"/>
    <n v="80"/>
    <x v="273"/>
    <n v="1"/>
    <n v="1"/>
    <n v="1"/>
    <n v="1"/>
    <n v="1"/>
    <n v="0"/>
  </r>
  <r>
    <n v="102009"/>
    <n v="11.183333333333334"/>
    <x v="0"/>
    <s v="Telegram"/>
    <n v="70"/>
    <x v="165"/>
    <n v="1"/>
    <n v="1"/>
    <n v="1"/>
    <n v="1"/>
    <n v="1"/>
    <n v="1"/>
  </r>
  <r>
    <n v="102067"/>
    <n v="0.36666666666666664"/>
    <x v="1"/>
    <s v="Instagram"/>
    <n v="75"/>
    <x v="75"/>
    <n v="1"/>
    <n v="0"/>
    <n v="0"/>
    <n v="0"/>
    <n v="0"/>
    <n v="0"/>
  </r>
  <r>
    <n v="100475"/>
    <n v="4.583333333333333"/>
    <x v="0"/>
    <s v="VK"/>
    <n v="60"/>
    <x v="209"/>
    <n v="1"/>
    <n v="1"/>
    <n v="1"/>
    <n v="0"/>
    <n v="0"/>
    <n v="0"/>
  </r>
  <r>
    <n v="103114"/>
    <n v="14.183333333333334"/>
    <x v="0"/>
    <s v="Одноклассники"/>
    <n v="45"/>
    <x v="19"/>
    <n v="1"/>
    <n v="1"/>
    <n v="1"/>
    <n v="1"/>
    <n v="0"/>
    <n v="0"/>
  </r>
  <r>
    <n v="102486"/>
    <n v="1.1666666666666667"/>
    <x v="1"/>
    <s v="Telegram"/>
    <n v="70"/>
    <x v="5"/>
    <n v="1"/>
    <n v="1"/>
    <n v="1"/>
    <n v="0"/>
    <n v="0"/>
    <n v="0"/>
  </r>
  <r>
    <n v="102256"/>
    <n v="1.1000000000000001"/>
    <x v="1"/>
    <s v="Telegram"/>
    <n v="70"/>
    <x v="296"/>
    <n v="0"/>
    <n v="0"/>
    <n v="0"/>
    <n v="0"/>
    <n v="0"/>
    <n v="0"/>
  </r>
  <r>
    <n v="101027"/>
    <n v="0.66666666666666663"/>
    <x v="1"/>
    <s v="Instagram"/>
    <n v="75"/>
    <x v="236"/>
    <n v="1"/>
    <n v="0"/>
    <n v="0"/>
    <n v="0"/>
    <n v="0"/>
    <n v="0"/>
  </r>
  <r>
    <n v="102569"/>
    <n v="0.58333333333333337"/>
    <x v="1"/>
    <s v="Одноклассники"/>
    <n v="45"/>
    <x v="66"/>
    <n v="0"/>
    <n v="0"/>
    <n v="0"/>
    <n v="0"/>
    <n v="0"/>
    <n v="0"/>
  </r>
  <r>
    <n v="100447"/>
    <n v="4.55"/>
    <x v="0"/>
    <s v="TikTok"/>
    <n v="80"/>
    <x v="183"/>
    <n v="0"/>
    <n v="0"/>
    <n v="0"/>
    <n v="0"/>
    <n v="0"/>
    <n v="0"/>
  </r>
  <r>
    <n v="102987"/>
    <n v="1.05"/>
    <x v="1"/>
    <s v="Facebook"/>
    <n v="90"/>
    <x v="106"/>
    <n v="0"/>
    <n v="0"/>
    <n v="0"/>
    <n v="0"/>
    <n v="0"/>
    <n v="0"/>
  </r>
  <r>
    <n v="100806"/>
    <n v="4.0666666666666664"/>
    <x v="0"/>
    <s v="Facebook"/>
    <n v="90"/>
    <x v="344"/>
    <n v="1"/>
    <n v="1"/>
    <n v="1"/>
    <n v="0"/>
    <n v="0"/>
    <n v="0"/>
  </r>
  <r>
    <n v="102635"/>
    <n v="0.95"/>
    <x v="1"/>
    <s v="Одноклассники"/>
    <n v="45"/>
    <x v="364"/>
    <n v="1"/>
    <n v="0"/>
    <n v="0"/>
    <n v="0"/>
    <n v="0"/>
    <n v="0"/>
  </r>
  <r>
    <n v="103134"/>
    <n v="0.8"/>
    <x v="1"/>
    <s v="TikTok"/>
    <n v="80"/>
    <x v="73"/>
    <n v="1"/>
    <n v="0"/>
    <n v="0"/>
    <n v="0"/>
    <n v="0"/>
    <n v="0"/>
  </r>
  <r>
    <n v="100784"/>
    <n v="1.1333333333333333"/>
    <x v="1"/>
    <s v="Facebook"/>
    <n v="90"/>
    <x v="146"/>
    <n v="0"/>
    <n v="0"/>
    <n v="0"/>
    <n v="0"/>
    <n v="0"/>
    <n v="0"/>
  </r>
  <r>
    <n v="101762"/>
    <n v="3.05"/>
    <x v="2"/>
    <s v="TikTok"/>
    <n v="80"/>
    <x v="76"/>
    <n v="1"/>
    <n v="1"/>
    <n v="1"/>
    <n v="0"/>
    <n v="0"/>
    <n v="0"/>
  </r>
  <r>
    <n v="100651"/>
    <n v="3.1"/>
    <x v="2"/>
    <s v="Instagram"/>
    <n v="75"/>
    <x v="345"/>
    <n v="1"/>
    <n v="0"/>
    <n v="0"/>
    <n v="0"/>
    <n v="0"/>
    <n v="0"/>
  </r>
  <r>
    <n v="102066"/>
    <n v="3.15"/>
    <x v="2"/>
    <s v="Telegram"/>
    <n v="70"/>
    <x v="17"/>
    <n v="1"/>
    <n v="0"/>
    <n v="0"/>
    <n v="0"/>
    <n v="0"/>
    <n v="0"/>
  </r>
  <r>
    <n v="100152"/>
    <n v="4.7333333333333334"/>
    <x v="0"/>
    <s v="Telegram"/>
    <n v="70"/>
    <x v="85"/>
    <n v="1"/>
    <n v="1"/>
    <n v="0"/>
    <n v="0"/>
    <n v="0"/>
    <n v="0"/>
  </r>
  <r>
    <n v="102964"/>
    <n v="4.1166666666666663"/>
    <x v="0"/>
    <s v="Facebook"/>
    <n v="90"/>
    <x v="174"/>
    <n v="1"/>
    <n v="1"/>
    <n v="0"/>
    <n v="0"/>
    <n v="0"/>
    <n v="0"/>
  </r>
  <r>
    <n v="101600"/>
    <n v="4.7666666666666666"/>
    <x v="0"/>
    <s v="TikTok"/>
    <n v="80"/>
    <x v="263"/>
    <n v="0"/>
    <n v="0"/>
    <n v="0"/>
    <n v="0"/>
    <n v="0"/>
    <n v="0"/>
  </r>
  <r>
    <n v="102667"/>
    <n v="0.85"/>
    <x v="1"/>
    <s v="Одноклассники"/>
    <n v="45"/>
    <x v="170"/>
    <n v="1"/>
    <n v="1"/>
    <n v="1"/>
    <n v="1"/>
    <n v="1"/>
    <n v="0"/>
  </r>
  <r>
    <n v="100879"/>
    <n v="3.3833333333333333"/>
    <x v="2"/>
    <s v="TikTok"/>
    <n v="80"/>
    <x v="240"/>
    <n v="0"/>
    <n v="0"/>
    <n v="0"/>
    <n v="0"/>
    <n v="0"/>
    <n v="0"/>
  </r>
  <r>
    <n v="102166"/>
    <n v="0.6"/>
    <x v="1"/>
    <s v="Одноклассники"/>
    <n v="45"/>
    <x v="119"/>
    <n v="1"/>
    <n v="0"/>
    <n v="0"/>
    <n v="0"/>
    <n v="0"/>
    <n v="0"/>
  </r>
  <r>
    <n v="102554"/>
    <n v="0.15"/>
    <x v="1"/>
    <s v="Одноклассники"/>
    <n v="45"/>
    <x v="105"/>
    <n v="1"/>
    <n v="1"/>
    <n v="1"/>
    <n v="1"/>
    <n v="0"/>
    <n v="0"/>
  </r>
  <r>
    <n v="102156"/>
    <n v="0.6166666666666667"/>
    <x v="1"/>
    <s v="Telegram"/>
    <n v="70"/>
    <x v="249"/>
    <n v="0"/>
    <n v="0"/>
    <n v="0"/>
    <n v="0"/>
    <n v="0"/>
    <n v="0"/>
  </r>
  <r>
    <n v="100510"/>
    <n v="2.1333333333333333"/>
    <x v="2"/>
    <s v="TikTok"/>
    <n v="80"/>
    <x v="11"/>
    <n v="0"/>
    <n v="0"/>
    <n v="0"/>
    <n v="0"/>
    <n v="0"/>
    <n v="0"/>
  </r>
  <r>
    <n v="102862"/>
    <n v="0.83333333333333337"/>
    <x v="1"/>
    <s v="Facebook"/>
    <n v="90"/>
    <x v="266"/>
    <n v="0"/>
    <n v="0"/>
    <n v="0"/>
    <n v="0"/>
    <n v="0"/>
    <n v="0"/>
  </r>
  <r>
    <n v="102925"/>
    <n v="0.93333333333333335"/>
    <x v="1"/>
    <s v="Facebook"/>
    <n v="90"/>
    <x v="285"/>
    <n v="1"/>
    <n v="1"/>
    <n v="0"/>
    <n v="0"/>
    <n v="0"/>
    <n v="0"/>
  </r>
  <r>
    <n v="102534"/>
    <n v="3.15"/>
    <x v="2"/>
    <s v="VK"/>
    <n v="60"/>
    <x v="72"/>
    <n v="1"/>
    <n v="1"/>
    <n v="1"/>
    <n v="0"/>
    <n v="0"/>
    <n v="0"/>
  </r>
  <r>
    <n v="101479"/>
    <n v="0.4"/>
    <x v="1"/>
    <s v="VK"/>
    <n v="60"/>
    <x v="243"/>
    <n v="0"/>
    <n v="0"/>
    <n v="0"/>
    <n v="0"/>
    <n v="0"/>
    <n v="0"/>
  </r>
  <r>
    <n v="101178"/>
    <n v="2.7833333333333332"/>
    <x v="2"/>
    <s v="Одноклассники"/>
    <n v="45"/>
    <x v="264"/>
    <n v="0"/>
    <n v="0"/>
    <n v="0"/>
    <n v="0"/>
    <n v="0"/>
    <n v="0"/>
  </r>
  <r>
    <n v="100048"/>
    <n v="3.0833333333333335"/>
    <x v="2"/>
    <s v="VK"/>
    <n v="60"/>
    <x v="71"/>
    <n v="1"/>
    <n v="1"/>
    <n v="0"/>
    <n v="0"/>
    <n v="0"/>
    <n v="0"/>
  </r>
  <r>
    <n v="100195"/>
    <n v="2.5666666666666669"/>
    <x v="2"/>
    <s v="Facebook"/>
    <n v="90"/>
    <x v="114"/>
    <n v="0"/>
    <n v="0"/>
    <n v="0"/>
    <n v="0"/>
    <n v="0"/>
    <n v="0"/>
  </r>
  <r>
    <n v="102440"/>
    <n v="0.93333333333333335"/>
    <x v="1"/>
    <s v="Facebook"/>
    <n v="90"/>
    <x v="303"/>
    <n v="0"/>
    <n v="0"/>
    <n v="0"/>
    <n v="0"/>
    <n v="0"/>
    <n v="0"/>
  </r>
  <r>
    <n v="101267"/>
    <n v="3.7666666666666666"/>
    <x v="2"/>
    <s v="VK"/>
    <n v="60"/>
    <x v="145"/>
    <n v="1"/>
    <n v="1"/>
    <n v="1"/>
    <n v="1"/>
    <n v="0"/>
    <n v="0"/>
  </r>
  <r>
    <n v="102973"/>
    <n v="3.25"/>
    <x v="2"/>
    <s v="Instagram"/>
    <n v="75"/>
    <x v="156"/>
    <n v="1"/>
    <n v="1"/>
    <n v="1"/>
    <n v="0"/>
    <n v="0"/>
    <n v="0"/>
  </r>
  <r>
    <n v="101013"/>
    <n v="4.6833333333333336"/>
    <x v="0"/>
    <s v="Instagram"/>
    <n v="75"/>
    <x v="132"/>
    <n v="0"/>
    <n v="0"/>
    <n v="0"/>
    <n v="0"/>
    <n v="0"/>
    <n v="0"/>
  </r>
  <r>
    <n v="102902"/>
    <n v="2.6333333333333333"/>
    <x v="2"/>
    <s v="VK"/>
    <n v="60"/>
    <x v="96"/>
    <n v="1"/>
    <n v="0"/>
    <n v="0"/>
    <n v="0"/>
    <n v="0"/>
    <n v="0"/>
  </r>
  <r>
    <n v="100581"/>
    <n v="1.1000000000000001"/>
    <x v="1"/>
    <s v="Telegram"/>
    <n v="70"/>
    <x v="241"/>
    <n v="1"/>
    <n v="1"/>
    <n v="0"/>
    <n v="0"/>
    <n v="0"/>
    <n v="0"/>
  </r>
  <r>
    <n v="101837"/>
    <n v="0.8833333333333333"/>
    <x v="1"/>
    <s v="Facebook"/>
    <n v="90"/>
    <x v="311"/>
    <n v="1"/>
    <n v="0"/>
    <n v="0"/>
    <n v="0"/>
    <n v="0"/>
    <n v="0"/>
  </r>
  <r>
    <n v="100758"/>
    <n v="1.1333333333333333"/>
    <x v="1"/>
    <s v="Telegram"/>
    <n v="70"/>
    <x v="283"/>
    <n v="1"/>
    <n v="1"/>
    <n v="1"/>
    <n v="1"/>
    <n v="0"/>
    <n v="0"/>
  </r>
  <r>
    <n v="100137"/>
    <n v="3.9166666666666665"/>
    <x v="2"/>
    <s v="VK"/>
    <n v="60"/>
    <x v="234"/>
    <n v="1"/>
    <n v="0"/>
    <n v="0"/>
    <n v="0"/>
    <n v="0"/>
    <n v="0"/>
  </r>
  <r>
    <n v="103129"/>
    <n v="0.66666666666666663"/>
    <x v="1"/>
    <s v="Instagram"/>
    <n v="75"/>
    <x v="326"/>
    <n v="1"/>
    <n v="1"/>
    <n v="1"/>
    <n v="0"/>
    <n v="0"/>
    <n v="0"/>
  </r>
  <r>
    <n v="103164"/>
    <n v="0.21666666666666667"/>
    <x v="1"/>
    <s v="TikTok"/>
    <n v="80"/>
    <x v="308"/>
    <n v="1"/>
    <n v="1"/>
    <n v="0"/>
    <n v="0"/>
    <n v="0"/>
    <n v="0"/>
  </r>
  <r>
    <n v="101355"/>
    <n v="1.7"/>
    <x v="1"/>
    <s v="VK"/>
    <n v="60"/>
    <x v="293"/>
    <n v="0"/>
    <n v="0"/>
    <n v="0"/>
    <n v="0"/>
    <n v="0"/>
    <n v="0"/>
  </r>
  <r>
    <n v="101204"/>
    <n v="0.56666666666666665"/>
    <x v="1"/>
    <s v="Одноклассники"/>
    <n v="45"/>
    <x v="318"/>
    <n v="0"/>
    <n v="0"/>
    <n v="0"/>
    <n v="0"/>
    <n v="0"/>
    <n v="0"/>
  </r>
  <r>
    <n v="100840"/>
    <n v="1.1333333333333333"/>
    <x v="1"/>
    <s v="VK"/>
    <n v="60"/>
    <x v="23"/>
    <n v="1"/>
    <n v="1"/>
    <n v="0"/>
    <n v="0"/>
    <n v="0"/>
    <n v="0"/>
  </r>
  <r>
    <n v="100550"/>
    <n v="15.5"/>
    <x v="0"/>
    <s v="Facebook"/>
    <n v="90"/>
    <x v="73"/>
    <n v="1"/>
    <n v="1"/>
    <n v="1"/>
    <n v="1"/>
    <n v="0"/>
    <n v="0"/>
  </r>
  <r>
    <n v="100639"/>
    <n v="6.0666666666666664"/>
    <x v="0"/>
    <s v="Instagram"/>
    <n v="75"/>
    <x v="82"/>
    <n v="1"/>
    <n v="1"/>
    <n v="1"/>
    <n v="1"/>
    <n v="0"/>
    <n v="0"/>
  </r>
  <r>
    <n v="100470"/>
    <n v="14.75"/>
    <x v="0"/>
    <s v="Instagram"/>
    <n v="75"/>
    <x v="247"/>
    <n v="1"/>
    <n v="1"/>
    <n v="1"/>
    <n v="1"/>
    <n v="0"/>
    <n v="0"/>
  </r>
  <r>
    <n v="102100"/>
    <n v="0.85"/>
    <x v="1"/>
    <s v="VK"/>
    <n v="60"/>
    <x v="52"/>
    <n v="0"/>
    <n v="0"/>
    <n v="0"/>
    <n v="0"/>
    <n v="0"/>
    <n v="0"/>
  </r>
  <r>
    <n v="102747"/>
    <n v="0.78333333333333333"/>
    <x v="1"/>
    <s v="Одноклассники"/>
    <n v="45"/>
    <x v="98"/>
    <n v="1"/>
    <n v="1"/>
    <n v="0"/>
    <n v="0"/>
    <n v="0"/>
    <n v="0"/>
  </r>
  <r>
    <n v="100587"/>
    <n v="1.25"/>
    <x v="1"/>
    <s v="Одноклассники"/>
    <n v="45"/>
    <x v="193"/>
    <n v="0"/>
    <n v="0"/>
    <n v="0"/>
    <n v="0"/>
    <n v="0"/>
    <n v="0"/>
  </r>
  <r>
    <n v="102913"/>
    <n v="0.1"/>
    <x v="1"/>
    <s v="Telegram"/>
    <n v="70"/>
    <x v="213"/>
    <n v="1"/>
    <n v="1"/>
    <n v="1"/>
    <n v="1"/>
    <n v="0"/>
    <n v="0"/>
  </r>
  <r>
    <n v="101228"/>
    <n v="3.25"/>
    <x v="2"/>
    <s v="VK"/>
    <n v="60"/>
    <x v="290"/>
    <n v="1"/>
    <n v="1"/>
    <n v="0"/>
    <n v="0"/>
    <n v="0"/>
    <n v="0"/>
  </r>
  <r>
    <n v="100717"/>
    <n v="4"/>
    <x v="2"/>
    <s v="Одноклассники"/>
    <n v="45"/>
    <x v="65"/>
    <n v="1"/>
    <n v="1"/>
    <n v="1"/>
    <n v="0"/>
    <n v="0"/>
    <n v="0"/>
  </r>
  <r>
    <n v="102095"/>
    <n v="1.5"/>
    <x v="1"/>
    <s v="VK"/>
    <n v="60"/>
    <x v="187"/>
    <n v="1"/>
    <n v="1"/>
    <n v="1"/>
    <n v="1"/>
    <n v="0"/>
    <n v="0"/>
  </r>
  <r>
    <n v="102119"/>
    <n v="2.25"/>
    <x v="2"/>
    <s v="Одноклассники"/>
    <n v="45"/>
    <x v="35"/>
    <n v="1"/>
    <n v="1"/>
    <n v="1"/>
    <n v="0"/>
    <n v="0"/>
    <n v="0"/>
  </r>
  <r>
    <n v="100119"/>
    <n v="2.85"/>
    <x v="2"/>
    <s v="VK"/>
    <n v="60"/>
    <x v="206"/>
    <n v="1"/>
    <n v="1"/>
    <n v="1"/>
    <n v="1"/>
    <n v="0"/>
    <n v="0"/>
  </r>
  <r>
    <n v="100109"/>
    <n v="1.3666666666666667"/>
    <x v="1"/>
    <s v="TikTok"/>
    <n v="80"/>
    <x v="220"/>
    <n v="1"/>
    <n v="1"/>
    <n v="0"/>
    <n v="0"/>
    <n v="0"/>
    <n v="0"/>
  </r>
  <r>
    <n v="100895"/>
    <n v="1.1333333333333333"/>
    <x v="1"/>
    <s v="VK"/>
    <n v="60"/>
    <x v="326"/>
    <n v="1"/>
    <n v="1"/>
    <n v="0"/>
    <n v="0"/>
    <n v="0"/>
    <n v="0"/>
  </r>
  <r>
    <n v="100663"/>
    <n v="2.6833333333333331"/>
    <x v="2"/>
    <s v="VK"/>
    <n v="60"/>
    <x v="18"/>
    <n v="0"/>
    <n v="0"/>
    <n v="0"/>
    <n v="0"/>
    <n v="0"/>
    <n v="0"/>
  </r>
  <r>
    <n v="103019"/>
    <n v="0.3"/>
    <x v="1"/>
    <s v="Одноклассники"/>
    <n v="45"/>
    <x v="191"/>
    <n v="1"/>
    <n v="0"/>
    <n v="0"/>
    <n v="0"/>
    <n v="0"/>
    <n v="0"/>
  </r>
  <r>
    <n v="102760"/>
    <n v="8.3333333333333329E-2"/>
    <x v="1"/>
    <s v="Одноклассники"/>
    <n v="45"/>
    <x v="95"/>
    <n v="0"/>
    <n v="0"/>
    <n v="0"/>
    <n v="0"/>
    <n v="0"/>
    <n v="0"/>
  </r>
  <r>
    <n v="102466"/>
    <n v="3.1"/>
    <x v="2"/>
    <s v="TikTok"/>
    <n v="80"/>
    <x v="288"/>
    <n v="1"/>
    <n v="1"/>
    <n v="1"/>
    <n v="0"/>
    <n v="0"/>
    <n v="0"/>
  </r>
  <r>
    <n v="102546"/>
    <n v="2.5166666666666666"/>
    <x v="2"/>
    <s v="Facebook"/>
    <n v="90"/>
    <x v="162"/>
    <n v="1"/>
    <n v="1"/>
    <n v="1"/>
    <n v="0"/>
    <n v="0"/>
    <n v="0"/>
  </r>
  <r>
    <n v="100901"/>
    <n v="1.1333333333333333"/>
    <x v="1"/>
    <s v="Instagram"/>
    <n v="75"/>
    <x v="285"/>
    <n v="0"/>
    <n v="0"/>
    <n v="0"/>
    <n v="0"/>
    <n v="0"/>
    <n v="0"/>
  </r>
  <r>
    <n v="101313"/>
    <n v="3.2833333333333332"/>
    <x v="2"/>
    <s v="Одноклассники"/>
    <n v="45"/>
    <x v="327"/>
    <n v="1"/>
    <n v="1"/>
    <n v="1"/>
    <n v="1"/>
    <n v="0"/>
    <n v="0"/>
  </r>
  <r>
    <n v="100327"/>
    <n v="3.25"/>
    <x v="2"/>
    <s v="Facebook"/>
    <n v="90"/>
    <x v="109"/>
    <n v="1"/>
    <n v="1"/>
    <n v="0"/>
    <n v="0"/>
    <n v="0"/>
    <n v="0"/>
  </r>
  <r>
    <n v="102316"/>
    <n v="0.73333333333333328"/>
    <x v="1"/>
    <s v="Instagram"/>
    <n v="75"/>
    <x v="144"/>
    <n v="1"/>
    <n v="0"/>
    <n v="0"/>
    <n v="0"/>
    <n v="0"/>
    <n v="0"/>
  </r>
  <r>
    <n v="101422"/>
    <n v="1.2833333333333334"/>
    <x v="1"/>
    <s v="Instagram"/>
    <n v="75"/>
    <x v="36"/>
    <n v="0"/>
    <n v="0"/>
    <n v="0"/>
    <n v="0"/>
    <n v="0"/>
    <n v="0"/>
  </r>
  <r>
    <n v="101468"/>
    <n v="1.0333333333333334"/>
    <x v="1"/>
    <s v="Instagram"/>
    <n v="75"/>
    <x v="313"/>
    <n v="0"/>
    <n v="0"/>
    <n v="0"/>
    <n v="0"/>
    <n v="0"/>
    <n v="0"/>
  </r>
  <r>
    <n v="100553"/>
    <n v="3.2666666666666666"/>
    <x v="2"/>
    <s v="VK"/>
    <n v="60"/>
    <x v="213"/>
    <n v="1"/>
    <n v="1"/>
    <n v="0"/>
    <n v="0"/>
    <n v="0"/>
    <n v="0"/>
  </r>
  <r>
    <n v="102010"/>
    <n v="0.75"/>
    <x v="1"/>
    <s v="Telegram"/>
    <n v="70"/>
    <x v="352"/>
    <n v="1"/>
    <n v="1"/>
    <n v="1"/>
    <n v="1"/>
    <n v="0"/>
    <n v="0"/>
  </r>
  <r>
    <n v="102574"/>
    <n v="0.58333333333333337"/>
    <x v="1"/>
    <s v="TikTok"/>
    <n v="80"/>
    <x v="61"/>
    <n v="1"/>
    <n v="1"/>
    <n v="1"/>
    <n v="0"/>
    <n v="0"/>
    <n v="0"/>
  </r>
  <r>
    <n v="102718"/>
    <n v="0.3"/>
    <x v="1"/>
    <s v="Telegram"/>
    <n v="70"/>
    <x v="265"/>
    <n v="1"/>
    <n v="0"/>
    <n v="0"/>
    <n v="0"/>
    <n v="0"/>
    <n v="0"/>
  </r>
  <r>
    <n v="101273"/>
    <n v="1.25"/>
    <x v="1"/>
    <s v="Одноклассники"/>
    <n v="45"/>
    <x v="250"/>
    <n v="1"/>
    <n v="1"/>
    <n v="1"/>
    <n v="0"/>
    <n v="0"/>
    <n v="0"/>
  </r>
  <r>
    <n v="102237"/>
    <n v="3.1833333333333331"/>
    <x v="2"/>
    <s v="VK"/>
    <n v="60"/>
    <x v="323"/>
    <n v="1"/>
    <n v="1"/>
    <n v="0"/>
    <n v="0"/>
    <n v="0"/>
    <n v="0"/>
  </r>
  <r>
    <n v="103022"/>
    <n v="0.15"/>
    <x v="1"/>
    <s v="Facebook"/>
    <n v="90"/>
    <x v="235"/>
    <n v="1"/>
    <n v="0"/>
    <n v="0"/>
    <n v="0"/>
    <n v="0"/>
    <n v="0"/>
  </r>
  <r>
    <n v="100584"/>
    <n v="1.25"/>
    <x v="1"/>
    <s v="Instagram"/>
    <n v="75"/>
    <x v="318"/>
    <n v="0"/>
    <n v="0"/>
    <n v="0"/>
    <n v="0"/>
    <n v="0"/>
    <n v="0"/>
  </r>
  <r>
    <n v="101096"/>
    <n v="4.9333333333333336"/>
    <x v="0"/>
    <s v="Facebook"/>
    <n v="90"/>
    <x v="115"/>
    <n v="1"/>
    <n v="0"/>
    <n v="0"/>
    <n v="0"/>
    <n v="0"/>
    <n v="0"/>
  </r>
  <r>
    <n v="100715"/>
    <n v="0.11666666666666667"/>
    <x v="1"/>
    <s v="Telegram"/>
    <n v="70"/>
    <x v="352"/>
    <n v="1"/>
    <n v="0"/>
    <n v="0"/>
    <n v="0"/>
    <n v="0"/>
    <n v="0"/>
  </r>
  <r>
    <n v="102584"/>
    <n v="3.8"/>
    <x v="2"/>
    <s v="Одноклассники"/>
    <n v="45"/>
    <x v="32"/>
    <n v="1"/>
    <n v="1"/>
    <n v="1"/>
    <n v="0"/>
    <n v="0"/>
    <n v="0"/>
  </r>
  <r>
    <n v="100826"/>
    <n v="1.0333333333333334"/>
    <x v="1"/>
    <s v="Facebook"/>
    <n v="90"/>
    <x v="301"/>
    <n v="1"/>
    <n v="1"/>
    <n v="0"/>
    <n v="0"/>
    <n v="0"/>
    <n v="0"/>
  </r>
  <r>
    <n v="101747"/>
    <n v="0.55000000000000004"/>
    <x v="1"/>
    <s v="Instagram"/>
    <n v="75"/>
    <x v="85"/>
    <n v="1"/>
    <n v="0"/>
    <n v="0"/>
    <n v="0"/>
    <n v="0"/>
    <n v="0"/>
  </r>
  <r>
    <n v="102210"/>
    <n v="0.58333333333333337"/>
    <x v="1"/>
    <s v="Facebook"/>
    <n v="90"/>
    <x v="216"/>
    <n v="1"/>
    <n v="0"/>
    <n v="0"/>
    <n v="0"/>
    <n v="0"/>
    <n v="0"/>
  </r>
  <r>
    <n v="102953"/>
    <n v="13.016666666666667"/>
    <x v="0"/>
    <s v="Instagram"/>
    <n v="75"/>
    <x v="31"/>
    <n v="1"/>
    <n v="1"/>
    <n v="1"/>
    <n v="1"/>
    <n v="0"/>
    <n v="0"/>
  </r>
  <r>
    <n v="100256"/>
    <n v="1.4"/>
    <x v="1"/>
    <s v="Telegram"/>
    <n v="70"/>
    <x v="46"/>
    <n v="1"/>
    <n v="1"/>
    <n v="0"/>
    <n v="0"/>
    <n v="0"/>
    <n v="0"/>
  </r>
  <r>
    <n v="102135"/>
    <n v="1.8666666666666667"/>
    <x v="1"/>
    <s v="Одноклассники"/>
    <n v="45"/>
    <x v="315"/>
    <n v="1"/>
    <n v="0"/>
    <n v="0"/>
    <n v="0"/>
    <n v="0"/>
    <n v="0"/>
  </r>
  <r>
    <n v="100357"/>
    <n v="1.4"/>
    <x v="1"/>
    <s v="VK"/>
    <n v="60"/>
    <x v="62"/>
    <n v="0"/>
    <n v="0"/>
    <n v="0"/>
    <n v="0"/>
    <n v="0"/>
    <n v="0"/>
  </r>
  <r>
    <n v="100875"/>
    <n v="1.1333333333333333"/>
    <x v="1"/>
    <s v="Одноклассники"/>
    <n v="45"/>
    <x v="0"/>
    <n v="1"/>
    <n v="1"/>
    <n v="0"/>
    <n v="0"/>
    <n v="0"/>
    <n v="0"/>
  </r>
  <r>
    <n v="101745"/>
    <n v="1.55"/>
    <x v="1"/>
    <s v="Telegram"/>
    <n v="70"/>
    <x v="93"/>
    <n v="0"/>
    <n v="0"/>
    <n v="0"/>
    <n v="0"/>
    <n v="0"/>
    <n v="0"/>
  </r>
  <r>
    <n v="100424"/>
    <n v="2.9"/>
    <x v="2"/>
    <s v="Одноклассники"/>
    <n v="45"/>
    <x v="350"/>
    <n v="1"/>
    <n v="1"/>
    <n v="0"/>
    <n v="0"/>
    <n v="0"/>
    <n v="0"/>
  </r>
  <r>
    <n v="101045"/>
    <n v="0.28333333333333333"/>
    <x v="1"/>
    <s v="TikTok"/>
    <n v="80"/>
    <x v="282"/>
    <n v="1"/>
    <n v="0"/>
    <n v="0"/>
    <n v="0"/>
    <n v="0"/>
    <n v="0"/>
  </r>
  <r>
    <n v="102827"/>
    <n v="1.75"/>
    <x v="1"/>
    <s v="Facebook"/>
    <n v="90"/>
    <x v="76"/>
    <n v="0"/>
    <n v="0"/>
    <n v="0"/>
    <n v="0"/>
    <n v="0"/>
    <n v="0"/>
  </r>
  <r>
    <n v="103033"/>
    <n v="15.983333333333333"/>
    <x v="0"/>
    <s v="Telegram"/>
    <n v="70"/>
    <x v="267"/>
    <n v="1"/>
    <n v="1"/>
    <n v="1"/>
    <n v="1"/>
    <n v="0"/>
    <n v="0"/>
  </r>
  <r>
    <n v="101567"/>
    <n v="12.566666666666666"/>
    <x v="0"/>
    <s v="Telegram"/>
    <n v="70"/>
    <x v="349"/>
    <n v="1"/>
    <n v="1"/>
    <n v="1"/>
    <n v="1"/>
    <n v="0"/>
    <n v="0"/>
  </r>
  <r>
    <n v="102640"/>
    <n v="1.1666666666666667"/>
    <x v="1"/>
    <s v="Facebook"/>
    <n v="90"/>
    <x v="340"/>
    <n v="1"/>
    <n v="1"/>
    <n v="0"/>
    <n v="0"/>
    <n v="0"/>
    <n v="0"/>
  </r>
  <r>
    <n v="101311"/>
    <n v="3.3333333333333335"/>
    <x v="2"/>
    <s v="TikTok"/>
    <n v="80"/>
    <x v="277"/>
    <n v="1"/>
    <n v="0"/>
    <n v="0"/>
    <n v="0"/>
    <n v="0"/>
    <n v="0"/>
  </r>
  <r>
    <n v="101246"/>
    <n v="14.9"/>
    <x v="0"/>
    <s v="Facebook"/>
    <n v="90"/>
    <x v="264"/>
    <n v="0"/>
    <n v="0"/>
    <n v="0"/>
    <n v="0"/>
    <n v="0"/>
    <n v="0"/>
  </r>
  <r>
    <n v="101327"/>
    <n v="3.2666666666666666"/>
    <x v="2"/>
    <s v="TikTok"/>
    <n v="80"/>
    <x v="23"/>
    <n v="0"/>
    <n v="0"/>
    <n v="0"/>
    <n v="0"/>
    <n v="0"/>
    <n v="0"/>
  </r>
  <r>
    <n v="101999"/>
    <n v="2.2166666666666668"/>
    <x v="2"/>
    <s v="Facebook"/>
    <n v="90"/>
    <x v="3"/>
    <n v="1"/>
    <n v="1"/>
    <n v="1"/>
    <n v="1"/>
    <n v="0"/>
    <n v="0"/>
  </r>
  <r>
    <n v="101961"/>
    <n v="3.2666666666666666"/>
    <x v="2"/>
    <s v="Facebook"/>
    <n v="90"/>
    <x v="62"/>
    <n v="0"/>
    <n v="0"/>
    <n v="0"/>
    <n v="0"/>
    <n v="0"/>
    <n v="0"/>
  </r>
  <r>
    <n v="102789"/>
    <n v="0.73333333333333328"/>
    <x v="1"/>
    <s v="Одноклассники"/>
    <n v="45"/>
    <x v="36"/>
    <n v="1"/>
    <n v="0"/>
    <n v="0"/>
    <n v="0"/>
    <n v="0"/>
    <n v="0"/>
  </r>
  <r>
    <n v="102733"/>
    <n v="0.66666666666666663"/>
    <x v="1"/>
    <s v="Facebook"/>
    <n v="90"/>
    <x v="159"/>
    <n v="1"/>
    <n v="1"/>
    <n v="0"/>
    <n v="0"/>
    <n v="0"/>
    <n v="0"/>
  </r>
  <r>
    <n v="102022"/>
    <n v="1.1166666666666667"/>
    <x v="1"/>
    <s v="Instagram"/>
    <n v="75"/>
    <x v="274"/>
    <n v="0"/>
    <n v="0"/>
    <n v="0"/>
    <n v="0"/>
    <n v="0"/>
    <n v="0"/>
  </r>
  <r>
    <n v="100752"/>
    <n v="1.1333333333333333"/>
    <x v="1"/>
    <s v="TikTok"/>
    <n v="80"/>
    <x v="346"/>
    <n v="1"/>
    <n v="1"/>
    <n v="0"/>
    <n v="0"/>
    <n v="0"/>
    <n v="0"/>
  </r>
  <r>
    <n v="102590"/>
    <n v="0.95"/>
    <x v="1"/>
    <s v="Telegram"/>
    <n v="70"/>
    <x v="235"/>
    <n v="0"/>
    <n v="0"/>
    <n v="0"/>
    <n v="0"/>
    <n v="0"/>
    <n v="0"/>
  </r>
  <r>
    <n v="100221"/>
    <n v="3.55"/>
    <x v="2"/>
    <s v="TikTok"/>
    <n v="80"/>
    <x v="43"/>
    <n v="0"/>
    <n v="0"/>
    <n v="0"/>
    <n v="0"/>
    <n v="0"/>
    <n v="0"/>
  </r>
  <r>
    <n v="102087"/>
    <n v="0.6333333333333333"/>
    <x v="1"/>
    <s v="TikTok"/>
    <n v="80"/>
    <x v="212"/>
    <n v="0"/>
    <n v="0"/>
    <n v="0"/>
    <n v="0"/>
    <n v="0"/>
    <n v="0"/>
  </r>
  <r>
    <n v="102484"/>
    <n v="0.8666666666666667"/>
    <x v="1"/>
    <s v="VK"/>
    <n v="60"/>
    <x v="208"/>
    <n v="1"/>
    <n v="1"/>
    <n v="0"/>
    <n v="0"/>
    <n v="0"/>
    <n v="0"/>
  </r>
  <r>
    <n v="100808"/>
    <n v="1.1333333333333333"/>
    <x v="1"/>
    <s v="Facebook"/>
    <n v="90"/>
    <x v="140"/>
    <n v="0"/>
    <n v="0"/>
    <n v="0"/>
    <n v="0"/>
    <n v="0"/>
    <n v="0"/>
  </r>
  <r>
    <n v="100870"/>
    <n v="1.1499999999999999"/>
    <x v="1"/>
    <s v="Facebook"/>
    <n v="90"/>
    <x v="105"/>
    <n v="0"/>
    <n v="0"/>
    <n v="0"/>
    <n v="0"/>
    <n v="0"/>
    <n v="0"/>
  </r>
  <r>
    <n v="101168"/>
    <n v="4.25"/>
    <x v="0"/>
    <s v="TikTok"/>
    <n v="80"/>
    <x v="196"/>
    <n v="1"/>
    <n v="1"/>
    <n v="0"/>
    <n v="0"/>
    <n v="0"/>
    <n v="0"/>
  </r>
  <r>
    <n v="100657"/>
    <n v="1.25"/>
    <x v="1"/>
    <s v="Instagram"/>
    <n v="75"/>
    <x v="327"/>
    <n v="0"/>
    <n v="0"/>
    <n v="0"/>
    <n v="0"/>
    <n v="0"/>
    <n v="0"/>
  </r>
  <r>
    <n v="101701"/>
    <n v="3.0833333333333335"/>
    <x v="2"/>
    <s v="Facebook"/>
    <n v="90"/>
    <x v="264"/>
    <n v="1"/>
    <n v="1"/>
    <n v="1"/>
    <n v="0"/>
    <n v="0"/>
    <n v="0"/>
  </r>
  <r>
    <n v="102876"/>
    <n v="0.26666666666666666"/>
    <x v="1"/>
    <s v="Одноклассники"/>
    <n v="45"/>
    <x v="210"/>
    <n v="0"/>
    <n v="0"/>
    <n v="0"/>
    <n v="0"/>
    <n v="0"/>
    <n v="0"/>
  </r>
  <r>
    <n v="100709"/>
    <n v="4.2166666666666668"/>
    <x v="0"/>
    <s v="Telegram"/>
    <n v="70"/>
    <x v="249"/>
    <n v="1"/>
    <n v="1"/>
    <n v="0"/>
    <n v="0"/>
    <n v="0"/>
    <n v="0"/>
  </r>
  <r>
    <n v="101594"/>
    <n v="1.2666666666666666"/>
    <x v="1"/>
    <s v="Одноклассники"/>
    <n v="45"/>
    <x v="279"/>
    <n v="1"/>
    <n v="1"/>
    <n v="1"/>
    <n v="0"/>
    <n v="0"/>
    <n v="0"/>
  </r>
  <r>
    <n v="100601"/>
    <n v="1.25"/>
    <x v="1"/>
    <s v="Facebook"/>
    <n v="90"/>
    <x v="63"/>
    <n v="1"/>
    <n v="1"/>
    <n v="0"/>
    <n v="0"/>
    <n v="0"/>
    <n v="0"/>
  </r>
  <r>
    <n v="101514"/>
    <n v="1.3"/>
    <x v="1"/>
    <s v="Одноклассники"/>
    <n v="45"/>
    <x v="90"/>
    <n v="0"/>
    <n v="0"/>
    <n v="0"/>
    <n v="0"/>
    <n v="0"/>
    <n v="0"/>
  </r>
  <r>
    <n v="100837"/>
    <n v="3.2333333333333334"/>
    <x v="2"/>
    <s v="Telegram"/>
    <n v="70"/>
    <x v="35"/>
    <n v="1"/>
    <n v="1"/>
    <n v="1"/>
    <n v="1"/>
    <n v="0"/>
    <n v="0"/>
  </r>
  <r>
    <n v="103000"/>
    <n v="0.53333333333333333"/>
    <x v="1"/>
    <s v="VK"/>
    <n v="60"/>
    <x v="178"/>
    <n v="1"/>
    <n v="1"/>
    <n v="1"/>
    <n v="0"/>
    <n v="0"/>
    <n v="0"/>
  </r>
  <r>
    <n v="102613"/>
    <n v="0.21666666666666667"/>
    <x v="1"/>
    <s v="Одноклассники"/>
    <n v="45"/>
    <x v="101"/>
    <n v="0"/>
    <n v="0"/>
    <n v="0"/>
    <n v="0"/>
    <n v="0"/>
    <n v="0"/>
  </r>
  <r>
    <n v="102532"/>
    <n v="3.2"/>
    <x v="2"/>
    <s v="Facebook"/>
    <n v="90"/>
    <x v="246"/>
    <n v="1"/>
    <n v="1"/>
    <n v="1"/>
    <n v="0"/>
    <n v="0"/>
    <n v="0"/>
  </r>
  <r>
    <n v="101518"/>
    <n v="1.3"/>
    <x v="1"/>
    <s v="Одноклассники"/>
    <n v="45"/>
    <x v="127"/>
    <n v="0"/>
    <n v="0"/>
    <n v="0"/>
    <n v="0"/>
    <n v="0"/>
    <n v="0"/>
  </r>
  <r>
    <n v="101682"/>
    <n v="1.2"/>
    <x v="1"/>
    <s v="Instagram"/>
    <n v="75"/>
    <x v="115"/>
    <n v="1"/>
    <n v="1"/>
    <n v="0"/>
    <n v="0"/>
    <n v="0"/>
    <n v="0"/>
  </r>
  <r>
    <n v="101595"/>
    <n v="15.983333333333333"/>
    <x v="0"/>
    <s v="VK"/>
    <n v="60"/>
    <x v="336"/>
    <n v="1"/>
    <n v="1"/>
    <n v="1"/>
    <n v="0"/>
    <n v="0"/>
    <n v="0"/>
  </r>
  <r>
    <n v="102995"/>
    <n v="7.2833333333333332"/>
    <x v="0"/>
    <s v="TikTok"/>
    <n v="80"/>
    <x v="24"/>
    <n v="1"/>
    <n v="1"/>
    <n v="1"/>
    <n v="1"/>
    <n v="0"/>
    <n v="0"/>
  </r>
  <r>
    <n v="100678"/>
    <n v="1.25"/>
    <x v="1"/>
    <s v="Одноклассники"/>
    <n v="45"/>
    <x v="218"/>
    <n v="1"/>
    <n v="1"/>
    <n v="0"/>
    <n v="0"/>
    <n v="0"/>
    <n v="0"/>
  </r>
  <r>
    <n v="102125"/>
    <n v="6.6666666666666666E-2"/>
    <x v="1"/>
    <s v="Одноклассники"/>
    <n v="45"/>
    <x v="317"/>
    <n v="0"/>
    <n v="0"/>
    <n v="0"/>
    <n v="0"/>
    <n v="0"/>
    <n v="0"/>
  </r>
  <r>
    <n v="102548"/>
    <n v="0.91666666666666663"/>
    <x v="1"/>
    <s v="Одноклассники"/>
    <n v="45"/>
    <x v="166"/>
    <n v="0"/>
    <n v="0"/>
    <n v="0"/>
    <n v="0"/>
    <n v="0"/>
    <n v="0"/>
  </r>
  <r>
    <n v="102072"/>
    <n v="1.6666666666666666E-2"/>
    <x v="1"/>
    <s v="Одноклассники"/>
    <n v="45"/>
    <x v="21"/>
    <n v="1"/>
    <n v="1"/>
    <n v="1"/>
    <n v="0"/>
    <n v="0"/>
    <n v="0"/>
  </r>
  <r>
    <n v="102963"/>
    <n v="1.7166666666666666"/>
    <x v="1"/>
    <s v="Одноклассники"/>
    <n v="45"/>
    <x v="117"/>
    <n v="1"/>
    <n v="1"/>
    <n v="1"/>
    <n v="1"/>
    <n v="1"/>
    <n v="0"/>
  </r>
  <r>
    <n v="101962"/>
    <n v="0.25"/>
    <x v="1"/>
    <s v="Facebook"/>
    <n v="90"/>
    <x v="194"/>
    <n v="1"/>
    <n v="0"/>
    <n v="0"/>
    <n v="0"/>
    <n v="0"/>
    <n v="0"/>
  </r>
  <r>
    <n v="103145"/>
    <n v="0.26666666666666666"/>
    <x v="1"/>
    <s v="Одноклассники"/>
    <n v="45"/>
    <x v="342"/>
    <n v="1"/>
    <n v="1"/>
    <n v="1"/>
    <n v="0"/>
    <n v="0"/>
    <n v="0"/>
  </r>
  <r>
    <n v="100921"/>
    <n v="4.666666666666667"/>
    <x v="0"/>
    <s v="Facebook"/>
    <n v="90"/>
    <x v="151"/>
    <n v="0"/>
    <n v="0"/>
    <n v="0"/>
    <n v="0"/>
    <n v="0"/>
    <n v="0"/>
  </r>
  <r>
    <n v="101821"/>
    <n v="1.0166666666666666"/>
    <x v="1"/>
    <s v="Одноклассники"/>
    <n v="45"/>
    <x v="62"/>
    <n v="1"/>
    <n v="1"/>
    <n v="1"/>
    <n v="0"/>
    <n v="0"/>
    <n v="0"/>
  </r>
  <r>
    <n v="100762"/>
    <n v="1.1333333333333333"/>
    <x v="1"/>
    <s v="Одноклассники"/>
    <n v="45"/>
    <x v="184"/>
    <n v="1"/>
    <n v="0"/>
    <n v="0"/>
    <n v="0"/>
    <n v="0"/>
    <n v="0"/>
  </r>
  <r>
    <n v="100674"/>
    <n v="1.25"/>
    <x v="1"/>
    <s v="Facebook"/>
    <n v="90"/>
    <x v="133"/>
    <n v="1"/>
    <n v="1"/>
    <n v="0"/>
    <n v="0"/>
    <n v="0"/>
    <n v="0"/>
  </r>
  <r>
    <n v="102633"/>
    <n v="0.51666666666666672"/>
    <x v="1"/>
    <s v="TikTok"/>
    <n v="80"/>
    <x v="265"/>
    <n v="1"/>
    <n v="1"/>
    <n v="1"/>
    <n v="1"/>
    <n v="0"/>
    <n v="0"/>
  </r>
  <r>
    <n v="101144"/>
    <n v="1.1499999999999999"/>
    <x v="1"/>
    <s v="Instagram"/>
    <n v="75"/>
    <x v="329"/>
    <n v="1"/>
    <n v="1"/>
    <n v="0"/>
    <n v="0"/>
    <n v="0"/>
    <n v="0"/>
  </r>
  <r>
    <n v="102254"/>
    <n v="2.8166666666666669"/>
    <x v="2"/>
    <s v="VK"/>
    <n v="60"/>
    <x v="335"/>
    <n v="1"/>
    <n v="1"/>
    <n v="0"/>
    <n v="0"/>
    <n v="0"/>
    <n v="0"/>
  </r>
  <r>
    <n v="101003"/>
    <n v="0.6"/>
    <x v="1"/>
    <s v="Instagram"/>
    <n v="75"/>
    <x v="223"/>
    <n v="0"/>
    <n v="0"/>
    <n v="0"/>
    <n v="0"/>
    <n v="0"/>
    <n v="0"/>
  </r>
  <r>
    <n v="102838"/>
    <n v="0.98333333333333328"/>
    <x v="1"/>
    <s v="Instagram"/>
    <n v="75"/>
    <x v="85"/>
    <n v="0"/>
    <n v="0"/>
    <n v="0"/>
    <n v="0"/>
    <n v="0"/>
    <n v="0"/>
  </r>
  <r>
    <n v="100618"/>
    <n v="1.25"/>
    <x v="1"/>
    <s v="Telegram"/>
    <n v="70"/>
    <x v="160"/>
    <n v="1"/>
    <n v="0"/>
    <n v="0"/>
    <n v="0"/>
    <n v="0"/>
    <n v="0"/>
  </r>
  <r>
    <n v="101586"/>
    <n v="1.05"/>
    <x v="1"/>
    <s v="VK"/>
    <n v="60"/>
    <x v="35"/>
    <n v="1"/>
    <n v="1"/>
    <n v="0"/>
    <n v="0"/>
    <n v="0"/>
    <n v="0"/>
  </r>
  <r>
    <n v="101601"/>
    <n v="3.5"/>
    <x v="2"/>
    <s v="VK"/>
    <n v="60"/>
    <x v="329"/>
    <n v="1"/>
    <n v="1"/>
    <n v="1"/>
    <n v="0"/>
    <n v="0"/>
    <n v="0"/>
  </r>
  <r>
    <n v="100568"/>
    <n v="1.25"/>
    <x v="1"/>
    <s v="TikTok"/>
    <n v="80"/>
    <x v="360"/>
    <n v="1"/>
    <n v="0"/>
    <n v="0"/>
    <n v="0"/>
    <n v="0"/>
    <n v="0"/>
  </r>
  <r>
    <n v="101959"/>
    <n v="5.6166666666666663"/>
    <x v="0"/>
    <s v="TikTok"/>
    <n v="80"/>
    <x v="194"/>
    <n v="0"/>
    <n v="0"/>
    <n v="0"/>
    <n v="0"/>
    <n v="0"/>
    <n v="0"/>
  </r>
  <r>
    <n v="100802"/>
    <n v="1.1333333333333333"/>
    <x v="1"/>
    <s v="Telegram"/>
    <n v="70"/>
    <x v="215"/>
    <n v="1"/>
    <n v="1"/>
    <n v="1"/>
    <n v="0"/>
    <n v="0"/>
    <n v="0"/>
  </r>
  <r>
    <n v="100906"/>
    <n v="1.1333333333333333"/>
    <x v="1"/>
    <s v="Instagram"/>
    <n v="75"/>
    <x v="1"/>
    <n v="0"/>
    <n v="0"/>
    <n v="0"/>
    <n v="0"/>
    <n v="0"/>
    <n v="0"/>
  </r>
  <r>
    <n v="102047"/>
    <n v="8.8333333333333339"/>
    <x v="0"/>
    <s v="VK"/>
    <n v="60"/>
    <x v="113"/>
    <n v="1"/>
    <n v="1"/>
    <n v="0"/>
    <n v="0"/>
    <n v="0"/>
    <n v="0"/>
  </r>
  <r>
    <n v="101399"/>
    <n v="1.2833333333333334"/>
    <x v="1"/>
    <s v="Одноклассники"/>
    <n v="45"/>
    <x v="96"/>
    <n v="1"/>
    <n v="1"/>
    <n v="0"/>
    <n v="0"/>
    <n v="0"/>
    <n v="0"/>
  </r>
  <r>
    <n v="103102"/>
    <n v="4.75"/>
    <x v="0"/>
    <s v="TikTok"/>
    <n v="80"/>
    <x v="108"/>
    <n v="0"/>
    <n v="0"/>
    <n v="0"/>
    <n v="0"/>
    <n v="0"/>
    <n v="0"/>
  </r>
  <r>
    <n v="101850"/>
    <n v="0.8666666666666667"/>
    <x v="1"/>
    <s v="VK"/>
    <n v="60"/>
    <x v="239"/>
    <n v="1"/>
    <n v="1"/>
    <n v="1"/>
    <n v="0"/>
    <n v="0"/>
    <n v="0"/>
  </r>
  <r>
    <n v="100033"/>
    <n v="4.2"/>
    <x v="0"/>
    <s v="Одноклассники"/>
    <n v="45"/>
    <x v="229"/>
    <n v="1"/>
    <n v="1"/>
    <n v="1"/>
    <n v="0"/>
    <n v="0"/>
    <n v="0"/>
  </r>
  <r>
    <n v="100225"/>
    <n v="2.4"/>
    <x v="2"/>
    <s v="VK"/>
    <n v="60"/>
    <x v="289"/>
    <n v="1"/>
    <n v="1"/>
    <n v="1"/>
    <n v="0"/>
    <n v="0"/>
    <n v="0"/>
  </r>
  <r>
    <n v="102453"/>
    <n v="1.1499999999999999"/>
    <x v="1"/>
    <s v="Instagram"/>
    <n v="75"/>
    <x v="362"/>
    <n v="0"/>
    <n v="0"/>
    <n v="0"/>
    <n v="0"/>
    <n v="0"/>
    <n v="0"/>
  </r>
  <r>
    <n v="103190"/>
    <n v="5.75"/>
    <x v="0"/>
    <s v="Telegram"/>
    <n v="70"/>
    <x v="320"/>
    <n v="1"/>
    <n v="0"/>
    <n v="0"/>
    <n v="0"/>
    <n v="0"/>
    <n v="0"/>
  </r>
  <r>
    <n v="101261"/>
    <n v="0.21666666666666667"/>
    <x v="1"/>
    <s v="TikTok"/>
    <n v="80"/>
    <x v="8"/>
    <n v="1"/>
    <n v="0"/>
    <n v="0"/>
    <n v="0"/>
    <n v="0"/>
    <n v="0"/>
  </r>
  <r>
    <n v="100493"/>
    <n v="1.25"/>
    <x v="1"/>
    <s v="Facebook"/>
    <n v="90"/>
    <x v="232"/>
    <n v="0"/>
    <n v="0"/>
    <n v="0"/>
    <n v="0"/>
    <n v="0"/>
    <n v="0"/>
  </r>
  <r>
    <n v="101988"/>
    <n v="0.83333333333333337"/>
    <x v="1"/>
    <s v="TikTok"/>
    <n v="80"/>
    <x v="15"/>
    <n v="0"/>
    <n v="0"/>
    <n v="0"/>
    <n v="0"/>
    <n v="0"/>
    <n v="0"/>
  </r>
  <r>
    <n v="100944"/>
    <n v="1.1499999999999999"/>
    <x v="1"/>
    <s v="TikTok"/>
    <n v="80"/>
    <x v="288"/>
    <n v="1"/>
    <n v="1"/>
    <n v="1"/>
    <n v="1"/>
    <n v="0"/>
    <n v="0"/>
  </r>
  <r>
    <n v="100282"/>
    <n v="14.45"/>
    <x v="0"/>
    <s v="Instagram"/>
    <n v="75"/>
    <x v="351"/>
    <n v="1"/>
    <n v="1"/>
    <n v="1"/>
    <n v="1"/>
    <n v="0"/>
    <n v="0"/>
  </r>
  <r>
    <n v="101400"/>
    <n v="1.2833333333333334"/>
    <x v="1"/>
    <s v="TikTok"/>
    <n v="80"/>
    <x v="41"/>
    <n v="1"/>
    <n v="1"/>
    <n v="0"/>
    <n v="0"/>
    <n v="0"/>
    <n v="0"/>
  </r>
  <r>
    <n v="102706"/>
    <n v="2.8666666666666667"/>
    <x v="2"/>
    <s v="Одноклассники"/>
    <n v="45"/>
    <x v="71"/>
    <n v="1"/>
    <n v="1"/>
    <n v="0"/>
    <n v="0"/>
    <n v="0"/>
    <n v="0"/>
  </r>
  <r>
    <n v="101606"/>
    <n v="1.2666666666666666"/>
    <x v="1"/>
    <s v="Одноклассники"/>
    <n v="45"/>
    <x v="46"/>
    <n v="0"/>
    <n v="0"/>
    <n v="0"/>
    <n v="0"/>
    <n v="0"/>
    <n v="0"/>
  </r>
  <r>
    <n v="102784"/>
    <n v="0.13333333333333333"/>
    <x v="1"/>
    <s v="TikTok"/>
    <n v="80"/>
    <x v="185"/>
    <n v="0"/>
    <n v="0"/>
    <n v="0"/>
    <n v="0"/>
    <n v="0"/>
    <n v="0"/>
  </r>
  <r>
    <n v="102198"/>
    <n v="0.55000000000000004"/>
    <x v="1"/>
    <s v="Instagram"/>
    <n v="75"/>
    <x v="204"/>
    <n v="1"/>
    <n v="0"/>
    <n v="0"/>
    <n v="0"/>
    <n v="0"/>
    <n v="0"/>
  </r>
  <r>
    <n v="101938"/>
    <n v="1.2166666666666666"/>
    <x v="1"/>
    <s v="Instagram"/>
    <n v="75"/>
    <x v="183"/>
    <n v="0"/>
    <n v="0"/>
    <n v="0"/>
    <n v="0"/>
    <n v="0"/>
    <n v="0"/>
  </r>
  <r>
    <n v="101040"/>
    <n v="4.5"/>
    <x v="0"/>
    <s v="Instagram"/>
    <n v="75"/>
    <x v="19"/>
    <n v="0"/>
    <n v="0"/>
    <n v="0"/>
    <n v="0"/>
    <n v="0"/>
    <n v="0"/>
  </r>
  <r>
    <n v="103185"/>
    <n v="2.9166666666666665"/>
    <x v="2"/>
    <s v="VK"/>
    <n v="60"/>
    <x v="31"/>
    <n v="0"/>
    <n v="0"/>
    <n v="0"/>
    <n v="0"/>
    <n v="0"/>
    <n v="0"/>
  </r>
  <r>
    <n v="100905"/>
    <n v="9.5833333333333339"/>
    <x v="0"/>
    <s v="Facebook"/>
    <n v="90"/>
    <x v="186"/>
    <n v="0"/>
    <n v="0"/>
    <n v="0"/>
    <n v="0"/>
    <n v="0"/>
    <n v="0"/>
  </r>
  <r>
    <n v="101333"/>
    <n v="4.3499999999999996"/>
    <x v="0"/>
    <s v="Facebook"/>
    <n v="90"/>
    <x v="94"/>
    <n v="1"/>
    <n v="0"/>
    <n v="0"/>
    <n v="0"/>
    <n v="0"/>
    <n v="0"/>
  </r>
  <r>
    <n v="102412"/>
    <n v="0.46666666666666667"/>
    <x v="1"/>
    <s v="TikTok"/>
    <n v="80"/>
    <x v="206"/>
    <n v="1"/>
    <n v="1"/>
    <n v="1"/>
    <n v="1"/>
    <n v="1"/>
    <n v="1"/>
  </r>
  <r>
    <n v="102006"/>
    <n v="1.1000000000000001"/>
    <x v="1"/>
    <s v="VK"/>
    <n v="60"/>
    <x v="49"/>
    <n v="1"/>
    <n v="1"/>
    <n v="1"/>
    <n v="1"/>
    <n v="1"/>
    <n v="1"/>
  </r>
  <r>
    <n v="101159"/>
    <n v="1.8666666666666667"/>
    <x v="1"/>
    <s v="VK"/>
    <n v="60"/>
    <x v="113"/>
    <n v="1"/>
    <n v="1"/>
    <n v="1"/>
    <n v="0"/>
    <n v="0"/>
    <n v="0"/>
  </r>
  <r>
    <n v="102187"/>
    <n v="0.8666666666666667"/>
    <x v="1"/>
    <s v="VK"/>
    <n v="60"/>
    <x v="73"/>
    <n v="1"/>
    <n v="0"/>
    <n v="0"/>
    <n v="0"/>
    <n v="0"/>
    <n v="0"/>
  </r>
  <r>
    <n v="101076"/>
    <n v="0.95"/>
    <x v="1"/>
    <s v="VK"/>
    <n v="60"/>
    <x v="78"/>
    <n v="1"/>
    <n v="0"/>
    <n v="0"/>
    <n v="0"/>
    <n v="0"/>
    <n v="0"/>
  </r>
  <r>
    <n v="101475"/>
    <n v="12.966666666666667"/>
    <x v="0"/>
    <s v="Instagram"/>
    <n v="75"/>
    <x v="162"/>
    <n v="1"/>
    <n v="1"/>
    <n v="0"/>
    <n v="0"/>
    <n v="0"/>
    <n v="0"/>
  </r>
  <r>
    <n v="101610"/>
    <n v="3.2"/>
    <x v="2"/>
    <s v="Одноклассники"/>
    <n v="45"/>
    <x v="71"/>
    <n v="1"/>
    <n v="1"/>
    <n v="1"/>
    <n v="0"/>
    <n v="0"/>
    <n v="0"/>
  </r>
  <r>
    <n v="101396"/>
    <n v="3.0833333333333335"/>
    <x v="2"/>
    <s v="VK"/>
    <n v="60"/>
    <x v="163"/>
    <n v="1"/>
    <n v="0"/>
    <n v="0"/>
    <n v="0"/>
    <n v="0"/>
    <n v="0"/>
  </r>
  <r>
    <n v="102949"/>
    <n v="0.26666666666666666"/>
    <x v="1"/>
    <s v="Telegram"/>
    <n v="70"/>
    <x v="166"/>
    <n v="0"/>
    <n v="0"/>
    <n v="0"/>
    <n v="0"/>
    <n v="0"/>
    <n v="0"/>
  </r>
  <r>
    <n v="102848"/>
    <n v="0.66666666666666663"/>
    <x v="1"/>
    <s v="Telegram"/>
    <n v="70"/>
    <x v="305"/>
    <n v="1"/>
    <n v="1"/>
    <n v="0"/>
    <n v="0"/>
    <n v="0"/>
    <n v="0"/>
  </r>
  <r>
    <n v="102828"/>
    <n v="3"/>
    <x v="2"/>
    <s v="VK"/>
    <n v="60"/>
    <x v="74"/>
    <n v="1"/>
    <n v="1"/>
    <n v="0"/>
    <n v="0"/>
    <n v="0"/>
    <n v="0"/>
  </r>
  <r>
    <n v="102729"/>
    <n v="0.36666666666666664"/>
    <x v="1"/>
    <s v="Facebook"/>
    <n v="90"/>
    <x v="228"/>
    <n v="0"/>
    <n v="0"/>
    <n v="0"/>
    <n v="0"/>
    <n v="0"/>
    <n v="0"/>
  </r>
  <r>
    <n v="100846"/>
    <n v="1.1333333333333333"/>
    <x v="1"/>
    <s v="Telegram"/>
    <n v="70"/>
    <x v="312"/>
    <n v="1"/>
    <n v="1"/>
    <n v="1"/>
    <n v="0"/>
    <n v="0"/>
    <n v="0"/>
  </r>
  <r>
    <n v="100541"/>
    <n v="1.25"/>
    <x v="1"/>
    <s v="VK"/>
    <n v="60"/>
    <x v="219"/>
    <n v="0"/>
    <n v="0"/>
    <n v="0"/>
    <n v="0"/>
    <n v="0"/>
    <n v="0"/>
  </r>
  <r>
    <n v="100277"/>
    <n v="2.6166666666666667"/>
    <x v="2"/>
    <s v="Одноклассники"/>
    <n v="45"/>
    <x v="73"/>
    <n v="1"/>
    <n v="1"/>
    <n v="1"/>
    <n v="1"/>
    <n v="1"/>
    <n v="1"/>
  </r>
  <r>
    <n v="100864"/>
    <n v="1.1333333333333333"/>
    <x v="1"/>
    <s v="TikTok"/>
    <n v="80"/>
    <x v="117"/>
    <n v="1"/>
    <n v="1"/>
    <n v="1"/>
    <n v="1"/>
    <n v="0"/>
    <n v="0"/>
  </r>
  <r>
    <n v="102391"/>
    <n v="1.7333333333333334"/>
    <x v="1"/>
    <s v="VK"/>
    <n v="60"/>
    <x v="59"/>
    <n v="0"/>
    <n v="0"/>
    <n v="0"/>
    <n v="0"/>
    <n v="0"/>
    <n v="0"/>
  </r>
  <r>
    <n v="102106"/>
    <n v="9.9"/>
    <x v="0"/>
    <s v="TikTok"/>
    <n v="80"/>
    <x v="103"/>
    <n v="1"/>
    <n v="1"/>
    <n v="0"/>
    <n v="0"/>
    <n v="0"/>
    <n v="0"/>
  </r>
  <r>
    <n v="102257"/>
    <n v="1.6666666666666666E-2"/>
    <x v="1"/>
    <s v="VK"/>
    <n v="60"/>
    <x v="317"/>
    <n v="1"/>
    <n v="1"/>
    <n v="1"/>
    <n v="1"/>
    <n v="1"/>
    <n v="1"/>
  </r>
  <r>
    <n v="102330"/>
    <n v="0.66666666666666663"/>
    <x v="1"/>
    <s v="VK"/>
    <n v="60"/>
    <x v="201"/>
    <n v="1"/>
    <n v="1"/>
    <n v="0"/>
    <n v="0"/>
    <n v="0"/>
    <n v="0"/>
  </r>
  <r>
    <n v="100653"/>
    <n v="1.25"/>
    <x v="1"/>
    <s v="VK"/>
    <n v="60"/>
    <x v="357"/>
    <n v="1"/>
    <n v="1"/>
    <n v="1"/>
    <n v="1"/>
    <n v="1"/>
    <n v="1"/>
  </r>
  <r>
    <n v="102674"/>
    <n v="3"/>
    <x v="2"/>
    <s v="Одноклассники"/>
    <n v="45"/>
    <x v="69"/>
    <n v="1"/>
    <n v="0"/>
    <n v="0"/>
    <n v="0"/>
    <n v="0"/>
    <n v="0"/>
  </r>
  <r>
    <n v="103191"/>
    <n v="3.85"/>
    <x v="2"/>
    <s v="Telegram"/>
    <n v="70"/>
    <x v="30"/>
    <n v="1"/>
    <n v="1"/>
    <n v="1"/>
    <n v="0"/>
    <n v="0"/>
    <n v="0"/>
  </r>
  <r>
    <n v="100654"/>
    <n v="1.25"/>
    <x v="1"/>
    <s v="Одноклассники"/>
    <n v="45"/>
    <x v="253"/>
    <n v="1"/>
    <n v="1"/>
    <n v="0"/>
    <n v="0"/>
    <n v="0"/>
    <n v="0"/>
  </r>
  <r>
    <n v="101788"/>
    <n v="0.8666666666666667"/>
    <x v="1"/>
    <s v="VK"/>
    <n v="60"/>
    <x v="268"/>
    <n v="1"/>
    <n v="1"/>
    <n v="1"/>
    <n v="0"/>
    <n v="0"/>
    <n v="0"/>
  </r>
  <r>
    <n v="102159"/>
    <n v="0.31666666666666665"/>
    <x v="1"/>
    <s v="Одноклассники"/>
    <n v="45"/>
    <x v="211"/>
    <n v="1"/>
    <n v="0"/>
    <n v="0"/>
    <n v="0"/>
    <n v="0"/>
    <n v="0"/>
  </r>
  <r>
    <n v="101369"/>
    <n v="1.1666666666666667"/>
    <x v="1"/>
    <s v="TikTok"/>
    <n v="80"/>
    <x v="205"/>
    <n v="0"/>
    <n v="0"/>
    <n v="0"/>
    <n v="0"/>
    <n v="0"/>
    <n v="0"/>
  </r>
  <r>
    <n v="101593"/>
    <n v="2.7"/>
    <x v="2"/>
    <s v="Instagram"/>
    <n v="75"/>
    <x v="72"/>
    <n v="1"/>
    <n v="0"/>
    <n v="0"/>
    <n v="0"/>
    <n v="0"/>
    <n v="0"/>
  </r>
  <r>
    <n v="102968"/>
    <n v="0.11666666666666667"/>
    <x v="1"/>
    <s v="Instagram"/>
    <n v="75"/>
    <x v="17"/>
    <n v="1"/>
    <n v="1"/>
    <n v="0"/>
    <n v="0"/>
    <n v="0"/>
    <n v="0"/>
  </r>
  <r>
    <n v="101965"/>
    <n v="0.93333333333333335"/>
    <x v="1"/>
    <s v="TikTok"/>
    <n v="80"/>
    <x v="247"/>
    <n v="0"/>
    <n v="0"/>
    <n v="0"/>
    <n v="0"/>
    <n v="0"/>
    <n v="0"/>
  </r>
  <r>
    <n v="101421"/>
    <n v="5.9"/>
    <x v="0"/>
    <s v="Facebook"/>
    <n v="90"/>
    <x v="166"/>
    <n v="1"/>
    <n v="1"/>
    <n v="1"/>
    <n v="0"/>
    <n v="0"/>
    <n v="0"/>
  </r>
  <r>
    <n v="102157"/>
    <n v="1.1499999999999999"/>
    <x v="1"/>
    <s v="Одноклассники"/>
    <n v="45"/>
    <x v="91"/>
    <n v="1"/>
    <n v="1"/>
    <n v="1"/>
    <n v="1"/>
    <n v="0"/>
    <n v="0"/>
  </r>
  <r>
    <n v="101455"/>
    <n v="3.6833333333333331"/>
    <x v="2"/>
    <s v="Одноклассники"/>
    <n v="45"/>
    <x v="301"/>
    <n v="1"/>
    <n v="1"/>
    <n v="0"/>
    <n v="0"/>
    <n v="0"/>
    <n v="0"/>
  </r>
  <r>
    <n v="102352"/>
    <n v="1.1000000000000001"/>
    <x v="1"/>
    <s v="Instagram"/>
    <n v="75"/>
    <x v="330"/>
    <n v="0"/>
    <n v="0"/>
    <n v="0"/>
    <n v="0"/>
    <n v="0"/>
    <n v="0"/>
  </r>
  <r>
    <n v="100647"/>
    <n v="4.7166666666666668"/>
    <x v="0"/>
    <s v="Одноклассники"/>
    <n v="45"/>
    <x v="144"/>
    <n v="0"/>
    <n v="0"/>
    <n v="0"/>
    <n v="0"/>
    <n v="0"/>
    <n v="0"/>
  </r>
  <r>
    <n v="102392"/>
    <n v="0.98333333333333328"/>
    <x v="1"/>
    <s v="Telegram"/>
    <n v="70"/>
    <x v="113"/>
    <n v="1"/>
    <n v="1"/>
    <n v="0"/>
    <n v="0"/>
    <n v="0"/>
    <n v="0"/>
  </r>
  <r>
    <n v="102506"/>
    <n v="4.4833333333333334"/>
    <x v="0"/>
    <s v="VK"/>
    <n v="60"/>
    <x v="89"/>
    <n v="1"/>
    <n v="1"/>
    <n v="1"/>
    <n v="0"/>
    <n v="0"/>
    <n v="0"/>
  </r>
  <r>
    <n v="103067"/>
    <n v="1.2833333333333334"/>
    <x v="1"/>
    <s v="Facebook"/>
    <n v="90"/>
    <x v="258"/>
    <n v="1"/>
    <n v="1"/>
    <n v="1"/>
    <n v="1"/>
    <n v="0"/>
    <n v="0"/>
  </r>
  <r>
    <n v="100092"/>
    <n v="3.0333333333333332"/>
    <x v="2"/>
    <s v="TikTok"/>
    <n v="80"/>
    <x v="257"/>
    <n v="0"/>
    <n v="0"/>
    <n v="0"/>
    <n v="0"/>
    <n v="0"/>
    <n v="0"/>
  </r>
  <r>
    <n v="102050"/>
    <n v="0.4"/>
    <x v="1"/>
    <s v="TikTok"/>
    <n v="80"/>
    <x v="361"/>
    <n v="1"/>
    <n v="1"/>
    <n v="1"/>
    <n v="1"/>
    <n v="0"/>
    <n v="0"/>
  </r>
  <r>
    <n v="100634"/>
    <n v="1.1833333333333333"/>
    <x v="1"/>
    <s v="VK"/>
    <n v="60"/>
    <x v="108"/>
    <n v="1"/>
    <n v="0"/>
    <n v="0"/>
    <n v="0"/>
    <n v="0"/>
    <n v="0"/>
  </r>
  <r>
    <n v="101461"/>
    <n v="0.41666666666666669"/>
    <x v="1"/>
    <s v="Одноклассники"/>
    <n v="45"/>
    <x v="155"/>
    <n v="1"/>
    <n v="1"/>
    <n v="1"/>
    <n v="0"/>
    <n v="0"/>
    <n v="0"/>
  </r>
  <r>
    <n v="100380"/>
    <n v="2.8"/>
    <x v="2"/>
    <s v="VK"/>
    <n v="60"/>
    <x v="29"/>
    <n v="1"/>
    <n v="1"/>
    <n v="1"/>
    <n v="1"/>
    <n v="0"/>
    <n v="0"/>
  </r>
  <r>
    <n v="102126"/>
    <n v="1.75"/>
    <x v="1"/>
    <s v="VK"/>
    <n v="60"/>
    <x v="261"/>
    <n v="1"/>
    <n v="1"/>
    <n v="1"/>
    <n v="1"/>
    <n v="1"/>
    <n v="0"/>
  </r>
  <r>
    <n v="102680"/>
    <n v="1.8666666666666667"/>
    <x v="1"/>
    <s v="Instagram"/>
    <n v="75"/>
    <x v="146"/>
    <n v="1"/>
    <n v="1"/>
    <n v="0"/>
    <n v="0"/>
    <n v="0"/>
    <n v="0"/>
  </r>
  <r>
    <n v="102544"/>
    <n v="0.83333333333333337"/>
    <x v="1"/>
    <s v="Facebook"/>
    <n v="90"/>
    <x v="198"/>
    <n v="1"/>
    <n v="1"/>
    <n v="0"/>
    <n v="0"/>
    <n v="0"/>
    <n v="0"/>
  </r>
  <r>
    <n v="101822"/>
    <n v="11.866666666666667"/>
    <x v="0"/>
    <s v="VK"/>
    <n v="60"/>
    <x v="335"/>
    <n v="1"/>
    <n v="1"/>
    <n v="1"/>
    <n v="0"/>
    <n v="0"/>
    <n v="0"/>
  </r>
  <r>
    <n v="100925"/>
    <n v="3.3333333333333335"/>
    <x v="2"/>
    <s v="Facebook"/>
    <n v="90"/>
    <x v="218"/>
    <n v="1"/>
    <n v="1"/>
    <n v="1"/>
    <n v="0"/>
    <n v="0"/>
    <n v="0"/>
  </r>
  <r>
    <n v="100672"/>
    <n v="2.3833333333333333"/>
    <x v="2"/>
    <s v="TikTok"/>
    <n v="80"/>
    <x v="57"/>
    <n v="1"/>
    <n v="1"/>
    <n v="1"/>
    <n v="1"/>
    <n v="0"/>
    <n v="0"/>
  </r>
  <r>
    <n v="101290"/>
    <n v="0.38333333333333336"/>
    <x v="1"/>
    <s v="Telegram"/>
    <n v="70"/>
    <x v="230"/>
    <n v="0"/>
    <n v="0"/>
    <n v="0"/>
    <n v="0"/>
    <n v="0"/>
    <n v="0"/>
  </r>
  <r>
    <n v="100026"/>
    <n v="1.4333333333333333"/>
    <x v="1"/>
    <s v="Telegram"/>
    <n v="70"/>
    <x v="250"/>
    <n v="1"/>
    <n v="1"/>
    <n v="0"/>
    <n v="0"/>
    <n v="0"/>
    <n v="0"/>
  </r>
  <r>
    <n v="102525"/>
    <n v="0.58333333333333337"/>
    <x v="1"/>
    <s v="VK"/>
    <n v="60"/>
    <x v="38"/>
    <n v="0"/>
    <n v="0"/>
    <n v="0"/>
    <n v="0"/>
    <n v="0"/>
    <n v="0"/>
  </r>
  <r>
    <n v="102389"/>
    <n v="4.8166666666666664"/>
    <x v="0"/>
    <s v="Telegram"/>
    <n v="70"/>
    <x v="150"/>
    <n v="1"/>
    <n v="1"/>
    <n v="0"/>
    <n v="0"/>
    <n v="0"/>
    <n v="0"/>
  </r>
  <r>
    <n v="103060"/>
    <n v="4.5666666666666664"/>
    <x v="0"/>
    <s v="TikTok"/>
    <n v="80"/>
    <x v="354"/>
    <n v="1"/>
    <n v="0"/>
    <n v="0"/>
    <n v="0"/>
    <n v="0"/>
    <n v="0"/>
  </r>
  <r>
    <n v="100140"/>
    <n v="1.3666666666666667"/>
    <x v="1"/>
    <s v="Telegram"/>
    <n v="70"/>
    <x v="248"/>
    <n v="0"/>
    <n v="0"/>
    <n v="0"/>
    <n v="0"/>
    <n v="0"/>
    <n v="0"/>
  </r>
  <r>
    <n v="100838"/>
    <n v="3.4166666666666665"/>
    <x v="2"/>
    <s v="Одноклассники"/>
    <n v="45"/>
    <x v="275"/>
    <n v="0"/>
    <n v="0"/>
    <n v="0"/>
    <n v="0"/>
    <n v="0"/>
    <n v="0"/>
  </r>
  <r>
    <n v="100885"/>
    <n v="2.9833333333333334"/>
    <x v="2"/>
    <s v="Instagram"/>
    <n v="75"/>
    <x v="341"/>
    <n v="1"/>
    <n v="1"/>
    <n v="0"/>
    <n v="0"/>
    <n v="0"/>
    <n v="0"/>
  </r>
  <r>
    <n v="103008"/>
    <n v="0.85"/>
    <x v="1"/>
    <s v="Instagram"/>
    <n v="75"/>
    <x v="337"/>
    <n v="0"/>
    <n v="0"/>
    <n v="0"/>
    <n v="0"/>
    <n v="0"/>
    <n v="0"/>
  </r>
  <r>
    <n v="101255"/>
    <n v="16"/>
    <x v="0"/>
    <s v="VK"/>
    <n v="60"/>
    <x v="127"/>
    <n v="1"/>
    <n v="1"/>
    <n v="0"/>
    <n v="0"/>
    <n v="0"/>
    <n v="0"/>
  </r>
  <r>
    <n v="101816"/>
    <n v="2.75"/>
    <x v="2"/>
    <s v="Одноклассники"/>
    <n v="45"/>
    <x v="336"/>
    <n v="1"/>
    <n v="1"/>
    <n v="0"/>
    <n v="0"/>
    <n v="0"/>
    <n v="0"/>
  </r>
  <r>
    <n v="102283"/>
    <n v="2.7666666666666666"/>
    <x v="2"/>
    <s v="Одноклассники"/>
    <n v="45"/>
    <x v="270"/>
    <n v="1"/>
    <n v="1"/>
    <n v="0"/>
    <n v="0"/>
    <n v="0"/>
    <n v="0"/>
  </r>
  <r>
    <n v="100483"/>
    <n v="1.25"/>
    <x v="1"/>
    <s v="Telegram"/>
    <n v="70"/>
    <x v="112"/>
    <n v="1"/>
    <n v="0"/>
    <n v="0"/>
    <n v="0"/>
    <n v="0"/>
    <n v="0"/>
  </r>
  <r>
    <n v="100959"/>
    <n v="4.05"/>
    <x v="0"/>
    <s v="TikTok"/>
    <n v="80"/>
    <x v="181"/>
    <n v="0"/>
    <n v="0"/>
    <n v="0"/>
    <n v="0"/>
    <n v="0"/>
    <n v="0"/>
  </r>
  <r>
    <n v="101524"/>
    <n v="1.1333333333333333"/>
    <x v="1"/>
    <s v="Одноклассники"/>
    <n v="45"/>
    <x v="5"/>
    <n v="0"/>
    <n v="0"/>
    <n v="0"/>
    <n v="0"/>
    <n v="0"/>
    <n v="0"/>
  </r>
  <r>
    <n v="101470"/>
    <n v="3.5833333333333335"/>
    <x v="2"/>
    <s v="TikTok"/>
    <n v="80"/>
    <x v="180"/>
    <n v="1"/>
    <n v="1"/>
    <n v="1"/>
    <n v="1"/>
    <n v="1"/>
    <n v="0"/>
  </r>
  <r>
    <n v="101265"/>
    <n v="3.3333333333333333E-2"/>
    <x v="1"/>
    <s v="Facebook"/>
    <n v="90"/>
    <x v="103"/>
    <n v="0"/>
    <n v="0"/>
    <n v="0"/>
    <n v="0"/>
    <n v="0"/>
    <n v="0"/>
  </r>
  <r>
    <n v="102767"/>
    <n v="4.916666666666667"/>
    <x v="0"/>
    <s v="Facebook"/>
    <n v="90"/>
    <x v="225"/>
    <n v="1"/>
    <n v="1"/>
    <n v="1"/>
    <n v="1"/>
    <n v="1"/>
    <n v="0"/>
  </r>
  <r>
    <n v="103004"/>
    <n v="1.6666666666666666E-2"/>
    <x v="1"/>
    <s v="Instagram"/>
    <n v="75"/>
    <x v="352"/>
    <n v="1"/>
    <n v="0"/>
    <n v="0"/>
    <n v="0"/>
    <n v="0"/>
    <n v="0"/>
  </r>
  <r>
    <n v="102887"/>
    <n v="0.41666666666666669"/>
    <x v="1"/>
    <s v="Instagram"/>
    <n v="75"/>
    <x v="85"/>
    <n v="1"/>
    <n v="1"/>
    <n v="1"/>
    <n v="0"/>
    <n v="0"/>
    <n v="0"/>
  </r>
  <r>
    <n v="102372"/>
    <n v="0.23333333333333334"/>
    <x v="1"/>
    <s v="Instagram"/>
    <n v="75"/>
    <x v="12"/>
    <n v="1"/>
    <n v="1"/>
    <n v="0"/>
    <n v="0"/>
    <n v="0"/>
    <n v="0"/>
  </r>
  <r>
    <n v="102345"/>
    <n v="6.2166666666666668"/>
    <x v="0"/>
    <s v="VK"/>
    <n v="60"/>
    <x v="344"/>
    <n v="1"/>
    <n v="0"/>
    <n v="0"/>
    <n v="0"/>
    <n v="0"/>
    <n v="0"/>
  </r>
  <r>
    <n v="100998"/>
    <n v="3.0166666666666666"/>
    <x v="2"/>
    <s v="Instagram"/>
    <n v="75"/>
    <x v="90"/>
    <n v="1"/>
    <n v="0"/>
    <n v="0"/>
    <n v="0"/>
    <n v="0"/>
    <n v="0"/>
  </r>
  <r>
    <n v="101389"/>
    <n v="3.0166666666666666"/>
    <x v="2"/>
    <s v="Telegram"/>
    <n v="70"/>
    <x v="274"/>
    <n v="0"/>
    <n v="0"/>
    <n v="0"/>
    <n v="0"/>
    <n v="0"/>
    <n v="0"/>
  </r>
  <r>
    <n v="101143"/>
    <n v="10.050000000000001"/>
    <x v="0"/>
    <s v="VK"/>
    <n v="60"/>
    <x v="223"/>
    <n v="1"/>
    <n v="0"/>
    <n v="0"/>
    <n v="0"/>
    <n v="0"/>
    <n v="0"/>
  </r>
  <r>
    <n v="101835"/>
    <n v="0.6"/>
    <x v="1"/>
    <s v="Telegram"/>
    <n v="70"/>
    <x v="124"/>
    <n v="0"/>
    <n v="0"/>
    <n v="0"/>
    <n v="0"/>
    <n v="0"/>
    <n v="0"/>
  </r>
  <r>
    <n v="101717"/>
    <n v="1.2"/>
    <x v="1"/>
    <s v="Instagram"/>
    <n v="75"/>
    <x v="48"/>
    <n v="1"/>
    <n v="1"/>
    <n v="0"/>
    <n v="0"/>
    <n v="0"/>
    <n v="0"/>
  </r>
  <r>
    <n v="103038"/>
    <n v="0.73333333333333328"/>
    <x v="1"/>
    <s v="Telegram"/>
    <n v="70"/>
    <x v="272"/>
    <n v="0"/>
    <n v="0"/>
    <n v="0"/>
    <n v="0"/>
    <n v="0"/>
    <n v="0"/>
  </r>
  <r>
    <n v="102639"/>
    <n v="3.3333333333333333E-2"/>
    <x v="1"/>
    <s v="VK"/>
    <n v="60"/>
    <x v="306"/>
    <n v="0"/>
    <n v="0"/>
    <n v="0"/>
    <n v="0"/>
    <n v="0"/>
    <n v="0"/>
  </r>
  <r>
    <n v="103180"/>
    <n v="0.6"/>
    <x v="1"/>
    <s v="Instagram"/>
    <n v="75"/>
    <x v="347"/>
    <n v="1"/>
    <n v="0"/>
    <n v="0"/>
    <n v="0"/>
    <n v="0"/>
    <n v="0"/>
  </r>
  <r>
    <n v="100050"/>
    <n v="3.7666666666666666"/>
    <x v="2"/>
    <s v="Одноклассники"/>
    <n v="45"/>
    <x v="167"/>
    <n v="1"/>
    <n v="1"/>
    <n v="1"/>
    <n v="0"/>
    <n v="0"/>
    <n v="0"/>
  </r>
  <r>
    <n v="100560"/>
    <n v="14.266666666666667"/>
    <x v="0"/>
    <s v="VK"/>
    <n v="60"/>
    <x v="127"/>
    <n v="1"/>
    <n v="1"/>
    <n v="0"/>
    <n v="0"/>
    <n v="0"/>
    <n v="0"/>
  </r>
  <r>
    <n v="102430"/>
    <n v="14.283333333333333"/>
    <x v="0"/>
    <s v="Facebook"/>
    <n v="90"/>
    <x v="125"/>
    <n v="1"/>
    <n v="1"/>
    <n v="0"/>
    <n v="0"/>
    <n v="0"/>
    <n v="0"/>
  </r>
  <r>
    <n v="101072"/>
    <n v="2.8166666666666669"/>
    <x v="2"/>
    <s v="Facebook"/>
    <n v="90"/>
    <x v="310"/>
    <n v="0"/>
    <n v="0"/>
    <n v="0"/>
    <n v="0"/>
    <n v="0"/>
    <n v="0"/>
  </r>
  <r>
    <n v="102282"/>
    <n v="0.8666666666666667"/>
    <x v="1"/>
    <s v="Telegram"/>
    <n v="70"/>
    <x v="245"/>
    <n v="1"/>
    <n v="1"/>
    <n v="0"/>
    <n v="0"/>
    <n v="0"/>
    <n v="0"/>
  </r>
  <r>
    <n v="100399"/>
    <n v="3.55"/>
    <x v="2"/>
    <s v="VK"/>
    <n v="60"/>
    <x v="35"/>
    <n v="0"/>
    <n v="0"/>
    <n v="0"/>
    <n v="0"/>
    <n v="0"/>
    <n v="0"/>
  </r>
  <r>
    <n v="101886"/>
    <n v="1.0166666666666666"/>
    <x v="1"/>
    <s v="VK"/>
    <n v="60"/>
    <x v="347"/>
    <n v="1"/>
    <n v="1"/>
    <n v="0"/>
    <n v="0"/>
    <n v="0"/>
    <n v="0"/>
  </r>
  <r>
    <n v="100472"/>
    <n v="4.916666666666667"/>
    <x v="0"/>
    <s v="TikTok"/>
    <n v="80"/>
    <x v="340"/>
    <n v="1"/>
    <n v="1"/>
    <n v="1"/>
    <n v="1"/>
    <n v="1"/>
    <n v="0"/>
  </r>
  <r>
    <n v="102946"/>
    <n v="4.666666666666667"/>
    <x v="0"/>
    <s v="Facebook"/>
    <n v="90"/>
    <x v="27"/>
    <n v="1"/>
    <n v="1"/>
    <n v="1"/>
    <n v="1"/>
    <n v="0"/>
    <n v="0"/>
  </r>
  <r>
    <n v="100688"/>
    <n v="0.4"/>
    <x v="1"/>
    <s v="TikTok"/>
    <n v="80"/>
    <x v="102"/>
    <n v="1"/>
    <n v="0"/>
    <n v="0"/>
    <n v="0"/>
    <n v="0"/>
    <n v="0"/>
  </r>
  <r>
    <n v="100458"/>
    <n v="1.25"/>
    <x v="1"/>
    <s v="TikTok"/>
    <n v="80"/>
    <x v="174"/>
    <n v="1"/>
    <n v="1"/>
    <n v="1"/>
    <n v="1"/>
    <n v="0"/>
    <n v="0"/>
  </r>
  <r>
    <n v="100985"/>
    <n v="1.1333333333333333"/>
    <x v="1"/>
    <s v="VK"/>
    <n v="60"/>
    <x v="333"/>
    <n v="1"/>
    <n v="1"/>
    <n v="0"/>
    <n v="0"/>
    <n v="0"/>
    <n v="0"/>
  </r>
  <r>
    <n v="103094"/>
    <n v="6.3666666666666663"/>
    <x v="0"/>
    <s v="Facebook"/>
    <n v="90"/>
    <x v="286"/>
    <n v="1"/>
    <n v="1"/>
    <n v="1"/>
    <n v="0"/>
    <n v="0"/>
    <n v="0"/>
  </r>
  <r>
    <n v="102311"/>
    <n v="2.85"/>
    <x v="2"/>
    <s v="Telegram"/>
    <n v="70"/>
    <x v="102"/>
    <n v="0"/>
    <n v="0"/>
    <n v="0"/>
    <n v="0"/>
    <n v="0"/>
    <n v="0"/>
  </r>
  <r>
    <n v="102074"/>
    <n v="6.6666666666666666E-2"/>
    <x v="1"/>
    <s v="Одноклассники"/>
    <n v="45"/>
    <x v="300"/>
    <n v="1"/>
    <n v="0"/>
    <n v="0"/>
    <n v="0"/>
    <n v="0"/>
    <n v="0"/>
  </r>
  <r>
    <n v="102492"/>
    <n v="2.6333333333333333"/>
    <x v="2"/>
    <s v="TikTok"/>
    <n v="80"/>
    <x v="275"/>
    <n v="0"/>
    <n v="0"/>
    <n v="0"/>
    <n v="0"/>
    <n v="0"/>
    <n v="0"/>
  </r>
  <r>
    <n v="100409"/>
    <n v="0.58333333333333337"/>
    <x v="1"/>
    <s v="Instagram"/>
    <n v="75"/>
    <x v="56"/>
    <n v="1"/>
    <n v="0"/>
    <n v="0"/>
    <n v="0"/>
    <n v="0"/>
    <n v="0"/>
  </r>
  <r>
    <n v="101982"/>
    <n v="0.31666666666666665"/>
    <x v="1"/>
    <s v="VK"/>
    <n v="60"/>
    <x v="39"/>
    <n v="1"/>
    <n v="0"/>
    <n v="0"/>
    <n v="0"/>
    <n v="0"/>
    <n v="0"/>
  </r>
  <r>
    <n v="100538"/>
    <n v="1.25"/>
    <x v="1"/>
    <s v="VK"/>
    <n v="60"/>
    <x v="121"/>
    <n v="1"/>
    <n v="0"/>
    <n v="0"/>
    <n v="0"/>
    <n v="0"/>
    <n v="0"/>
  </r>
  <r>
    <n v="101525"/>
    <n v="1.3"/>
    <x v="1"/>
    <s v="TikTok"/>
    <n v="80"/>
    <x v="223"/>
    <n v="1"/>
    <n v="1"/>
    <n v="0"/>
    <n v="0"/>
    <n v="0"/>
    <n v="0"/>
  </r>
  <r>
    <n v="101331"/>
    <n v="15.5"/>
    <x v="0"/>
    <s v="Telegram"/>
    <n v="70"/>
    <x v="129"/>
    <n v="1"/>
    <n v="1"/>
    <n v="1"/>
    <n v="0"/>
    <n v="0"/>
    <n v="0"/>
  </r>
  <r>
    <n v="100285"/>
    <n v="1.4"/>
    <x v="1"/>
    <s v="Одноклассники"/>
    <n v="45"/>
    <x v="315"/>
    <n v="0"/>
    <n v="0"/>
    <n v="0"/>
    <n v="0"/>
    <n v="0"/>
    <n v="0"/>
  </r>
  <r>
    <n v="100150"/>
    <n v="15.083333333333334"/>
    <x v="0"/>
    <s v="VK"/>
    <n v="60"/>
    <x v="352"/>
    <n v="0"/>
    <n v="0"/>
    <n v="0"/>
    <n v="0"/>
    <n v="0"/>
    <n v="0"/>
  </r>
  <r>
    <n v="100920"/>
    <n v="1.1333333333333333"/>
    <x v="1"/>
    <s v="Telegram"/>
    <n v="70"/>
    <x v="128"/>
    <n v="1"/>
    <n v="1"/>
    <n v="0"/>
    <n v="0"/>
    <n v="0"/>
    <n v="0"/>
  </r>
  <r>
    <n v="103107"/>
    <n v="2.0333333333333332"/>
    <x v="2"/>
    <s v="Facebook"/>
    <n v="90"/>
    <x v="202"/>
    <n v="1"/>
    <n v="0"/>
    <n v="0"/>
    <n v="0"/>
    <n v="0"/>
    <n v="0"/>
  </r>
  <r>
    <n v="103148"/>
    <n v="1.05"/>
    <x v="1"/>
    <s v="Facebook"/>
    <n v="90"/>
    <x v="67"/>
    <n v="1"/>
    <n v="1"/>
    <n v="1"/>
    <n v="0"/>
    <n v="0"/>
    <n v="0"/>
  </r>
  <r>
    <n v="103081"/>
    <n v="2.9333333333333331"/>
    <x v="2"/>
    <s v="VK"/>
    <n v="60"/>
    <x v="65"/>
    <n v="1"/>
    <n v="1"/>
    <n v="0"/>
    <n v="0"/>
    <n v="0"/>
    <n v="0"/>
  </r>
  <r>
    <n v="101008"/>
    <n v="0.2"/>
    <x v="1"/>
    <s v="Instagram"/>
    <n v="75"/>
    <x v="51"/>
    <n v="0"/>
    <n v="0"/>
    <n v="0"/>
    <n v="0"/>
    <n v="0"/>
    <n v="0"/>
  </r>
  <r>
    <n v="102656"/>
    <n v="3.75"/>
    <x v="2"/>
    <s v="TikTok"/>
    <n v="80"/>
    <x v="6"/>
    <n v="1"/>
    <n v="1"/>
    <n v="0"/>
    <n v="0"/>
    <n v="0"/>
    <n v="0"/>
  </r>
  <r>
    <n v="100833"/>
    <n v="3.3"/>
    <x v="2"/>
    <s v="TikTok"/>
    <n v="80"/>
    <x v="187"/>
    <n v="1"/>
    <n v="1"/>
    <n v="1"/>
    <n v="0"/>
    <n v="0"/>
    <n v="0"/>
  </r>
  <r>
    <n v="101648"/>
    <n v="3.85"/>
    <x v="2"/>
    <s v="Telegram"/>
    <n v="70"/>
    <x v="80"/>
    <n v="1"/>
    <n v="1"/>
    <n v="0"/>
    <n v="0"/>
    <n v="0"/>
    <n v="0"/>
  </r>
  <r>
    <n v="102829"/>
    <n v="0.18333333333333332"/>
    <x v="1"/>
    <s v="Instagram"/>
    <n v="75"/>
    <x v="320"/>
    <n v="1"/>
    <n v="1"/>
    <n v="1"/>
    <n v="0"/>
    <n v="0"/>
    <n v="0"/>
  </r>
  <r>
    <n v="102061"/>
    <n v="0.66666666666666663"/>
    <x v="1"/>
    <s v="Telegram"/>
    <n v="70"/>
    <x v="44"/>
    <n v="1"/>
    <n v="1"/>
    <n v="1"/>
    <n v="1"/>
    <n v="0"/>
    <n v="0"/>
  </r>
  <r>
    <n v="102375"/>
    <n v="5"/>
    <x v="0"/>
    <s v="Одноклассники"/>
    <n v="45"/>
    <x v="236"/>
    <n v="1"/>
    <n v="1"/>
    <n v="1"/>
    <n v="0"/>
    <n v="0"/>
    <n v="0"/>
  </r>
  <r>
    <n v="100329"/>
    <n v="4.3"/>
    <x v="0"/>
    <s v="TikTok"/>
    <n v="80"/>
    <x v="307"/>
    <n v="1"/>
    <n v="1"/>
    <n v="1"/>
    <n v="1"/>
    <n v="1"/>
    <n v="1"/>
  </r>
  <r>
    <n v="100763"/>
    <n v="4.583333333333333"/>
    <x v="0"/>
    <s v="Facebook"/>
    <n v="90"/>
    <x v="355"/>
    <n v="0"/>
    <n v="0"/>
    <n v="0"/>
    <n v="0"/>
    <n v="0"/>
    <n v="0"/>
  </r>
  <r>
    <n v="103026"/>
    <n v="1"/>
    <x v="1"/>
    <s v="Facebook"/>
    <n v="90"/>
    <x v="290"/>
    <n v="0"/>
    <n v="0"/>
    <n v="0"/>
    <n v="0"/>
    <n v="0"/>
    <n v="0"/>
  </r>
  <r>
    <n v="101848"/>
    <n v="3.6166666666666667"/>
    <x v="2"/>
    <s v="Facebook"/>
    <n v="90"/>
    <x v="254"/>
    <n v="1"/>
    <n v="0"/>
    <n v="0"/>
    <n v="0"/>
    <n v="0"/>
    <n v="0"/>
  </r>
  <r>
    <n v="102672"/>
    <n v="4.8166666666666664"/>
    <x v="0"/>
    <s v="Facebook"/>
    <n v="90"/>
    <x v="174"/>
    <n v="1"/>
    <n v="0"/>
    <n v="0"/>
    <n v="0"/>
    <n v="0"/>
    <n v="0"/>
  </r>
  <r>
    <n v="101623"/>
    <n v="16.633333333333333"/>
    <x v="0"/>
    <s v="Facebook"/>
    <n v="90"/>
    <x v="154"/>
    <n v="1"/>
    <n v="0"/>
    <n v="0"/>
    <n v="0"/>
    <n v="0"/>
    <n v="0"/>
  </r>
  <r>
    <n v="101139"/>
    <n v="1.1499999999999999"/>
    <x v="1"/>
    <s v="Telegram"/>
    <n v="70"/>
    <x v="229"/>
    <n v="1"/>
    <n v="1"/>
    <n v="1"/>
    <n v="0"/>
    <n v="0"/>
    <n v="0"/>
  </r>
  <r>
    <n v="100025"/>
    <n v="2.8166666666666669"/>
    <x v="2"/>
    <s v="TikTok"/>
    <n v="80"/>
    <x v="110"/>
    <n v="0"/>
    <n v="0"/>
    <n v="0"/>
    <n v="0"/>
    <n v="0"/>
    <n v="0"/>
  </r>
  <r>
    <n v="100038"/>
    <n v="3.9666666666666668"/>
    <x v="2"/>
    <s v="VK"/>
    <n v="60"/>
    <x v="41"/>
    <n v="1"/>
    <n v="0"/>
    <n v="0"/>
    <n v="0"/>
    <n v="0"/>
    <n v="0"/>
  </r>
  <r>
    <n v="102001"/>
    <n v="0.85"/>
    <x v="1"/>
    <s v="Одноклассники"/>
    <n v="45"/>
    <x v="23"/>
    <n v="1"/>
    <n v="1"/>
    <n v="1"/>
    <n v="1"/>
    <n v="0"/>
    <n v="0"/>
  </r>
  <r>
    <n v="101685"/>
    <n v="1.2"/>
    <x v="1"/>
    <s v="Telegram"/>
    <n v="70"/>
    <x v="265"/>
    <n v="1"/>
    <n v="1"/>
    <n v="0"/>
    <n v="0"/>
    <n v="0"/>
    <n v="0"/>
  </r>
  <r>
    <n v="101343"/>
    <n v="3.4666666666666668"/>
    <x v="2"/>
    <s v="Telegram"/>
    <n v="70"/>
    <x v="148"/>
    <n v="1"/>
    <n v="1"/>
    <n v="0"/>
    <n v="0"/>
    <n v="0"/>
    <n v="0"/>
  </r>
  <r>
    <n v="100393"/>
    <n v="9.9499999999999993"/>
    <x v="0"/>
    <s v="Одноклассники"/>
    <n v="45"/>
    <x v="162"/>
    <n v="1"/>
    <n v="1"/>
    <n v="1"/>
    <n v="0"/>
    <n v="0"/>
    <n v="0"/>
  </r>
  <r>
    <n v="101329"/>
    <n v="0.33333333333333331"/>
    <x v="1"/>
    <s v="Instagram"/>
    <n v="75"/>
    <x v="66"/>
    <n v="0"/>
    <n v="0"/>
    <n v="0"/>
    <n v="0"/>
    <n v="0"/>
    <n v="0"/>
  </r>
  <r>
    <n v="100881"/>
    <n v="4.8499999999999996"/>
    <x v="0"/>
    <s v="Telegram"/>
    <n v="70"/>
    <x v="49"/>
    <n v="0"/>
    <n v="0"/>
    <n v="0"/>
    <n v="0"/>
    <n v="0"/>
    <n v="0"/>
  </r>
  <r>
    <n v="102927"/>
    <n v="3.1333333333333333"/>
    <x v="2"/>
    <s v="Одноклассники"/>
    <n v="45"/>
    <x v="345"/>
    <n v="1"/>
    <n v="1"/>
    <n v="0"/>
    <n v="0"/>
    <n v="0"/>
    <n v="0"/>
  </r>
  <r>
    <n v="100971"/>
    <n v="1.1333333333333333"/>
    <x v="1"/>
    <s v="TikTok"/>
    <n v="80"/>
    <x v="100"/>
    <n v="1"/>
    <n v="1"/>
    <n v="0"/>
    <n v="0"/>
    <n v="0"/>
    <n v="0"/>
  </r>
  <r>
    <n v="102411"/>
    <n v="10.983333333333333"/>
    <x v="0"/>
    <s v="Facebook"/>
    <n v="90"/>
    <x v="287"/>
    <n v="1"/>
    <n v="1"/>
    <n v="0"/>
    <n v="0"/>
    <n v="0"/>
    <n v="0"/>
  </r>
  <r>
    <n v="100178"/>
    <n v="1.3666666666666667"/>
    <x v="1"/>
    <s v="VK"/>
    <n v="60"/>
    <x v="156"/>
    <n v="0"/>
    <n v="0"/>
    <n v="0"/>
    <n v="0"/>
    <n v="0"/>
    <n v="0"/>
  </r>
  <r>
    <n v="101058"/>
    <n v="0.68333333333333335"/>
    <x v="1"/>
    <s v="VK"/>
    <n v="60"/>
    <x v="336"/>
    <n v="1"/>
    <n v="0"/>
    <n v="0"/>
    <n v="0"/>
    <n v="0"/>
    <n v="0"/>
  </r>
  <r>
    <n v="100638"/>
    <n v="2.6333333333333333"/>
    <x v="2"/>
    <s v="TikTok"/>
    <n v="80"/>
    <x v="49"/>
    <n v="1"/>
    <n v="1"/>
    <n v="0"/>
    <n v="0"/>
    <n v="0"/>
    <n v="0"/>
  </r>
  <r>
    <n v="101828"/>
    <n v="0.41666666666666669"/>
    <x v="1"/>
    <s v="Instagram"/>
    <n v="75"/>
    <x v="169"/>
    <n v="1"/>
    <n v="0"/>
    <n v="0"/>
    <n v="0"/>
    <n v="0"/>
    <n v="0"/>
  </r>
  <r>
    <n v="103130"/>
    <n v="0.78333333333333333"/>
    <x v="1"/>
    <s v="VK"/>
    <n v="60"/>
    <x v="91"/>
    <n v="1"/>
    <n v="1"/>
    <n v="0"/>
    <n v="0"/>
    <n v="0"/>
    <n v="0"/>
  </r>
  <r>
    <n v="100839"/>
    <n v="4.3"/>
    <x v="0"/>
    <s v="TikTok"/>
    <n v="80"/>
    <x v="306"/>
    <n v="1"/>
    <n v="1"/>
    <n v="1"/>
    <n v="1"/>
    <n v="1"/>
    <n v="0"/>
  </r>
  <r>
    <n v="102363"/>
    <n v="2.9"/>
    <x v="2"/>
    <s v="Facebook"/>
    <n v="90"/>
    <x v="14"/>
    <n v="1"/>
    <n v="1"/>
    <n v="1"/>
    <n v="0"/>
    <n v="0"/>
    <n v="0"/>
  </r>
  <r>
    <n v="101024"/>
    <n v="0.8"/>
    <x v="1"/>
    <s v="VK"/>
    <n v="60"/>
    <x v="108"/>
    <n v="1"/>
    <n v="0"/>
    <n v="0"/>
    <n v="0"/>
    <n v="0"/>
    <n v="0"/>
  </r>
  <r>
    <n v="100682"/>
    <n v="1.25"/>
    <x v="1"/>
    <s v="Instagram"/>
    <n v="75"/>
    <x v="98"/>
    <n v="1"/>
    <n v="1"/>
    <n v="0"/>
    <n v="0"/>
    <n v="0"/>
    <n v="0"/>
  </r>
  <r>
    <n v="100817"/>
    <n v="2.1666666666666665"/>
    <x v="2"/>
    <s v="Одноклассники"/>
    <n v="45"/>
    <x v="31"/>
    <n v="0"/>
    <n v="0"/>
    <n v="0"/>
    <n v="0"/>
    <n v="0"/>
    <n v="0"/>
  </r>
  <r>
    <n v="102383"/>
    <n v="9.0166666666666675"/>
    <x v="0"/>
    <s v="Facebook"/>
    <n v="90"/>
    <x v="123"/>
    <n v="1"/>
    <n v="0"/>
    <n v="0"/>
    <n v="0"/>
    <n v="0"/>
    <n v="0"/>
  </r>
  <r>
    <n v="101569"/>
    <n v="2.6166666666666667"/>
    <x v="2"/>
    <s v="Instagram"/>
    <n v="75"/>
    <x v="358"/>
    <n v="1"/>
    <n v="1"/>
    <n v="1"/>
    <n v="0"/>
    <n v="0"/>
    <n v="0"/>
  </r>
  <r>
    <n v="101419"/>
    <n v="1.2833333333333334"/>
    <x v="1"/>
    <s v="VK"/>
    <n v="60"/>
    <x v="307"/>
    <n v="0"/>
    <n v="0"/>
    <n v="0"/>
    <n v="0"/>
    <n v="0"/>
    <n v="0"/>
  </r>
  <r>
    <n v="101370"/>
    <n v="2"/>
    <x v="2"/>
    <s v="VK"/>
    <n v="60"/>
    <x v="83"/>
    <n v="1"/>
    <n v="0"/>
    <n v="0"/>
    <n v="0"/>
    <n v="0"/>
    <n v="0"/>
  </r>
  <r>
    <n v="101618"/>
    <n v="1.2666666666666666"/>
    <x v="1"/>
    <s v="Facebook"/>
    <n v="90"/>
    <x v="266"/>
    <n v="1"/>
    <n v="0"/>
    <n v="0"/>
    <n v="0"/>
    <n v="0"/>
    <n v="0"/>
  </r>
  <r>
    <n v="100964"/>
    <n v="1.1333333333333333"/>
    <x v="1"/>
    <s v="VK"/>
    <n v="60"/>
    <x v="52"/>
    <n v="1"/>
    <n v="0"/>
    <n v="0"/>
    <n v="0"/>
    <n v="0"/>
    <n v="0"/>
  </r>
  <r>
    <n v="103186"/>
    <n v="3.85"/>
    <x v="2"/>
    <s v="Telegram"/>
    <n v="70"/>
    <x v="157"/>
    <n v="1"/>
    <n v="1"/>
    <n v="1"/>
    <n v="0"/>
    <n v="0"/>
    <n v="0"/>
  </r>
  <r>
    <n v="100809"/>
    <n v="1.1333333333333333"/>
    <x v="1"/>
    <s v="Instagram"/>
    <n v="75"/>
    <x v="223"/>
    <n v="1"/>
    <n v="1"/>
    <n v="1"/>
    <n v="0"/>
    <n v="0"/>
    <n v="0"/>
  </r>
  <r>
    <n v="102105"/>
    <n v="3.0833333333333335"/>
    <x v="2"/>
    <s v="Одноклассники"/>
    <n v="45"/>
    <x v="194"/>
    <n v="1"/>
    <n v="0"/>
    <n v="0"/>
    <n v="0"/>
    <n v="0"/>
    <n v="0"/>
  </r>
  <r>
    <n v="100744"/>
    <n v="1.1333333333333333"/>
    <x v="1"/>
    <s v="Telegram"/>
    <n v="70"/>
    <x v="104"/>
    <n v="1"/>
    <n v="1"/>
    <n v="1"/>
    <n v="1"/>
    <n v="1"/>
    <n v="0"/>
  </r>
  <r>
    <n v="101549"/>
    <n v="2.9166666666666665"/>
    <x v="2"/>
    <s v="VK"/>
    <n v="60"/>
    <x v="294"/>
    <n v="1"/>
    <n v="0"/>
    <n v="0"/>
    <n v="0"/>
    <n v="0"/>
    <n v="0"/>
  </r>
  <r>
    <n v="101674"/>
    <n v="1.2"/>
    <x v="1"/>
    <s v="Одноклассники"/>
    <n v="45"/>
    <x v="328"/>
    <n v="1"/>
    <n v="1"/>
    <n v="0"/>
    <n v="0"/>
    <n v="0"/>
    <n v="0"/>
  </r>
  <r>
    <n v="100614"/>
    <n v="1.25"/>
    <x v="1"/>
    <s v="TikTok"/>
    <n v="80"/>
    <x v="193"/>
    <n v="0"/>
    <n v="0"/>
    <n v="0"/>
    <n v="0"/>
    <n v="0"/>
    <n v="0"/>
  </r>
  <r>
    <n v="102400"/>
    <n v="0.45"/>
    <x v="1"/>
    <s v="Facebook"/>
    <n v="90"/>
    <x v="340"/>
    <n v="0"/>
    <n v="0"/>
    <n v="0"/>
    <n v="0"/>
    <n v="0"/>
    <n v="0"/>
  </r>
  <r>
    <n v="101340"/>
    <n v="4.0333333333333332"/>
    <x v="0"/>
    <s v="VK"/>
    <n v="60"/>
    <x v="199"/>
    <n v="0"/>
    <n v="0"/>
    <n v="0"/>
    <n v="0"/>
    <n v="0"/>
    <n v="0"/>
  </r>
  <r>
    <n v="101758"/>
    <n v="8.3333333333333329E-2"/>
    <x v="1"/>
    <s v="VK"/>
    <n v="60"/>
    <x v="274"/>
    <n v="0"/>
    <n v="0"/>
    <n v="0"/>
    <n v="0"/>
    <n v="0"/>
    <n v="0"/>
  </r>
  <r>
    <n v="102402"/>
    <n v="2.5166666666666666"/>
    <x v="2"/>
    <s v="TikTok"/>
    <n v="80"/>
    <x v="224"/>
    <n v="0"/>
    <n v="0"/>
    <n v="0"/>
    <n v="0"/>
    <n v="0"/>
    <n v="0"/>
  </r>
  <r>
    <n v="102190"/>
    <n v="2.9666666666666668"/>
    <x v="2"/>
    <s v="Instagram"/>
    <n v="75"/>
    <x v="194"/>
    <n v="1"/>
    <n v="1"/>
    <n v="1"/>
    <n v="0"/>
    <n v="0"/>
    <n v="0"/>
  </r>
  <r>
    <n v="101859"/>
    <n v="0.2"/>
    <x v="1"/>
    <s v="Facebook"/>
    <n v="90"/>
    <x v="100"/>
    <n v="1"/>
    <n v="0"/>
    <n v="0"/>
    <n v="0"/>
    <n v="0"/>
    <n v="0"/>
  </r>
  <r>
    <n v="102247"/>
    <n v="0"/>
    <x v="1"/>
    <s v="Telegram"/>
    <n v="70"/>
    <x v="94"/>
    <n v="1"/>
    <n v="1"/>
    <n v="1"/>
    <n v="1"/>
    <n v="1"/>
    <n v="0"/>
  </r>
  <r>
    <n v="101457"/>
    <n v="0.91666666666666663"/>
    <x v="1"/>
    <s v="TikTok"/>
    <n v="80"/>
    <x v="361"/>
    <n v="1"/>
    <n v="0"/>
    <n v="0"/>
    <n v="0"/>
    <n v="0"/>
    <n v="0"/>
  </r>
  <r>
    <n v="101543"/>
    <n v="2.0166666666666666"/>
    <x v="2"/>
    <s v="Facebook"/>
    <n v="90"/>
    <x v="281"/>
    <n v="1"/>
    <n v="1"/>
    <n v="0"/>
    <n v="0"/>
    <n v="0"/>
    <n v="0"/>
  </r>
  <r>
    <n v="101427"/>
    <n v="1.6"/>
    <x v="1"/>
    <s v="Facebook"/>
    <n v="90"/>
    <x v="60"/>
    <n v="1"/>
    <n v="1"/>
    <n v="1"/>
    <n v="0"/>
    <n v="0"/>
    <n v="0"/>
  </r>
  <r>
    <n v="101326"/>
    <n v="0.15"/>
    <x v="1"/>
    <s v="TikTok"/>
    <n v="80"/>
    <x v="126"/>
    <n v="1"/>
    <n v="0"/>
    <n v="0"/>
    <n v="0"/>
    <n v="0"/>
    <n v="0"/>
  </r>
  <r>
    <n v="101075"/>
    <n v="3.2166666666666668"/>
    <x v="2"/>
    <s v="Instagram"/>
    <n v="75"/>
    <x v="241"/>
    <n v="1"/>
    <n v="0"/>
    <n v="0"/>
    <n v="0"/>
    <n v="0"/>
    <n v="0"/>
  </r>
  <r>
    <n v="102374"/>
    <n v="3.45"/>
    <x v="2"/>
    <s v="Instagram"/>
    <n v="75"/>
    <x v="269"/>
    <n v="1"/>
    <n v="1"/>
    <n v="1"/>
    <n v="0"/>
    <n v="0"/>
    <n v="0"/>
  </r>
  <r>
    <n v="100303"/>
    <n v="1.4833333333333334"/>
    <x v="1"/>
    <s v="Facebook"/>
    <n v="90"/>
    <x v="89"/>
    <n v="1"/>
    <n v="1"/>
    <n v="1"/>
    <n v="1"/>
    <n v="1"/>
    <n v="1"/>
  </r>
  <r>
    <n v="100215"/>
    <n v="3.9333333333333331"/>
    <x v="2"/>
    <s v="Одноклассники"/>
    <n v="45"/>
    <x v="350"/>
    <n v="1"/>
    <n v="0"/>
    <n v="0"/>
    <n v="0"/>
    <n v="0"/>
    <n v="0"/>
  </r>
  <r>
    <n v="102364"/>
    <n v="0.6333333333333333"/>
    <x v="1"/>
    <s v="Facebook"/>
    <n v="90"/>
    <x v="248"/>
    <n v="1"/>
    <n v="0"/>
    <n v="0"/>
    <n v="0"/>
    <n v="0"/>
    <n v="0"/>
  </r>
  <r>
    <n v="101138"/>
    <n v="3.2333333333333334"/>
    <x v="2"/>
    <s v="Instagram"/>
    <n v="75"/>
    <x v="269"/>
    <n v="1"/>
    <n v="1"/>
    <n v="0"/>
    <n v="0"/>
    <n v="0"/>
    <n v="0"/>
  </r>
  <r>
    <n v="102615"/>
    <n v="4.05"/>
    <x v="0"/>
    <s v="Facebook"/>
    <n v="90"/>
    <x v="32"/>
    <n v="1"/>
    <n v="1"/>
    <n v="1"/>
    <n v="0"/>
    <n v="0"/>
    <n v="0"/>
  </r>
  <r>
    <n v="100713"/>
    <n v="0.85"/>
    <x v="1"/>
    <s v="Instagram"/>
    <n v="75"/>
    <x v="342"/>
    <n v="0"/>
    <n v="0"/>
    <n v="0"/>
    <n v="0"/>
    <n v="0"/>
    <n v="0"/>
  </r>
  <r>
    <n v="100532"/>
    <n v="1.9166666666666667"/>
    <x v="1"/>
    <s v="VK"/>
    <n v="60"/>
    <x v="276"/>
    <n v="1"/>
    <n v="1"/>
    <n v="0"/>
    <n v="0"/>
    <n v="0"/>
    <n v="0"/>
  </r>
  <r>
    <n v="100155"/>
    <n v="1.3666666666666667"/>
    <x v="1"/>
    <s v="Instagram"/>
    <n v="75"/>
    <x v="39"/>
    <n v="1"/>
    <n v="0"/>
    <n v="0"/>
    <n v="0"/>
    <n v="0"/>
    <n v="0"/>
  </r>
  <r>
    <n v="102318"/>
    <n v="0.46666666666666667"/>
    <x v="1"/>
    <s v="Facebook"/>
    <n v="90"/>
    <x v="180"/>
    <n v="1"/>
    <n v="1"/>
    <n v="1"/>
    <n v="0"/>
    <n v="0"/>
    <n v="0"/>
  </r>
  <r>
    <n v="102844"/>
    <n v="0.4"/>
    <x v="1"/>
    <s v="Facebook"/>
    <n v="90"/>
    <x v="356"/>
    <n v="1"/>
    <n v="1"/>
    <n v="1"/>
    <n v="0"/>
    <n v="0"/>
    <n v="0"/>
  </r>
  <r>
    <n v="100958"/>
    <n v="12.15"/>
    <x v="0"/>
    <s v="Instagram"/>
    <n v="75"/>
    <x v="160"/>
    <n v="1"/>
    <n v="0"/>
    <n v="0"/>
    <n v="0"/>
    <n v="0"/>
    <n v="0"/>
  </r>
  <r>
    <n v="101471"/>
    <n v="0.45"/>
    <x v="1"/>
    <s v="Одноклассники"/>
    <n v="45"/>
    <x v="304"/>
    <n v="1"/>
    <n v="0"/>
    <n v="0"/>
    <n v="0"/>
    <n v="0"/>
    <n v="0"/>
  </r>
  <r>
    <n v="100410"/>
    <n v="0.05"/>
    <x v="1"/>
    <s v="Одноклассники"/>
    <n v="45"/>
    <x v="339"/>
    <n v="0"/>
    <n v="0"/>
    <n v="0"/>
    <n v="0"/>
    <n v="0"/>
    <n v="0"/>
  </r>
  <r>
    <n v="100867"/>
    <n v="1.1333333333333333"/>
    <x v="1"/>
    <s v="VK"/>
    <n v="60"/>
    <x v="13"/>
    <n v="0"/>
    <n v="0"/>
    <n v="0"/>
    <n v="0"/>
    <n v="0"/>
    <n v="0"/>
  </r>
  <r>
    <n v="101023"/>
    <n v="1.0666666666666667"/>
    <x v="1"/>
    <s v="Facebook"/>
    <n v="90"/>
    <x v="133"/>
    <n v="1"/>
    <n v="1"/>
    <n v="1"/>
    <n v="0"/>
    <n v="0"/>
    <n v="0"/>
  </r>
  <r>
    <n v="102596"/>
    <n v="0.8"/>
    <x v="1"/>
    <s v="Instagram"/>
    <n v="75"/>
    <x v="85"/>
    <n v="1"/>
    <n v="0"/>
    <n v="0"/>
    <n v="0"/>
    <n v="0"/>
    <n v="0"/>
  </r>
  <r>
    <n v="102765"/>
    <n v="3.2"/>
    <x v="2"/>
    <s v="Одноклассники"/>
    <n v="45"/>
    <x v="125"/>
    <n v="1"/>
    <n v="1"/>
    <n v="0"/>
    <n v="0"/>
    <n v="0"/>
    <n v="0"/>
  </r>
  <r>
    <n v="102396"/>
    <n v="0.31666666666666665"/>
    <x v="1"/>
    <s v="Одноклассники"/>
    <n v="45"/>
    <x v="357"/>
    <n v="0"/>
    <n v="0"/>
    <n v="0"/>
    <n v="0"/>
    <n v="0"/>
    <n v="0"/>
  </r>
  <r>
    <n v="100742"/>
    <n v="1.1333333333333333"/>
    <x v="1"/>
    <s v="TikTok"/>
    <n v="80"/>
    <x v="60"/>
    <n v="1"/>
    <n v="1"/>
    <n v="1"/>
    <n v="0"/>
    <n v="0"/>
    <n v="0"/>
  </r>
  <r>
    <n v="100987"/>
    <n v="2.9166666666666665"/>
    <x v="2"/>
    <s v="Telegram"/>
    <n v="70"/>
    <x v="41"/>
    <n v="1"/>
    <n v="1"/>
    <n v="0"/>
    <n v="0"/>
    <n v="0"/>
    <n v="0"/>
  </r>
  <r>
    <n v="101663"/>
    <n v="1.25"/>
    <x v="1"/>
    <s v="Facebook"/>
    <n v="90"/>
    <x v="304"/>
    <n v="0"/>
    <n v="0"/>
    <n v="0"/>
    <n v="0"/>
    <n v="0"/>
    <n v="0"/>
  </r>
  <r>
    <n v="102550"/>
    <n v="10.966666666666667"/>
    <x v="0"/>
    <s v="TikTok"/>
    <n v="80"/>
    <x v="76"/>
    <n v="1"/>
    <n v="1"/>
    <n v="1"/>
    <n v="0"/>
    <n v="0"/>
    <n v="0"/>
  </r>
  <r>
    <n v="100476"/>
    <n v="1.25"/>
    <x v="1"/>
    <s v="Одноклассники"/>
    <n v="45"/>
    <x v="235"/>
    <n v="1"/>
    <n v="0"/>
    <n v="0"/>
    <n v="0"/>
    <n v="0"/>
    <n v="0"/>
  </r>
  <r>
    <n v="102595"/>
    <n v="10.233333333333333"/>
    <x v="0"/>
    <s v="Instagram"/>
    <n v="75"/>
    <x v="286"/>
    <n v="1"/>
    <n v="1"/>
    <n v="0"/>
    <n v="0"/>
    <n v="0"/>
    <n v="0"/>
  </r>
  <r>
    <n v="102665"/>
    <n v="1.1166666666666667"/>
    <x v="1"/>
    <s v="Facebook"/>
    <n v="90"/>
    <x v="256"/>
    <n v="1"/>
    <n v="1"/>
    <n v="1"/>
    <n v="1"/>
    <n v="1"/>
    <n v="0"/>
  </r>
  <r>
    <n v="100353"/>
    <n v="2.9333333333333331"/>
    <x v="2"/>
    <s v="TikTok"/>
    <n v="80"/>
    <x v="270"/>
    <n v="1"/>
    <n v="1"/>
    <n v="1"/>
    <n v="0"/>
    <n v="0"/>
    <n v="0"/>
  </r>
  <r>
    <n v="103189"/>
    <n v="1.1499999999999999"/>
    <x v="1"/>
    <s v="Одноклассники"/>
    <n v="45"/>
    <x v="46"/>
    <n v="1"/>
    <n v="1"/>
    <n v="1"/>
    <n v="1"/>
    <n v="1"/>
    <n v="1"/>
  </r>
  <r>
    <n v="102182"/>
    <n v="1.6666666666666666E-2"/>
    <x v="1"/>
    <s v="TikTok"/>
    <n v="80"/>
    <x v="360"/>
    <n v="0"/>
    <n v="0"/>
    <n v="0"/>
    <n v="0"/>
    <n v="0"/>
    <n v="0"/>
  </r>
  <r>
    <n v="100388"/>
    <n v="0.78333333333333333"/>
    <x v="1"/>
    <s v="Facebook"/>
    <n v="90"/>
    <x v="352"/>
    <n v="1"/>
    <n v="0"/>
    <n v="0"/>
    <n v="0"/>
    <n v="0"/>
    <n v="0"/>
  </r>
  <r>
    <n v="102358"/>
    <n v="3.9333333333333331"/>
    <x v="2"/>
    <s v="Telegram"/>
    <n v="70"/>
    <x v="291"/>
    <n v="0"/>
    <n v="0"/>
    <n v="0"/>
    <n v="0"/>
    <n v="0"/>
    <n v="0"/>
  </r>
  <r>
    <n v="102514"/>
    <n v="0.48333333333333334"/>
    <x v="1"/>
    <s v="Одноклассники"/>
    <n v="45"/>
    <x v="54"/>
    <n v="1"/>
    <n v="1"/>
    <n v="1"/>
    <n v="0"/>
    <n v="0"/>
    <n v="0"/>
  </r>
  <r>
    <n v="100710"/>
    <n v="5.35"/>
    <x v="0"/>
    <s v="VK"/>
    <n v="60"/>
    <x v="75"/>
    <n v="1"/>
    <n v="0"/>
    <n v="0"/>
    <n v="0"/>
    <n v="0"/>
    <n v="0"/>
  </r>
  <r>
    <n v="101655"/>
    <n v="1.25"/>
    <x v="1"/>
    <s v="Одноклассники"/>
    <n v="45"/>
    <x v="160"/>
    <n v="1"/>
    <n v="1"/>
    <n v="0"/>
    <n v="0"/>
    <n v="0"/>
    <n v="0"/>
  </r>
  <r>
    <n v="101242"/>
    <n v="0.76666666666666672"/>
    <x v="1"/>
    <s v="Instagram"/>
    <n v="75"/>
    <x v="284"/>
    <n v="1"/>
    <n v="0"/>
    <n v="0"/>
    <n v="0"/>
    <n v="0"/>
    <n v="0"/>
  </r>
  <r>
    <n v="102653"/>
    <n v="1.8666666666666667"/>
    <x v="1"/>
    <s v="VK"/>
    <n v="60"/>
    <x v="351"/>
    <n v="0"/>
    <n v="0"/>
    <n v="0"/>
    <n v="0"/>
    <n v="0"/>
    <n v="0"/>
  </r>
  <r>
    <n v="100407"/>
    <n v="0.28333333333333333"/>
    <x v="1"/>
    <s v="Instagram"/>
    <n v="75"/>
    <x v="238"/>
    <n v="0"/>
    <n v="0"/>
    <n v="0"/>
    <n v="0"/>
    <n v="0"/>
    <n v="0"/>
  </r>
  <r>
    <n v="102780"/>
    <n v="0.6"/>
    <x v="1"/>
    <s v="VK"/>
    <n v="60"/>
    <x v="31"/>
    <n v="1"/>
    <n v="1"/>
    <n v="1"/>
    <n v="0"/>
    <n v="0"/>
    <n v="0"/>
  </r>
  <r>
    <n v="101078"/>
    <n v="9.4833333333333325"/>
    <x v="0"/>
    <s v="TikTok"/>
    <n v="80"/>
    <x v="76"/>
    <n v="1"/>
    <n v="0"/>
    <n v="0"/>
    <n v="0"/>
    <n v="0"/>
    <n v="0"/>
  </r>
  <r>
    <n v="100335"/>
    <n v="1.4"/>
    <x v="1"/>
    <s v="Instagram"/>
    <n v="75"/>
    <x v="134"/>
    <n v="1"/>
    <n v="1"/>
    <n v="0"/>
    <n v="0"/>
    <n v="0"/>
    <n v="0"/>
  </r>
  <r>
    <n v="102235"/>
    <n v="5.0333333333333332"/>
    <x v="0"/>
    <s v="Facebook"/>
    <n v="90"/>
    <x v="203"/>
    <n v="1"/>
    <n v="1"/>
    <n v="1"/>
    <n v="0"/>
    <n v="0"/>
    <n v="0"/>
  </r>
  <r>
    <n v="101197"/>
    <n v="1.8666666666666667"/>
    <x v="1"/>
    <s v="TikTok"/>
    <n v="80"/>
    <x v="210"/>
    <n v="1"/>
    <n v="0"/>
    <n v="0"/>
    <n v="0"/>
    <n v="0"/>
    <n v="0"/>
  </r>
  <r>
    <n v="101718"/>
    <n v="3.3333333333333335"/>
    <x v="2"/>
    <s v="Одноклассники"/>
    <n v="45"/>
    <x v="182"/>
    <n v="1"/>
    <n v="0"/>
    <n v="0"/>
    <n v="0"/>
    <n v="0"/>
    <n v="0"/>
  </r>
  <r>
    <n v="101888"/>
    <n v="4.8499999999999996"/>
    <x v="0"/>
    <s v="Telegram"/>
    <n v="70"/>
    <x v="193"/>
    <n v="0"/>
    <n v="0"/>
    <n v="0"/>
    <n v="0"/>
    <n v="0"/>
    <n v="0"/>
  </r>
  <r>
    <n v="100911"/>
    <n v="1.1333333333333333"/>
    <x v="1"/>
    <s v="Telegram"/>
    <n v="70"/>
    <x v="343"/>
    <n v="1"/>
    <n v="1"/>
    <n v="0"/>
    <n v="0"/>
    <n v="0"/>
    <n v="0"/>
  </r>
  <r>
    <n v="102884"/>
    <n v="9.1"/>
    <x v="0"/>
    <s v="Telegram"/>
    <n v="70"/>
    <x v="317"/>
    <n v="0"/>
    <n v="0"/>
    <n v="0"/>
    <n v="0"/>
    <n v="0"/>
    <n v="0"/>
  </r>
  <r>
    <n v="102015"/>
    <n v="2.5333333333333332"/>
    <x v="2"/>
    <s v="Facebook"/>
    <n v="90"/>
    <x v="113"/>
    <n v="1"/>
    <n v="0"/>
    <n v="0"/>
    <n v="0"/>
    <n v="0"/>
    <n v="0"/>
  </r>
  <r>
    <n v="102288"/>
    <n v="0.56666666666666665"/>
    <x v="1"/>
    <s v="Одноклассники"/>
    <n v="45"/>
    <x v="169"/>
    <n v="1"/>
    <n v="1"/>
    <n v="0"/>
    <n v="0"/>
    <n v="0"/>
    <n v="0"/>
  </r>
  <r>
    <n v="103202"/>
    <n v="0.73333333333333328"/>
    <x v="1"/>
    <s v="Telegram"/>
    <n v="70"/>
    <x v="145"/>
    <n v="0"/>
    <n v="0"/>
    <n v="0"/>
    <n v="0"/>
    <n v="0"/>
    <n v="0"/>
  </r>
  <r>
    <n v="101945"/>
    <n v="0.1"/>
    <x v="1"/>
    <s v="TikTok"/>
    <n v="80"/>
    <x v="17"/>
    <n v="0"/>
    <n v="0"/>
    <n v="0"/>
    <n v="0"/>
    <n v="0"/>
    <n v="0"/>
  </r>
  <r>
    <n v="100652"/>
    <n v="1.25"/>
    <x v="1"/>
    <s v="Facebook"/>
    <n v="90"/>
    <x v="75"/>
    <n v="1"/>
    <n v="0"/>
    <n v="0"/>
    <n v="0"/>
    <n v="0"/>
    <n v="0"/>
  </r>
  <r>
    <n v="101223"/>
    <n v="0.16666666666666666"/>
    <x v="1"/>
    <s v="TikTok"/>
    <n v="80"/>
    <x v="105"/>
    <n v="0"/>
    <n v="0"/>
    <n v="0"/>
    <n v="0"/>
    <n v="0"/>
    <n v="0"/>
  </r>
  <r>
    <n v="102063"/>
    <n v="1.6666666666666666E-2"/>
    <x v="1"/>
    <s v="Instagram"/>
    <n v="75"/>
    <x v="50"/>
    <n v="1"/>
    <n v="0"/>
    <n v="0"/>
    <n v="0"/>
    <n v="0"/>
    <n v="0"/>
  </r>
  <r>
    <n v="102487"/>
    <n v="11.85"/>
    <x v="0"/>
    <s v="Instagram"/>
    <n v="75"/>
    <x v="344"/>
    <n v="1"/>
    <n v="1"/>
    <n v="0"/>
    <n v="0"/>
    <n v="0"/>
    <n v="0"/>
  </r>
  <r>
    <n v="100354"/>
    <n v="1.4"/>
    <x v="1"/>
    <s v="Telegram"/>
    <n v="70"/>
    <x v="9"/>
    <n v="1"/>
    <n v="1"/>
    <n v="1"/>
    <n v="1"/>
    <n v="1"/>
    <n v="0"/>
  </r>
  <r>
    <n v="101337"/>
    <n v="14.8"/>
    <x v="0"/>
    <s v="Одноклассники"/>
    <n v="45"/>
    <x v="338"/>
    <n v="1"/>
    <n v="1"/>
    <n v="1"/>
    <n v="1"/>
    <n v="0"/>
    <n v="0"/>
  </r>
  <r>
    <n v="101100"/>
    <n v="2.8"/>
    <x v="2"/>
    <s v="VK"/>
    <n v="60"/>
    <x v="172"/>
    <n v="0"/>
    <n v="0"/>
    <n v="0"/>
    <n v="0"/>
    <n v="0"/>
    <n v="0"/>
  </r>
  <r>
    <n v="102028"/>
    <n v="0.4"/>
    <x v="1"/>
    <s v="VK"/>
    <n v="60"/>
    <x v="165"/>
    <n v="1"/>
    <n v="0"/>
    <n v="0"/>
    <n v="0"/>
    <n v="0"/>
    <n v="0"/>
  </r>
  <r>
    <n v="103143"/>
    <n v="5"/>
    <x v="0"/>
    <s v="VK"/>
    <n v="60"/>
    <x v="140"/>
    <n v="0"/>
    <n v="0"/>
    <n v="0"/>
    <n v="0"/>
    <n v="0"/>
    <n v="0"/>
  </r>
  <r>
    <n v="100338"/>
    <n v="1"/>
    <x v="1"/>
    <s v="Facebook"/>
    <n v="90"/>
    <x v="211"/>
    <n v="1"/>
    <n v="1"/>
    <n v="1"/>
    <n v="0"/>
    <n v="0"/>
    <n v="0"/>
  </r>
  <r>
    <n v="102102"/>
    <n v="1.1166666666666667"/>
    <x v="1"/>
    <s v="TikTok"/>
    <n v="80"/>
    <x v="314"/>
    <n v="0"/>
    <n v="0"/>
    <n v="0"/>
    <n v="0"/>
    <n v="0"/>
    <n v="0"/>
  </r>
  <r>
    <n v="103089"/>
    <n v="0.6166666666666667"/>
    <x v="1"/>
    <s v="Telegram"/>
    <n v="70"/>
    <x v="78"/>
    <n v="1"/>
    <n v="1"/>
    <n v="1"/>
    <n v="0"/>
    <n v="0"/>
    <n v="0"/>
  </r>
  <r>
    <n v="101535"/>
    <n v="1.3"/>
    <x v="1"/>
    <s v="VK"/>
    <n v="60"/>
    <x v="164"/>
    <n v="1"/>
    <n v="1"/>
    <n v="1"/>
    <n v="1"/>
    <n v="0"/>
    <n v="0"/>
  </r>
  <r>
    <n v="102861"/>
    <n v="0.36666666666666664"/>
    <x v="1"/>
    <s v="Telegram"/>
    <n v="70"/>
    <x v="32"/>
    <n v="1"/>
    <n v="1"/>
    <n v="1"/>
    <n v="0"/>
    <n v="0"/>
    <n v="0"/>
  </r>
  <r>
    <n v="101125"/>
    <n v="1.1499999999999999"/>
    <x v="1"/>
    <s v="Telegram"/>
    <n v="70"/>
    <x v="353"/>
    <n v="1"/>
    <n v="0"/>
    <n v="0"/>
    <n v="0"/>
    <n v="0"/>
    <n v="0"/>
  </r>
  <r>
    <n v="100179"/>
    <n v="1.3666666666666667"/>
    <x v="1"/>
    <s v="Одноклассники"/>
    <n v="45"/>
    <x v="60"/>
    <n v="1"/>
    <n v="1"/>
    <n v="0"/>
    <n v="0"/>
    <n v="0"/>
    <n v="0"/>
  </r>
  <r>
    <n v="101217"/>
    <n v="0.78333333333333333"/>
    <x v="1"/>
    <s v="Одноклассники"/>
    <n v="45"/>
    <x v="325"/>
    <n v="1"/>
    <n v="0"/>
    <n v="0"/>
    <n v="0"/>
    <n v="0"/>
    <n v="0"/>
  </r>
  <r>
    <n v="100414"/>
    <n v="4.9333333333333336"/>
    <x v="0"/>
    <s v="Одноклассники"/>
    <n v="45"/>
    <x v="274"/>
    <n v="1"/>
    <n v="1"/>
    <n v="0"/>
    <n v="0"/>
    <n v="0"/>
    <n v="0"/>
  </r>
  <r>
    <n v="101330"/>
    <n v="2.7833333333333332"/>
    <x v="2"/>
    <s v="VK"/>
    <n v="60"/>
    <x v="99"/>
    <n v="1"/>
    <n v="1"/>
    <n v="0"/>
    <n v="0"/>
    <n v="0"/>
    <n v="0"/>
  </r>
  <r>
    <n v="103140"/>
    <n v="2.5333333333333332"/>
    <x v="2"/>
    <s v="Telegram"/>
    <n v="70"/>
    <x v="341"/>
    <n v="1"/>
    <n v="1"/>
    <n v="1"/>
    <n v="0"/>
    <n v="0"/>
    <n v="0"/>
  </r>
  <r>
    <n v="101651"/>
    <n v="1.25"/>
    <x v="1"/>
    <s v="Instagram"/>
    <n v="75"/>
    <x v="169"/>
    <n v="1"/>
    <n v="0"/>
    <n v="0"/>
    <n v="0"/>
    <n v="0"/>
    <n v="0"/>
  </r>
  <r>
    <n v="102947"/>
    <n v="0.95"/>
    <x v="1"/>
    <s v="Telegram"/>
    <n v="70"/>
    <x v="230"/>
    <n v="0"/>
    <n v="0"/>
    <n v="0"/>
    <n v="0"/>
    <n v="0"/>
    <n v="0"/>
  </r>
  <r>
    <n v="102322"/>
    <n v="8"/>
    <x v="0"/>
    <s v="VK"/>
    <n v="60"/>
    <x v="178"/>
    <n v="1"/>
    <n v="1"/>
    <n v="1"/>
    <n v="1"/>
    <n v="0"/>
    <n v="0"/>
  </r>
  <r>
    <n v="100797"/>
    <n v="1.1333333333333333"/>
    <x v="1"/>
    <s v="VK"/>
    <n v="60"/>
    <x v="238"/>
    <n v="0"/>
    <n v="0"/>
    <n v="0"/>
    <n v="0"/>
    <n v="0"/>
    <n v="0"/>
  </r>
  <r>
    <n v="102820"/>
    <n v="2.5"/>
    <x v="2"/>
    <s v="Instagram"/>
    <n v="75"/>
    <x v="313"/>
    <n v="0"/>
    <n v="0"/>
    <n v="0"/>
    <n v="0"/>
    <n v="0"/>
    <n v="0"/>
  </r>
  <r>
    <n v="100049"/>
    <n v="4.3166666666666664"/>
    <x v="0"/>
    <s v="Facebook"/>
    <n v="90"/>
    <x v="117"/>
    <n v="1"/>
    <n v="0"/>
    <n v="0"/>
    <n v="0"/>
    <n v="0"/>
    <n v="0"/>
  </r>
  <r>
    <n v="101842"/>
    <n v="2.6833333333333331"/>
    <x v="2"/>
    <s v="Instagram"/>
    <n v="75"/>
    <x v="276"/>
    <n v="1"/>
    <n v="1"/>
    <n v="0"/>
    <n v="0"/>
    <n v="0"/>
    <n v="0"/>
  </r>
  <r>
    <n v="101937"/>
    <n v="0.28333333333333333"/>
    <x v="1"/>
    <s v="TikTok"/>
    <n v="80"/>
    <x v="98"/>
    <n v="1"/>
    <n v="1"/>
    <n v="1"/>
    <n v="0"/>
    <n v="0"/>
    <n v="0"/>
  </r>
  <r>
    <n v="100224"/>
    <n v="4.333333333333333"/>
    <x v="0"/>
    <s v="Facebook"/>
    <n v="90"/>
    <x v="364"/>
    <n v="1"/>
    <n v="1"/>
    <n v="0"/>
    <n v="0"/>
    <n v="0"/>
    <n v="0"/>
  </r>
  <r>
    <n v="103171"/>
    <n v="1.3666666666666667"/>
    <x v="1"/>
    <s v="Одноклассники"/>
    <n v="45"/>
    <x v="199"/>
    <n v="1"/>
    <n v="1"/>
    <n v="0"/>
    <n v="0"/>
    <n v="0"/>
    <n v="0"/>
  </r>
  <r>
    <n v="103120"/>
    <n v="12.166666666666666"/>
    <x v="0"/>
    <s v="Telegram"/>
    <n v="70"/>
    <x v="236"/>
    <n v="1"/>
    <n v="1"/>
    <n v="1"/>
    <n v="1"/>
    <n v="0"/>
    <n v="0"/>
  </r>
  <r>
    <n v="100558"/>
    <n v="12.35"/>
    <x v="0"/>
    <s v="TikTok"/>
    <n v="80"/>
    <x v="248"/>
    <n v="1"/>
    <n v="1"/>
    <n v="1"/>
    <n v="1"/>
    <n v="0"/>
    <n v="0"/>
  </r>
  <r>
    <n v="101868"/>
    <n v="0.05"/>
    <x v="1"/>
    <s v="TikTok"/>
    <n v="80"/>
    <x v="308"/>
    <n v="1"/>
    <n v="0"/>
    <n v="0"/>
    <n v="0"/>
    <n v="0"/>
    <n v="0"/>
  </r>
  <r>
    <n v="101737"/>
    <n v="1.8833333333333333"/>
    <x v="1"/>
    <s v="Одноклассники"/>
    <n v="45"/>
    <x v="39"/>
    <n v="0"/>
    <n v="0"/>
    <n v="0"/>
    <n v="0"/>
    <n v="0"/>
    <n v="0"/>
  </r>
  <r>
    <n v="100441"/>
    <n v="3.3333333333333335"/>
    <x v="2"/>
    <s v="Telegram"/>
    <n v="70"/>
    <x v="286"/>
    <n v="1"/>
    <n v="0"/>
    <n v="0"/>
    <n v="0"/>
    <n v="0"/>
    <n v="0"/>
  </r>
  <r>
    <n v="101315"/>
    <n v="0.76666666666666672"/>
    <x v="1"/>
    <s v="TikTok"/>
    <n v="80"/>
    <x v="354"/>
    <n v="0"/>
    <n v="0"/>
    <n v="0"/>
    <n v="0"/>
    <n v="0"/>
    <n v="0"/>
  </r>
  <r>
    <n v="100515"/>
    <n v="2.5"/>
    <x v="2"/>
    <s v="Одноклассники"/>
    <n v="45"/>
    <x v="243"/>
    <n v="1"/>
    <n v="1"/>
    <n v="1"/>
    <n v="1"/>
    <n v="0"/>
    <n v="0"/>
  </r>
  <r>
    <n v="102348"/>
    <n v="2.6666666666666665"/>
    <x v="2"/>
    <s v="Telegram"/>
    <n v="70"/>
    <x v="275"/>
    <n v="0"/>
    <n v="0"/>
    <n v="0"/>
    <n v="0"/>
    <n v="0"/>
    <n v="0"/>
  </r>
  <r>
    <n v="102854"/>
    <n v="4.916666666666667"/>
    <x v="0"/>
    <s v="Одноклассники"/>
    <n v="45"/>
    <x v="159"/>
    <n v="1"/>
    <n v="1"/>
    <n v="1"/>
    <n v="0"/>
    <n v="0"/>
    <n v="0"/>
  </r>
  <r>
    <n v="100035"/>
    <n v="1.25"/>
    <x v="1"/>
    <s v="Facebook"/>
    <n v="90"/>
    <x v="57"/>
    <n v="1"/>
    <n v="1"/>
    <n v="1"/>
    <n v="0"/>
    <n v="0"/>
    <n v="0"/>
  </r>
  <r>
    <n v="101256"/>
    <n v="3.7833333333333332"/>
    <x v="2"/>
    <s v="Instagram"/>
    <n v="75"/>
    <x v="55"/>
    <n v="1"/>
    <n v="1"/>
    <n v="0"/>
    <n v="0"/>
    <n v="0"/>
    <n v="0"/>
  </r>
  <r>
    <n v="100520"/>
    <n v="1.25"/>
    <x v="1"/>
    <s v="Telegram"/>
    <n v="70"/>
    <x v="320"/>
    <n v="0"/>
    <n v="0"/>
    <n v="0"/>
    <n v="0"/>
    <n v="0"/>
    <n v="0"/>
  </r>
  <r>
    <n v="100600"/>
    <n v="3.25"/>
    <x v="2"/>
    <s v="Одноклассники"/>
    <n v="45"/>
    <x v="137"/>
    <n v="1"/>
    <n v="1"/>
    <n v="0"/>
    <n v="0"/>
    <n v="0"/>
    <n v="0"/>
  </r>
  <r>
    <n v="100633"/>
    <n v="1.25"/>
    <x v="1"/>
    <s v="VK"/>
    <n v="60"/>
    <x v="290"/>
    <n v="1"/>
    <n v="0"/>
    <n v="0"/>
    <n v="0"/>
    <n v="0"/>
    <n v="0"/>
  </r>
  <r>
    <n v="101506"/>
    <n v="3.6333333333333333"/>
    <x v="2"/>
    <s v="Facebook"/>
    <n v="90"/>
    <x v="97"/>
    <n v="1"/>
    <n v="1"/>
    <n v="0"/>
    <n v="0"/>
    <n v="0"/>
    <n v="0"/>
  </r>
  <r>
    <n v="100975"/>
    <n v="1.8"/>
    <x v="1"/>
    <s v="Instagram"/>
    <n v="75"/>
    <x v="317"/>
    <n v="1"/>
    <n v="1"/>
    <n v="0"/>
    <n v="0"/>
    <n v="0"/>
    <n v="0"/>
  </r>
  <r>
    <n v="103091"/>
    <n v="11.983333333333333"/>
    <x v="0"/>
    <s v="Facebook"/>
    <n v="90"/>
    <x v="167"/>
    <n v="1"/>
    <n v="1"/>
    <n v="1"/>
    <n v="1"/>
    <n v="0"/>
    <n v="0"/>
  </r>
  <r>
    <n v="101721"/>
    <n v="1.05"/>
    <x v="1"/>
    <s v="VK"/>
    <n v="60"/>
    <x v="276"/>
    <n v="1"/>
    <n v="1"/>
    <n v="0"/>
    <n v="0"/>
    <n v="0"/>
    <n v="0"/>
  </r>
  <r>
    <n v="100486"/>
    <n v="1.25"/>
    <x v="1"/>
    <s v="VK"/>
    <n v="60"/>
    <x v="321"/>
    <n v="0"/>
    <n v="0"/>
    <n v="0"/>
    <n v="0"/>
    <n v="0"/>
    <n v="0"/>
  </r>
  <r>
    <n v="101020"/>
    <n v="3.25"/>
    <x v="2"/>
    <s v="Facebook"/>
    <n v="90"/>
    <x v="40"/>
    <n v="1"/>
    <n v="0"/>
    <n v="0"/>
    <n v="0"/>
    <n v="0"/>
    <n v="0"/>
  </r>
  <r>
    <n v="103128"/>
    <n v="4.083333333333333"/>
    <x v="0"/>
    <s v="VK"/>
    <n v="60"/>
    <x v="147"/>
    <n v="1"/>
    <n v="0"/>
    <n v="0"/>
    <n v="0"/>
    <n v="0"/>
    <n v="0"/>
  </r>
  <r>
    <n v="102880"/>
    <n v="4.9666666666666668"/>
    <x v="0"/>
    <s v="TikTok"/>
    <n v="80"/>
    <x v="18"/>
    <n v="1"/>
    <n v="0"/>
    <n v="0"/>
    <n v="0"/>
    <n v="0"/>
    <n v="0"/>
  </r>
  <r>
    <n v="102614"/>
    <n v="3.3833333333333333"/>
    <x v="2"/>
    <s v="Telegram"/>
    <n v="70"/>
    <x v="78"/>
    <n v="0"/>
    <n v="0"/>
    <n v="0"/>
    <n v="0"/>
    <n v="0"/>
    <n v="0"/>
  </r>
  <r>
    <n v="102323"/>
    <n v="1.0833333333333333"/>
    <x v="1"/>
    <s v="Facebook"/>
    <n v="90"/>
    <x v="82"/>
    <n v="1"/>
    <n v="1"/>
    <n v="1"/>
    <n v="0"/>
    <n v="0"/>
    <n v="0"/>
  </r>
  <r>
    <n v="100433"/>
    <n v="1.25"/>
    <x v="1"/>
    <s v="Facebook"/>
    <n v="90"/>
    <x v="220"/>
    <n v="1"/>
    <n v="1"/>
    <n v="1"/>
    <n v="1"/>
    <n v="1"/>
    <n v="0"/>
  </r>
  <r>
    <n v="100897"/>
    <n v="1.1333333333333333"/>
    <x v="1"/>
    <s v="Telegram"/>
    <n v="70"/>
    <x v="115"/>
    <n v="1"/>
    <n v="1"/>
    <n v="0"/>
    <n v="0"/>
    <n v="0"/>
    <n v="0"/>
  </r>
  <r>
    <n v="102008"/>
    <n v="4.7666666666666666"/>
    <x v="0"/>
    <s v="TikTok"/>
    <n v="80"/>
    <x v="253"/>
    <n v="0"/>
    <n v="0"/>
    <n v="0"/>
    <n v="0"/>
    <n v="0"/>
    <n v="0"/>
  </r>
  <r>
    <n v="101398"/>
    <n v="1.2833333333333334"/>
    <x v="1"/>
    <s v="TikTok"/>
    <n v="80"/>
    <x v="237"/>
    <n v="1"/>
    <n v="0"/>
    <n v="0"/>
    <n v="0"/>
    <n v="0"/>
    <n v="0"/>
  </r>
  <r>
    <n v="100236"/>
    <n v="2.6333333333333333"/>
    <x v="2"/>
    <s v="Telegram"/>
    <n v="70"/>
    <x v="246"/>
    <n v="1"/>
    <n v="1"/>
    <n v="1"/>
    <n v="1"/>
    <n v="0"/>
    <n v="0"/>
  </r>
  <r>
    <n v="100210"/>
    <n v="4.0333333333333332"/>
    <x v="0"/>
    <s v="Telegram"/>
    <n v="70"/>
    <x v="317"/>
    <n v="1"/>
    <n v="1"/>
    <n v="1"/>
    <n v="0"/>
    <n v="0"/>
    <n v="0"/>
  </r>
  <r>
    <n v="100759"/>
    <n v="1.1333333333333333"/>
    <x v="1"/>
    <s v="Одноклассники"/>
    <n v="45"/>
    <x v="340"/>
    <n v="1"/>
    <n v="0"/>
    <n v="0"/>
    <n v="0"/>
    <n v="0"/>
    <n v="0"/>
  </r>
  <r>
    <n v="102445"/>
    <n v="2.3666666666666667"/>
    <x v="2"/>
    <s v="Telegram"/>
    <n v="70"/>
    <x v="323"/>
    <n v="1"/>
    <n v="1"/>
    <n v="0"/>
    <n v="0"/>
    <n v="0"/>
    <n v="0"/>
  </r>
  <r>
    <n v="100020"/>
    <n v="2.9666666666666668"/>
    <x v="2"/>
    <s v="VK"/>
    <n v="60"/>
    <x v="263"/>
    <n v="1"/>
    <n v="1"/>
    <n v="1"/>
    <n v="0"/>
    <n v="0"/>
    <n v="0"/>
  </r>
  <r>
    <n v="101230"/>
    <n v="0.13333333333333333"/>
    <x v="1"/>
    <s v="VK"/>
    <n v="60"/>
    <x v="237"/>
    <n v="1"/>
    <n v="0"/>
    <n v="0"/>
    <n v="0"/>
    <n v="0"/>
    <n v="0"/>
  </r>
  <r>
    <n v="101220"/>
    <n v="1.05"/>
    <x v="1"/>
    <s v="Telegram"/>
    <n v="70"/>
    <x v="198"/>
    <n v="1"/>
    <n v="1"/>
    <n v="0"/>
    <n v="0"/>
    <n v="0"/>
    <n v="0"/>
  </r>
  <r>
    <n v="102365"/>
    <n v="3.2666666666666666"/>
    <x v="2"/>
    <s v="VK"/>
    <n v="60"/>
    <x v="69"/>
    <n v="1"/>
    <n v="1"/>
    <n v="0"/>
    <n v="0"/>
    <n v="0"/>
    <n v="0"/>
  </r>
  <r>
    <n v="100110"/>
    <n v="1.3666666666666667"/>
    <x v="1"/>
    <s v="Instagram"/>
    <n v="75"/>
    <x v="143"/>
    <n v="1"/>
    <n v="1"/>
    <n v="0"/>
    <n v="0"/>
    <n v="0"/>
    <n v="0"/>
  </r>
  <r>
    <n v="101006"/>
    <n v="0.5"/>
    <x v="1"/>
    <s v="Одноклассники"/>
    <n v="45"/>
    <x v="24"/>
    <n v="1"/>
    <n v="0"/>
    <n v="0"/>
    <n v="0"/>
    <n v="0"/>
    <n v="0"/>
  </r>
  <r>
    <n v="103074"/>
    <n v="1.25"/>
    <x v="1"/>
    <s v="Instagram"/>
    <n v="75"/>
    <x v="153"/>
    <n v="1"/>
    <n v="0"/>
    <n v="0"/>
    <n v="0"/>
    <n v="0"/>
    <n v="0"/>
  </r>
  <r>
    <n v="102475"/>
    <n v="0.45"/>
    <x v="1"/>
    <s v="TikTok"/>
    <n v="80"/>
    <x v="359"/>
    <n v="1"/>
    <n v="1"/>
    <n v="1"/>
    <n v="0"/>
    <n v="0"/>
    <n v="0"/>
  </r>
  <r>
    <n v="102822"/>
    <n v="2.85"/>
    <x v="2"/>
    <s v="Instagram"/>
    <n v="75"/>
    <x v="257"/>
    <n v="1"/>
    <n v="1"/>
    <n v="1"/>
    <n v="0"/>
    <n v="0"/>
    <n v="0"/>
  </r>
  <r>
    <n v="101749"/>
    <n v="2.2000000000000002"/>
    <x v="2"/>
    <s v="VK"/>
    <n v="60"/>
    <x v="305"/>
    <n v="1"/>
    <n v="1"/>
    <n v="1"/>
    <n v="1"/>
    <n v="0"/>
    <n v="0"/>
  </r>
  <r>
    <n v="102824"/>
    <n v="0.6166666666666667"/>
    <x v="1"/>
    <s v="TikTok"/>
    <n v="80"/>
    <x v="193"/>
    <n v="0"/>
    <n v="0"/>
    <n v="0"/>
    <n v="0"/>
    <n v="0"/>
    <n v="0"/>
  </r>
  <r>
    <n v="101894"/>
    <n v="0.55000000000000004"/>
    <x v="1"/>
    <s v="Telegram"/>
    <n v="70"/>
    <x v="29"/>
    <n v="0"/>
    <n v="0"/>
    <n v="0"/>
    <n v="0"/>
    <n v="0"/>
    <n v="0"/>
  </r>
  <r>
    <n v="102869"/>
    <n v="1.1333333333333333"/>
    <x v="1"/>
    <s v="Одноклассники"/>
    <n v="45"/>
    <x v="189"/>
    <n v="1"/>
    <n v="1"/>
    <n v="1"/>
    <n v="0"/>
    <n v="0"/>
    <n v="0"/>
  </r>
  <r>
    <n v="102502"/>
    <n v="3.3833333333333333"/>
    <x v="2"/>
    <s v="TikTok"/>
    <n v="80"/>
    <x v="165"/>
    <n v="1"/>
    <n v="0"/>
    <n v="0"/>
    <n v="0"/>
    <n v="0"/>
    <n v="0"/>
  </r>
  <r>
    <n v="102791"/>
    <n v="1.6666666666666666E-2"/>
    <x v="1"/>
    <s v="TikTok"/>
    <n v="80"/>
    <x v="323"/>
    <n v="1"/>
    <n v="0"/>
    <n v="0"/>
    <n v="0"/>
    <n v="0"/>
    <n v="0"/>
  </r>
  <r>
    <n v="100337"/>
    <n v="1.4"/>
    <x v="1"/>
    <s v="Facebook"/>
    <n v="90"/>
    <x v="278"/>
    <n v="0"/>
    <n v="0"/>
    <n v="0"/>
    <n v="0"/>
    <n v="0"/>
    <n v="0"/>
  </r>
  <r>
    <n v="102029"/>
    <n v="0.28333333333333333"/>
    <x v="1"/>
    <s v="Instagram"/>
    <n v="75"/>
    <x v="327"/>
    <n v="0"/>
    <n v="0"/>
    <n v="0"/>
    <n v="0"/>
    <n v="0"/>
    <n v="0"/>
  </r>
  <r>
    <n v="101152"/>
    <n v="1.1333333333333333"/>
    <x v="1"/>
    <s v="TikTok"/>
    <n v="80"/>
    <x v="306"/>
    <n v="1"/>
    <n v="0"/>
    <n v="0"/>
    <n v="0"/>
    <n v="0"/>
    <n v="0"/>
  </r>
  <r>
    <n v="102622"/>
    <n v="0.95"/>
    <x v="1"/>
    <s v="Instagram"/>
    <n v="75"/>
    <x v="236"/>
    <n v="0"/>
    <n v="0"/>
    <n v="0"/>
    <n v="0"/>
    <n v="0"/>
    <n v="0"/>
  </r>
  <r>
    <n v="100432"/>
    <n v="1.25"/>
    <x v="1"/>
    <s v="Facebook"/>
    <n v="90"/>
    <x v="321"/>
    <n v="1"/>
    <n v="1"/>
    <n v="1"/>
    <n v="1"/>
    <n v="1"/>
    <n v="1"/>
  </r>
  <r>
    <n v="102591"/>
    <n v="2.3833333333333333"/>
    <x v="2"/>
    <s v="VK"/>
    <n v="60"/>
    <x v="48"/>
    <n v="1"/>
    <n v="1"/>
    <n v="0"/>
    <n v="0"/>
    <n v="0"/>
    <n v="0"/>
  </r>
  <r>
    <n v="102840"/>
    <n v="2.8"/>
    <x v="2"/>
    <s v="Facebook"/>
    <n v="90"/>
    <x v="323"/>
    <n v="0"/>
    <n v="0"/>
    <n v="0"/>
    <n v="0"/>
    <n v="0"/>
    <n v="0"/>
  </r>
  <r>
    <n v="101365"/>
    <n v="0.48333333333333334"/>
    <x v="1"/>
    <s v="TikTok"/>
    <n v="80"/>
    <x v="44"/>
    <n v="1"/>
    <n v="1"/>
    <n v="1"/>
    <n v="0"/>
    <n v="0"/>
    <n v="0"/>
  </r>
  <r>
    <n v="101014"/>
    <n v="10.533333333333333"/>
    <x v="0"/>
    <s v="Telegram"/>
    <n v="70"/>
    <x v="131"/>
    <n v="1"/>
    <n v="1"/>
    <n v="1"/>
    <n v="1"/>
    <n v="0"/>
    <n v="0"/>
  </r>
  <r>
    <n v="102134"/>
    <n v="1.5666666666666667"/>
    <x v="1"/>
    <s v="TikTok"/>
    <n v="80"/>
    <x v="315"/>
    <n v="1"/>
    <n v="0"/>
    <n v="0"/>
    <n v="0"/>
    <n v="0"/>
    <n v="0"/>
  </r>
  <r>
    <n v="100362"/>
    <n v="1.1166666666666667"/>
    <x v="1"/>
    <s v="VK"/>
    <n v="60"/>
    <x v="30"/>
    <n v="0"/>
    <n v="0"/>
    <n v="0"/>
    <n v="0"/>
    <n v="0"/>
    <n v="0"/>
  </r>
  <r>
    <n v="101632"/>
    <n v="3.8833333333333333"/>
    <x v="2"/>
    <s v="TikTok"/>
    <n v="80"/>
    <x v="317"/>
    <n v="0"/>
    <n v="0"/>
    <n v="0"/>
    <n v="0"/>
    <n v="0"/>
    <n v="0"/>
  </r>
  <r>
    <n v="101473"/>
    <n v="4.4000000000000004"/>
    <x v="0"/>
    <s v="TikTok"/>
    <n v="80"/>
    <x v="128"/>
    <n v="1"/>
    <n v="1"/>
    <n v="1"/>
    <n v="1"/>
    <n v="1"/>
    <n v="0"/>
  </r>
  <r>
    <n v="103058"/>
    <n v="3.0833333333333335"/>
    <x v="2"/>
    <s v="Instagram"/>
    <n v="75"/>
    <x v="51"/>
    <n v="1"/>
    <n v="1"/>
    <n v="1"/>
    <n v="0"/>
    <n v="0"/>
    <n v="0"/>
  </r>
  <r>
    <n v="102084"/>
    <n v="5"/>
    <x v="0"/>
    <s v="Одноклассники"/>
    <n v="45"/>
    <x v="315"/>
    <n v="1"/>
    <n v="1"/>
    <n v="1"/>
    <n v="1"/>
    <n v="0"/>
    <n v="0"/>
  </r>
  <r>
    <n v="102991"/>
    <n v="0.6166666666666667"/>
    <x v="1"/>
    <s v="Telegram"/>
    <n v="70"/>
    <x v="179"/>
    <n v="0"/>
    <n v="0"/>
    <n v="0"/>
    <n v="0"/>
    <n v="0"/>
    <n v="0"/>
  </r>
  <r>
    <n v="103204"/>
    <n v="3.15"/>
    <x v="2"/>
    <s v="Instagram"/>
    <n v="75"/>
    <x v="49"/>
    <n v="0"/>
    <n v="0"/>
    <n v="0"/>
    <n v="0"/>
    <n v="0"/>
    <n v="0"/>
  </r>
  <r>
    <n v="101561"/>
    <n v="3.3166666666666669"/>
    <x v="2"/>
    <s v="Instagram"/>
    <n v="75"/>
    <x v="285"/>
    <n v="1"/>
    <n v="1"/>
    <n v="1"/>
    <n v="0"/>
    <n v="0"/>
    <n v="0"/>
  </r>
  <r>
    <n v="102671"/>
    <n v="1.1166666666666667"/>
    <x v="1"/>
    <s v="Facebook"/>
    <n v="90"/>
    <x v="155"/>
    <n v="1"/>
    <n v="0"/>
    <n v="0"/>
    <n v="0"/>
    <n v="0"/>
    <n v="0"/>
  </r>
  <r>
    <n v="101861"/>
    <n v="0.81666666666666665"/>
    <x v="1"/>
    <s v="Instagram"/>
    <n v="75"/>
    <x v="145"/>
    <n v="1"/>
    <n v="0"/>
    <n v="0"/>
    <n v="0"/>
    <n v="0"/>
    <n v="0"/>
  </r>
  <r>
    <n v="102764"/>
    <n v="4.1166666666666663"/>
    <x v="0"/>
    <s v="Telegram"/>
    <n v="70"/>
    <x v="354"/>
    <n v="1"/>
    <n v="0"/>
    <n v="0"/>
    <n v="0"/>
    <n v="0"/>
    <n v="0"/>
  </r>
  <r>
    <n v="102916"/>
    <n v="2.2999999999999998"/>
    <x v="2"/>
    <s v="Facebook"/>
    <n v="90"/>
    <x v="253"/>
    <n v="1"/>
    <n v="1"/>
    <n v="1"/>
    <n v="0"/>
    <n v="0"/>
    <n v="0"/>
  </r>
  <r>
    <n v="102690"/>
    <n v="0.8"/>
    <x v="1"/>
    <s v="TikTok"/>
    <n v="80"/>
    <x v="179"/>
    <n v="0"/>
    <n v="0"/>
    <n v="0"/>
    <n v="0"/>
    <n v="0"/>
    <n v="0"/>
  </r>
  <r>
    <n v="100547"/>
    <n v="2.7833333333333332"/>
    <x v="2"/>
    <s v="VK"/>
    <n v="60"/>
    <x v="227"/>
    <n v="1"/>
    <n v="1"/>
    <n v="1"/>
    <n v="0"/>
    <n v="0"/>
    <n v="0"/>
  </r>
  <r>
    <n v="101407"/>
    <n v="1.2833333333333334"/>
    <x v="1"/>
    <s v="Одноклассники"/>
    <n v="45"/>
    <x v="305"/>
    <n v="1"/>
    <n v="0"/>
    <n v="0"/>
    <n v="0"/>
    <n v="0"/>
    <n v="0"/>
  </r>
  <r>
    <n v="103131"/>
    <n v="0.95"/>
    <x v="1"/>
    <s v="VK"/>
    <n v="60"/>
    <x v="225"/>
    <n v="1"/>
    <n v="1"/>
    <n v="0"/>
    <n v="0"/>
    <n v="0"/>
    <n v="0"/>
  </r>
  <r>
    <n v="103021"/>
    <n v="1"/>
    <x v="1"/>
    <s v="Facebook"/>
    <n v="90"/>
    <x v="174"/>
    <n v="1"/>
    <n v="1"/>
    <n v="0"/>
    <n v="0"/>
    <n v="0"/>
    <n v="0"/>
  </r>
  <r>
    <n v="101041"/>
    <n v="1.1166666666666667"/>
    <x v="1"/>
    <s v="Facebook"/>
    <n v="90"/>
    <x v="187"/>
    <n v="1"/>
    <n v="1"/>
    <n v="0"/>
    <n v="0"/>
    <n v="0"/>
    <n v="0"/>
  </r>
  <r>
    <n v="100756"/>
    <n v="1.1333333333333333"/>
    <x v="1"/>
    <s v="TikTok"/>
    <n v="80"/>
    <x v="266"/>
    <n v="0"/>
    <n v="0"/>
    <n v="0"/>
    <n v="0"/>
    <n v="0"/>
    <n v="0"/>
  </r>
  <r>
    <n v="103083"/>
    <n v="9.4499999999999993"/>
    <x v="0"/>
    <s v="Одноклассники"/>
    <n v="45"/>
    <x v="45"/>
    <n v="1"/>
    <n v="1"/>
    <n v="1"/>
    <n v="1"/>
    <n v="0"/>
    <n v="0"/>
  </r>
  <r>
    <n v="100220"/>
    <n v="1.4833333333333334"/>
    <x v="1"/>
    <s v="TikTok"/>
    <n v="80"/>
    <x v="345"/>
    <n v="1"/>
    <n v="1"/>
    <n v="1"/>
    <n v="1"/>
    <n v="0"/>
    <n v="0"/>
  </r>
  <r>
    <n v="102677"/>
    <n v="2.9666666666666668"/>
    <x v="2"/>
    <s v="Facebook"/>
    <n v="90"/>
    <x v="29"/>
    <n v="1"/>
    <n v="1"/>
    <n v="1"/>
    <n v="1"/>
    <n v="0"/>
    <n v="0"/>
  </r>
  <r>
    <n v="100093"/>
    <n v="1.3666666666666667"/>
    <x v="1"/>
    <s v="Instagram"/>
    <n v="75"/>
    <x v="252"/>
    <n v="1"/>
    <n v="1"/>
    <n v="1"/>
    <n v="0"/>
    <n v="0"/>
    <n v="0"/>
  </r>
  <r>
    <n v="102150"/>
    <n v="3.3333333333333333E-2"/>
    <x v="1"/>
    <s v="VK"/>
    <n v="60"/>
    <x v="54"/>
    <n v="1"/>
    <n v="1"/>
    <n v="1"/>
    <n v="0"/>
    <n v="0"/>
    <n v="0"/>
  </r>
  <r>
    <n v="100974"/>
    <n v="3.3833333333333333"/>
    <x v="2"/>
    <s v="TikTok"/>
    <n v="80"/>
    <x v="102"/>
    <n v="0"/>
    <n v="0"/>
    <n v="0"/>
    <n v="0"/>
    <n v="0"/>
    <n v="0"/>
  </r>
  <r>
    <n v="101055"/>
    <n v="0.55000000000000004"/>
    <x v="1"/>
    <s v="TikTok"/>
    <n v="80"/>
    <x v="174"/>
    <n v="1"/>
    <n v="0"/>
    <n v="0"/>
    <n v="0"/>
    <n v="0"/>
    <n v="0"/>
  </r>
  <r>
    <n v="101491"/>
    <n v="0.43333333333333335"/>
    <x v="1"/>
    <s v="Instagram"/>
    <n v="75"/>
    <x v="32"/>
    <n v="1"/>
    <n v="0"/>
    <n v="0"/>
    <n v="0"/>
    <n v="0"/>
    <n v="0"/>
  </r>
  <r>
    <n v="100164"/>
    <n v="3.0166666666666666"/>
    <x v="2"/>
    <s v="VK"/>
    <n v="60"/>
    <x v="93"/>
    <n v="1"/>
    <n v="0"/>
    <n v="0"/>
    <n v="0"/>
    <n v="0"/>
    <n v="0"/>
  </r>
  <r>
    <n v="101349"/>
    <n v="0.56666666666666665"/>
    <x v="1"/>
    <s v="Facebook"/>
    <n v="90"/>
    <x v="61"/>
    <n v="0"/>
    <n v="0"/>
    <n v="0"/>
    <n v="0"/>
    <n v="0"/>
    <n v="0"/>
  </r>
  <r>
    <n v="100051"/>
    <n v="2.6666666666666665"/>
    <x v="2"/>
    <s v="Одноклассники"/>
    <n v="45"/>
    <x v="205"/>
    <n v="1"/>
    <n v="0"/>
    <n v="0"/>
    <n v="0"/>
    <n v="0"/>
    <n v="0"/>
  </r>
  <r>
    <n v="101303"/>
    <n v="2.4500000000000002"/>
    <x v="2"/>
    <s v="Telegram"/>
    <n v="70"/>
    <x v="349"/>
    <n v="0"/>
    <n v="0"/>
    <n v="0"/>
    <n v="0"/>
    <n v="0"/>
    <n v="0"/>
  </r>
  <r>
    <n v="100699"/>
    <n v="0.4"/>
    <x v="1"/>
    <s v="TikTok"/>
    <n v="80"/>
    <x v="96"/>
    <n v="1"/>
    <n v="0"/>
    <n v="0"/>
    <n v="0"/>
    <n v="0"/>
    <n v="0"/>
  </r>
  <r>
    <n v="102416"/>
    <n v="5.3"/>
    <x v="0"/>
    <s v="Instagram"/>
    <n v="75"/>
    <x v="259"/>
    <n v="1"/>
    <n v="0"/>
    <n v="0"/>
    <n v="0"/>
    <n v="0"/>
    <n v="0"/>
  </r>
  <r>
    <n v="100645"/>
    <n v="1.25"/>
    <x v="1"/>
    <s v="TikTok"/>
    <n v="80"/>
    <x v="305"/>
    <n v="0"/>
    <n v="0"/>
    <n v="0"/>
    <n v="0"/>
    <n v="0"/>
    <n v="0"/>
  </r>
  <r>
    <n v="101708"/>
    <n v="1.2"/>
    <x v="1"/>
    <s v="TikTok"/>
    <n v="80"/>
    <x v="354"/>
    <n v="1"/>
    <n v="0"/>
    <n v="0"/>
    <n v="0"/>
    <n v="0"/>
    <n v="0"/>
  </r>
  <r>
    <n v="101497"/>
    <n v="2.5333333333333332"/>
    <x v="2"/>
    <s v="Facebook"/>
    <n v="90"/>
    <x v="146"/>
    <n v="1"/>
    <n v="1"/>
    <n v="0"/>
    <n v="0"/>
    <n v="0"/>
    <n v="0"/>
  </r>
  <r>
    <n v="100919"/>
    <n v="3.1166666666666667"/>
    <x v="2"/>
    <s v="VK"/>
    <n v="60"/>
    <x v="288"/>
    <n v="1"/>
    <n v="1"/>
    <n v="1"/>
    <n v="0"/>
    <n v="0"/>
    <n v="0"/>
  </r>
  <r>
    <n v="101966"/>
    <n v="0.3"/>
    <x v="1"/>
    <s v="Одноклассники"/>
    <n v="45"/>
    <x v="320"/>
    <n v="1"/>
    <n v="0"/>
    <n v="0"/>
    <n v="0"/>
    <n v="0"/>
    <n v="0"/>
  </r>
  <r>
    <n v="102082"/>
    <n v="2.8333333333333335"/>
    <x v="2"/>
    <s v="Instagram"/>
    <n v="75"/>
    <x v="251"/>
    <n v="1"/>
    <n v="1"/>
    <n v="1"/>
    <n v="0"/>
    <n v="0"/>
    <n v="0"/>
  </r>
  <r>
    <n v="101675"/>
    <n v="2.6666666666666665"/>
    <x v="2"/>
    <s v="Instagram"/>
    <n v="75"/>
    <x v="329"/>
    <n v="0"/>
    <n v="0"/>
    <n v="0"/>
    <n v="0"/>
    <n v="0"/>
    <n v="0"/>
  </r>
  <r>
    <n v="102388"/>
    <n v="0.7"/>
    <x v="1"/>
    <s v="Одноклассники"/>
    <n v="45"/>
    <x v="284"/>
    <n v="1"/>
    <n v="1"/>
    <n v="1"/>
    <n v="0"/>
    <n v="0"/>
    <n v="0"/>
  </r>
  <r>
    <n v="101321"/>
    <n v="0.85"/>
    <x v="1"/>
    <s v="Facebook"/>
    <n v="90"/>
    <x v="154"/>
    <n v="1"/>
    <n v="0"/>
    <n v="0"/>
    <n v="0"/>
    <n v="0"/>
    <n v="0"/>
  </r>
  <r>
    <n v="100211"/>
    <n v="0.33333333333333331"/>
    <x v="1"/>
    <s v="Telegram"/>
    <n v="70"/>
    <x v="213"/>
    <n v="0"/>
    <n v="0"/>
    <n v="0"/>
    <n v="0"/>
    <n v="0"/>
    <n v="0"/>
  </r>
  <r>
    <n v="101233"/>
    <n v="0"/>
    <x v="1"/>
    <s v="Facebook"/>
    <n v="90"/>
    <x v="364"/>
    <n v="1"/>
    <n v="0"/>
    <n v="0"/>
    <n v="0"/>
    <n v="0"/>
    <n v="0"/>
  </r>
  <r>
    <n v="102498"/>
    <n v="0.8666666666666667"/>
    <x v="1"/>
    <s v="Telegram"/>
    <n v="70"/>
    <x v="233"/>
    <n v="1"/>
    <n v="1"/>
    <n v="1"/>
    <n v="0"/>
    <n v="0"/>
    <n v="0"/>
  </r>
  <r>
    <n v="102976"/>
    <n v="1.0166666666666666"/>
    <x v="1"/>
    <s v="Facebook"/>
    <n v="90"/>
    <x v="197"/>
    <n v="0"/>
    <n v="0"/>
    <n v="0"/>
    <n v="0"/>
    <n v="0"/>
    <n v="0"/>
  </r>
  <r>
    <n v="101734"/>
    <n v="1.2"/>
    <x v="1"/>
    <s v="Telegram"/>
    <n v="70"/>
    <x v="326"/>
    <n v="1"/>
    <n v="1"/>
    <n v="0"/>
    <n v="0"/>
    <n v="0"/>
    <n v="0"/>
  </r>
  <r>
    <n v="101167"/>
    <n v="1.1499999999999999"/>
    <x v="1"/>
    <s v="TikTok"/>
    <n v="80"/>
    <x v="237"/>
    <n v="1"/>
    <n v="1"/>
    <n v="1"/>
    <n v="1"/>
    <n v="0"/>
    <n v="0"/>
  </r>
  <r>
    <n v="102836"/>
    <n v="7.75"/>
    <x v="0"/>
    <s v="Telegram"/>
    <n v="70"/>
    <x v="145"/>
    <n v="1"/>
    <n v="1"/>
    <n v="1"/>
    <n v="1"/>
    <n v="0"/>
    <n v="0"/>
  </r>
  <r>
    <n v="101309"/>
    <n v="0.93333333333333335"/>
    <x v="1"/>
    <s v="Instagram"/>
    <n v="75"/>
    <x v="232"/>
    <n v="0"/>
    <n v="0"/>
    <n v="0"/>
    <n v="0"/>
    <n v="0"/>
    <n v="0"/>
  </r>
  <r>
    <n v="102816"/>
    <n v="0.23333333333333334"/>
    <x v="1"/>
    <s v="Facebook"/>
    <n v="90"/>
    <x v="66"/>
    <n v="1"/>
    <n v="0"/>
    <n v="0"/>
    <n v="0"/>
    <n v="0"/>
    <n v="0"/>
  </r>
  <r>
    <n v="100679"/>
    <n v="2.0166666666666666"/>
    <x v="2"/>
    <s v="TikTok"/>
    <n v="80"/>
    <x v="161"/>
    <n v="0"/>
    <n v="0"/>
    <n v="0"/>
    <n v="0"/>
    <n v="0"/>
    <n v="0"/>
  </r>
  <r>
    <n v="102668"/>
    <n v="3.3833333333333333"/>
    <x v="2"/>
    <s v="Instagram"/>
    <n v="75"/>
    <x v="284"/>
    <n v="0"/>
    <n v="0"/>
    <n v="0"/>
    <n v="0"/>
    <n v="0"/>
    <n v="0"/>
  </r>
  <r>
    <n v="102042"/>
    <n v="1.3833333333333333"/>
    <x v="1"/>
    <s v="Facebook"/>
    <n v="90"/>
    <x v="296"/>
    <n v="1"/>
    <n v="1"/>
    <n v="1"/>
    <n v="1"/>
    <n v="1"/>
    <n v="0"/>
  </r>
  <r>
    <n v="100467"/>
    <n v="1.25"/>
    <x v="1"/>
    <s v="Одноклассники"/>
    <n v="45"/>
    <x v="68"/>
    <n v="1"/>
    <n v="1"/>
    <n v="0"/>
    <n v="0"/>
    <n v="0"/>
    <n v="0"/>
  </r>
  <r>
    <n v="100536"/>
    <n v="6.1833333333333336"/>
    <x v="0"/>
    <s v="Одноклассники"/>
    <n v="45"/>
    <x v="349"/>
    <n v="1"/>
    <n v="1"/>
    <n v="1"/>
    <n v="1"/>
    <n v="0"/>
    <n v="0"/>
  </r>
  <r>
    <n v="100059"/>
    <n v="0.8833333333333333"/>
    <x v="1"/>
    <s v="Facebook"/>
    <n v="90"/>
    <x v="284"/>
    <n v="0"/>
    <n v="0"/>
    <n v="0"/>
    <n v="0"/>
    <n v="0"/>
    <n v="0"/>
  </r>
  <r>
    <n v="102077"/>
    <n v="16.033333333333335"/>
    <x v="0"/>
    <s v="Telegram"/>
    <n v="70"/>
    <x v="326"/>
    <n v="1"/>
    <n v="1"/>
    <n v="1"/>
    <n v="1"/>
    <n v="0"/>
    <n v="0"/>
  </r>
  <r>
    <n v="101174"/>
    <n v="2.8166666666666669"/>
    <x v="2"/>
    <s v="Telegram"/>
    <n v="70"/>
    <x v="207"/>
    <n v="1"/>
    <n v="1"/>
    <n v="1"/>
    <n v="0"/>
    <n v="0"/>
    <n v="0"/>
  </r>
  <r>
    <n v="102121"/>
    <n v="0.31666666666666665"/>
    <x v="1"/>
    <s v="Instagram"/>
    <n v="75"/>
    <x v="80"/>
    <n v="1"/>
    <n v="0"/>
    <n v="0"/>
    <n v="0"/>
    <n v="0"/>
    <n v="0"/>
  </r>
  <r>
    <n v="102749"/>
    <n v="1.3666666666666667"/>
    <x v="1"/>
    <s v="VK"/>
    <n v="60"/>
    <x v="59"/>
    <n v="1"/>
    <n v="1"/>
    <n v="0"/>
    <n v="0"/>
    <n v="0"/>
    <n v="0"/>
  </r>
  <r>
    <n v="101957"/>
    <n v="0.66666666666666663"/>
    <x v="1"/>
    <s v="Facebook"/>
    <n v="90"/>
    <x v="10"/>
    <n v="1"/>
    <n v="0"/>
    <n v="0"/>
    <n v="0"/>
    <n v="0"/>
    <n v="0"/>
  </r>
  <r>
    <n v="100789"/>
    <n v="2.8333333333333335"/>
    <x v="2"/>
    <s v="VK"/>
    <n v="60"/>
    <x v="58"/>
    <n v="1"/>
    <n v="1"/>
    <n v="1"/>
    <n v="1"/>
    <n v="0"/>
    <n v="0"/>
  </r>
  <r>
    <n v="101883"/>
    <n v="2.9666666666666668"/>
    <x v="2"/>
    <s v="TikTok"/>
    <n v="80"/>
    <x v="167"/>
    <n v="0"/>
    <n v="0"/>
    <n v="0"/>
    <n v="0"/>
    <n v="0"/>
    <n v="0"/>
  </r>
  <r>
    <n v="102424"/>
    <n v="0.35"/>
    <x v="1"/>
    <s v="Instagram"/>
    <n v="75"/>
    <x v="24"/>
    <n v="1"/>
    <n v="1"/>
    <n v="1"/>
    <n v="1"/>
    <n v="0"/>
    <n v="0"/>
  </r>
  <r>
    <n v="100138"/>
    <n v="1.3666666666666667"/>
    <x v="1"/>
    <s v="Одноклассники"/>
    <n v="45"/>
    <x v="299"/>
    <n v="1"/>
    <n v="1"/>
    <n v="1"/>
    <n v="1"/>
    <n v="1"/>
    <n v="0"/>
  </r>
  <r>
    <n v="101209"/>
    <n v="4.75"/>
    <x v="0"/>
    <s v="Facebook"/>
    <n v="90"/>
    <x v="222"/>
    <n v="0"/>
    <n v="0"/>
    <n v="0"/>
    <n v="0"/>
    <n v="0"/>
    <n v="0"/>
  </r>
  <r>
    <n v="102075"/>
    <n v="5.0166666666666666"/>
    <x v="0"/>
    <s v="TikTok"/>
    <n v="80"/>
    <x v="224"/>
    <n v="1"/>
    <n v="0"/>
    <n v="0"/>
    <n v="0"/>
    <n v="0"/>
    <n v="0"/>
  </r>
  <r>
    <n v="101949"/>
    <n v="3.1833333333333331"/>
    <x v="2"/>
    <s v="TikTok"/>
    <n v="80"/>
    <x v="240"/>
    <n v="1"/>
    <n v="1"/>
    <n v="0"/>
    <n v="0"/>
    <n v="0"/>
    <n v="0"/>
  </r>
  <r>
    <n v="100617"/>
    <n v="3.3666666666666667"/>
    <x v="2"/>
    <s v="Одноклассники"/>
    <n v="45"/>
    <x v="153"/>
    <n v="1"/>
    <n v="0"/>
    <n v="0"/>
    <n v="0"/>
    <n v="0"/>
    <n v="0"/>
  </r>
  <r>
    <n v="100121"/>
    <n v="2.6166666666666667"/>
    <x v="2"/>
    <s v="Telegram"/>
    <n v="70"/>
    <x v="307"/>
    <n v="0"/>
    <n v="0"/>
    <n v="0"/>
    <n v="0"/>
    <n v="0"/>
    <n v="0"/>
  </r>
  <r>
    <n v="100670"/>
    <n v="3.85"/>
    <x v="2"/>
    <s v="Instagram"/>
    <n v="75"/>
    <x v="32"/>
    <n v="1"/>
    <n v="1"/>
    <n v="1"/>
    <n v="0"/>
    <n v="0"/>
    <n v="0"/>
  </r>
  <r>
    <n v="100619"/>
    <n v="1.0333333333333334"/>
    <x v="1"/>
    <s v="Instagram"/>
    <n v="75"/>
    <x v="124"/>
    <n v="1"/>
    <n v="1"/>
    <n v="1"/>
    <n v="0"/>
    <n v="0"/>
    <n v="0"/>
  </r>
  <r>
    <n v="102756"/>
    <n v="1.85"/>
    <x v="1"/>
    <s v="Telegram"/>
    <n v="70"/>
    <x v="242"/>
    <n v="0"/>
    <n v="0"/>
    <n v="0"/>
    <n v="0"/>
    <n v="0"/>
    <n v="0"/>
  </r>
  <r>
    <n v="102994"/>
    <n v="0.46666666666666667"/>
    <x v="1"/>
    <s v="TikTok"/>
    <n v="80"/>
    <x v="46"/>
    <n v="0"/>
    <n v="0"/>
    <n v="0"/>
    <n v="0"/>
    <n v="0"/>
    <n v="0"/>
  </r>
  <r>
    <n v="101607"/>
    <n v="4.8166666666666664"/>
    <x v="0"/>
    <s v="Одноклассники"/>
    <n v="45"/>
    <x v="109"/>
    <n v="0"/>
    <n v="0"/>
    <n v="0"/>
    <n v="0"/>
    <n v="0"/>
    <n v="0"/>
  </r>
  <r>
    <n v="102262"/>
    <n v="0.8833333333333333"/>
    <x v="1"/>
    <s v="TikTok"/>
    <n v="80"/>
    <x v="61"/>
    <n v="1"/>
    <n v="1"/>
    <n v="0"/>
    <n v="0"/>
    <n v="0"/>
    <n v="0"/>
  </r>
  <r>
    <n v="102258"/>
    <n v="0.76666666666666672"/>
    <x v="1"/>
    <s v="Facebook"/>
    <n v="90"/>
    <x v="319"/>
    <n v="1"/>
    <n v="1"/>
    <n v="1"/>
    <n v="0"/>
    <n v="0"/>
    <n v="0"/>
  </r>
  <r>
    <n v="100054"/>
    <n v="0.11666666666666667"/>
    <x v="1"/>
    <s v="VK"/>
    <n v="60"/>
    <x v="215"/>
    <n v="0"/>
    <n v="0"/>
    <n v="0"/>
    <n v="0"/>
    <n v="0"/>
    <n v="0"/>
  </r>
  <r>
    <n v="101507"/>
    <n v="1.3"/>
    <x v="1"/>
    <s v="TikTok"/>
    <n v="80"/>
    <x v="137"/>
    <n v="0"/>
    <n v="0"/>
    <n v="0"/>
    <n v="0"/>
    <n v="0"/>
    <n v="0"/>
  </r>
  <r>
    <n v="100123"/>
    <n v="4.0999999999999996"/>
    <x v="0"/>
    <s v="VK"/>
    <n v="60"/>
    <x v="319"/>
    <n v="1"/>
    <n v="1"/>
    <n v="0"/>
    <n v="0"/>
    <n v="0"/>
    <n v="0"/>
  </r>
  <r>
    <n v="102443"/>
    <n v="2.9333333333333331"/>
    <x v="2"/>
    <s v="Telegram"/>
    <n v="70"/>
    <x v="311"/>
    <n v="1"/>
    <n v="1"/>
    <n v="1"/>
    <n v="0"/>
    <n v="0"/>
    <n v="0"/>
  </r>
  <r>
    <n v="101752"/>
    <n v="0.85"/>
    <x v="1"/>
    <s v="Одноклассники"/>
    <n v="45"/>
    <x v="149"/>
    <n v="0"/>
    <n v="0"/>
    <n v="0"/>
    <n v="0"/>
    <n v="0"/>
    <n v="0"/>
  </r>
  <r>
    <n v="101295"/>
    <n v="0.81666666666666665"/>
    <x v="1"/>
    <s v="Instagram"/>
    <n v="75"/>
    <x v="20"/>
    <n v="0"/>
    <n v="0"/>
    <n v="0"/>
    <n v="0"/>
    <n v="0"/>
    <n v="0"/>
  </r>
  <r>
    <n v="102398"/>
    <n v="0.6"/>
    <x v="1"/>
    <s v="Telegram"/>
    <n v="70"/>
    <x v="18"/>
    <n v="1"/>
    <n v="1"/>
    <n v="0"/>
    <n v="0"/>
    <n v="0"/>
    <n v="0"/>
  </r>
  <r>
    <n v="101102"/>
    <n v="1.05"/>
    <x v="1"/>
    <s v="TikTok"/>
    <n v="80"/>
    <x v="101"/>
    <n v="0"/>
    <n v="0"/>
    <n v="0"/>
    <n v="0"/>
    <n v="0"/>
    <n v="0"/>
  </r>
  <r>
    <n v="102243"/>
    <n v="1.1499999999999999"/>
    <x v="1"/>
    <s v="Telegram"/>
    <n v="70"/>
    <x v="182"/>
    <n v="0"/>
    <n v="0"/>
    <n v="0"/>
    <n v="0"/>
    <n v="0"/>
    <n v="0"/>
  </r>
  <r>
    <n v="101878"/>
    <n v="11.083333333333334"/>
    <x v="0"/>
    <s v="VK"/>
    <n v="60"/>
    <x v="316"/>
    <n v="1"/>
    <n v="1"/>
    <n v="1"/>
    <n v="1"/>
    <n v="0"/>
    <n v="0"/>
  </r>
  <r>
    <n v="100202"/>
    <n v="1.55"/>
    <x v="1"/>
    <s v="TikTok"/>
    <n v="80"/>
    <x v="102"/>
    <n v="0"/>
    <n v="0"/>
    <n v="0"/>
    <n v="0"/>
    <n v="0"/>
    <n v="0"/>
  </r>
  <r>
    <n v="101729"/>
    <n v="1.7333333333333334"/>
    <x v="1"/>
    <s v="Facebook"/>
    <n v="90"/>
    <x v="212"/>
    <n v="1"/>
    <n v="1"/>
    <n v="1"/>
    <n v="0"/>
    <n v="0"/>
    <n v="0"/>
  </r>
  <r>
    <n v="102163"/>
    <n v="1.3333333333333333"/>
    <x v="1"/>
    <s v="VK"/>
    <n v="60"/>
    <x v="39"/>
    <n v="1"/>
    <n v="1"/>
    <n v="0"/>
    <n v="0"/>
    <n v="0"/>
    <n v="0"/>
  </r>
  <r>
    <n v="101492"/>
    <n v="0.25"/>
    <x v="1"/>
    <s v="Telegram"/>
    <n v="70"/>
    <x v="188"/>
    <n v="1"/>
    <n v="1"/>
    <n v="1"/>
    <n v="0"/>
    <n v="0"/>
    <n v="0"/>
  </r>
  <r>
    <n v="101667"/>
    <n v="13.616666666666667"/>
    <x v="0"/>
    <s v="Instagram"/>
    <n v="75"/>
    <x v="267"/>
    <n v="1"/>
    <n v="1"/>
    <n v="1"/>
    <n v="1"/>
    <n v="0"/>
    <n v="0"/>
  </r>
  <r>
    <n v="102289"/>
    <n v="1.3333333333333333"/>
    <x v="1"/>
    <s v="VK"/>
    <n v="60"/>
    <x v="321"/>
    <n v="1"/>
    <n v="1"/>
    <n v="1"/>
    <n v="0"/>
    <n v="0"/>
    <n v="0"/>
  </r>
  <r>
    <n v="101950"/>
    <n v="12.283333333333333"/>
    <x v="0"/>
    <s v="Instagram"/>
    <n v="75"/>
    <x v="47"/>
    <n v="1"/>
    <n v="1"/>
    <n v="1"/>
    <n v="1"/>
    <n v="0"/>
    <n v="0"/>
  </r>
  <r>
    <n v="100575"/>
    <n v="1.25"/>
    <x v="1"/>
    <s v="Telegram"/>
    <n v="70"/>
    <x v="265"/>
    <n v="0"/>
    <n v="0"/>
    <n v="0"/>
    <n v="0"/>
    <n v="0"/>
    <n v="0"/>
  </r>
  <r>
    <n v="100067"/>
    <n v="1.7333333333333334"/>
    <x v="1"/>
    <s v="Telegram"/>
    <n v="70"/>
    <x v="138"/>
    <n v="1"/>
    <n v="1"/>
    <n v="1"/>
    <n v="1"/>
    <n v="0"/>
    <n v="0"/>
  </r>
  <r>
    <n v="101132"/>
    <n v="1.1499999999999999"/>
    <x v="1"/>
    <s v="Telegram"/>
    <n v="70"/>
    <x v="61"/>
    <n v="0"/>
    <n v="0"/>
    <n v="0"/>
    <n v="0"/>
    <n v="0"/>
    <n v="0"/>
  </r>
  <r>
    <n v="100382"/>
    <n v="0.6333333333333333"/>
    <x v="1"/>
    <s v="VK"/>
    <n v="60"/>
    <x v="341"/>
    <n v="0"/>
    <n v="0"/>
    <n v="0"/>
    <n v="0"/>
    <n v="0"/>
    <n v="0"/>
  </r>
  <r>
    <n v="102340"/>
    <n v="0.6333333333333333"/>
    <x v="1"/>
    <s v="Telegram"/>
    <n v="70"/>
    <x v="363"/>
    <n v="0"/>
    <n v="0"/>
    <n v="0"/>
    <n v="0"/>
    <n v="0"/>
    <n v="0"/>
  </r>
  <r>
    <n v="100068"/>
    <n v="0.66666666666666663"/>
    <x v="1"/>
    <s v="Instagram"/>
    <n v="75"/>
    <x v="300"/>
    <n v="0"/>
    <n v="0"/>
    <n v="0"/>
    <n v="0"/>
    <n v="0"/>
    <n v="0"/>
  </r>
  <r>
    <n v="101394"/>
    <n v="4.0999999999999996"/>
    <x v="0"/>
    <s v="Одноклассники"/>
    <n v="45"/>
    <x v="301"/>
    <n v="1"/>
    <n v="1"/>
    <n v="1"/>
    <n v="0"/>
    <n v="0"/>
    <n v="0"/>
  </r>
  <r>
    <n v="102885"/>
    <n v="0.46666666666666667"/>
    <x v="1"/>
    <s v="Telegram"/>
    <n v="70"/>
    <x v="158"/>
    <n v="1"/>
    <n v="0"/>
    <n v="0"/>
    <n v="0"/>
    <n v="0"/>
    <n v="0"/>
  </r>
  <r>
    <n v="101678"/>
    <n v="2.9666666666666668"/>
    <x v="2"/>
    <s v="TikTok"/>
    <n v="80"/>
    <x v="45"/>
    <n v="0"/>
    <n v="0"/>
    <n v="0"/>
    <n v="0"/>
    <n v="0"/>
    <n v="0"/>
  </r>
  <r>
    <n v="100261"/>
    <n v="2.0499999999999998"/>
    <x v="2"/>
    <s v="VK"/>
    <n v="60"/>
    <x v="328"/>
    <n v="1"/>
    <n v="1"/>
    <n v="0"/>
    <n v="0"/>
    <n v="0"/>
    <n v="0"/>
  </r>
  <r>
    <n v="101257"/>
    <n v="6.6666666666666666E-2"/>
    <x v="1"/>
    <s v="TikTok"/>
    <n v="80"/>
    <x v="129"/>
    <n v="1"/>
    <n v="0"/>
    <n v="0"/>
    <n v="0"/>
    <n v="0"/>
    <n v="0"/>
  </r>
  <r>
    <n v="102726"/>
    <n v="0.5"/>
    <x v="1"/>
    <s v="Telegram"/>
    <n v="70"/>
    <x v="257"/>
    <n v="1"/>
    <n v="1"/>
    <n v="1"/>
    <n v="0"/>
    <n v="0"/>
    <n v="0"/>
  </r>
  <r>
    <n v="100900"/>
    <n v="4.2"/>
    <x v="0"/>
    <s v="Facebook"/>
    <n v="90"/>
    <x v="116"/>
    <n v="1"/>
    <n v="1"/>
    <n v="1"/>
    <n v="0"/>
    <n v="0"/>
    <n v="0"/>
  </r>
  <r>
    <n v="101884"/>
    <n v="3.25"/>
    <x v="2"/>
    <s v="Telegram"/>
    <n v="70"/>
    <x v="311"/>
    <n v="0"/>
    <n v="0"/>
    <n v="0"/>
    <n v="0"/>
    <n v="0"/>
    <n v="0"/>
  </r>
  <r>
    <n v="103071"/>
    <n v="8.1833333333333336"/>
    <x v="0"/>
    <s v="Instagram"/>
    <n v="75"/>
    <x v="254"/>
    <n v="1"/>
    <n v="1"/>
    <n v="1"/>
    <n v="1"/>
    <n v="0"/>
    <n v="0"/>
  </r>
  <r>
    <n v="101042"/>
    <n v="0.41666666666666669"/>
    <x v="1"/>
    <s v="TikTok"/>
    <n v="80"/>
    <x v="299"/>
    <n v="1"/>
    <n v="0"/>
    <n v="0"/>
    <n v="0"/>
    <n v="0"/>
    <n v="0"/>
  </r>
  <r>
    <n v="100131"/>
    <n v="7"/>
    <x v="0"/>
    <s v="Instagram"/>
    <n v="75"/>
    <x v="140"/>
    <n v="1"/>
    <n v="1"/>
    <n v="1"/>
    <n v="1"/>
    <n v="0"/>
    <n v="0"/>
  </r>
  <r>
    <n v="102601"/>
    <n v="4.666666666666667"/>
    <x v="0"/>
    <s v="Instagram"/>
    <n v="75"/>
    <x v="270"/>
    <n v="1"/>
    <n v="1"/>
    <n v="1"/>
    <n v="1"/>
    <n v="1"/>
    <n v="1"/>
  </r>
  <r>
    <n v="102113"/>
    <n v="12.883333333333333"/>
    <x v="0"/>
    <s v="TikTok"/>
    <n v="80"/>
    <x v="273"/>
    <n v="1"/>
    <n v="1"/>
    <n v="1"/>
    <n v="1"/>
    <n v="0"/>
    <n v="0"/>
  </r>
  <r>
    <n v="100313"/>
    <n v="4.166666666666667"/>
    <x v="0"/>
    <s v="Telegram"/>
    <n v="70"/>
    <x v="214"/>
    <n v="1"/>
    <n v="0"/>
    <n v="0"/>
    <n v="0"/>
    <n v="0"/>
    <n v="0"/>
  </r>
  <r>
    <n v="102320"/>
    <n v="4.3166666666666664"/>
    <x v="0"/>
    <s v="TikTok"/>
    <n v="80"/>
    <x v="159"/>
    <n v="1"/>
    <n v="1"/>
    <n v="1"/>
    <n v="1"/>
    <n v="0"/>
    <n v="0"/>
  </r>
  <r>
    <n v="102855"/>
    <n v="2.1"/>
    <x v="2"/>
    <s v="Telegram"/>
    <n v="70"/>
    <x v="71"/>
    <n v="0"/>
    <n v="0"/>
    <n v="0"/>
    <n v="0"/>
    <n v="0"/>
    <n v="0"/>
  </r>
  <r>
    <n v="102080"/>
    <n v="0.9"/>
    <x v="1"/>
    <s v="VK"/>
    <n v="60"/>
    <x v="229"/>
    <n v="1"/>
    <n v="1"/>
    <n v="1"/>
    <n v="1"/>
    <n v="0"/>
    <n v="0"/>
  </r>
  <r>
    <n v="100190"/>
    <n v="2.7333333333333334"/>
    <x v="2"/>
    <s v="Одноклассники"/>
    <n v="45"/>
    <x v="66"/>
    <n v="0"/>
    <n v="0"/>
    <n v="0"/>
    <n v="0"/>
    <n v="0"/>
    <n v="0"/>
  </r>
  <r>
    <n v="100502"/>
    <n v="1.0666666666666667"/>
    <x v="1"/>
    <s v="Instagram"/>
    <n v="75"/>
    <x v="348"/>
    <n v="1"/>
    <n v="1"/>
    <n v="0"/>
    <n v="0"/>
    <n v="0"/>
    <n v="0"/>
  </r>
  <r>
    <n v="102860"/>
    <n v="0.38333333333333336"/>
    <x v="1"/>
    <s v="Facebook"/>
    <n v="90"/>
    <x v="309"/>
    <n v="1"/>
    <n v="0"/>
    <n v="0"/>
    <n v="0"/>
    <n v="0"/>
    <n v="0"/>
  </r>
  <r>
    <n v="101686"/>
    <n v="4.25"/>
    <x v="0"/>
    <s v="Telegram"/>
    <n v="70"/>
    <x v="346"/>
    <n v="1"/>
    <n v="1"/>
    <n v="1"/>
    <n v="0"/>
    <n v="0"/>
    <n v="0"/>
  </r>
  <r>
    <n v="101916"/>
    <n v="0.3"/>
    <x v="1"/>
    <s v="TikTok"/>
    <n v="80"/>
    <x v="48"/>
    <n v="1"/>
    <n v="0"/>
    <n v="0"/>
    <n v="0"/>
    <n v="0"/>
    <n v="0"/>
  </r>
  <r>
    <n v="102530"/>
    <n v="0.38333333333333336"/>
    <x v="1"/>
    <s v="Instagram"/>
    <n v="75"/>
    <x v="2"/>
    <n v="0"/>
    <n v="0"/>
    <n v="0"/>
    <n v="0"/>
    <n v="0"/>
    <n v="0"/>
  </r>
  <r>
    <n v="103040"/>
    <n v="0.75"/>
    <x v="1"/>
    <s v="Facebook"/>
    <n v="90"/>
    <x v="289"/>
    <n v="1"/>
    <n v="1"/>
    <n v="1"/>
    <n v="0"/>
    <n v="0"/>
    <n v="0"/>
  </r>
  <r>
    <n v="100368"/>
    <n v="0.76666666666666672"/>
    <x v="1"/>
    <s v="TikTok"/>
    <n v="80"/>
    <x v="122"/>
    <n v="1"/>
    <n v="0"/>
    <n v="0"/>
    <n v="0"/>
    <n v="0"/>
    <n v="0"/>
  </r>
  <r>
    <n v="102543"/>
    <n v="6.6666666666666666E-2"/>
    <x v="1"/>
    <s v="TikTok"/>
    <n v="80"/>
    <x v="295"/>
    <n v="1"/>
    <n v="0"/>
    <n v="0"/>
    <n v="0"/>
    <n v="0"/>
    <n v="0"/>
  </r>
  <r>
    <n v="101056"/>
    <n v="3.6666666666666665"/>
    <x v="2"/>
    <s v="Telegram"/>
    <n v="70"/>
    <x v="283"/>
    <n v="1"/>
    <n v="1"/>
    <n v="1"/>
    <n v="0"/>
    <n v="0"/>
    <n v="0"/>
  </r>
  <r>
    <n v="102631"/>
    <n v="0.41666666666666669"/>
    <x v="1"/>
    <s v="Одноклассники"/>
    <n v="45"/>
    <x v="258"/>
    <n v="1"/>
    <n v="1"/>
    <n v="1"/>
    <n v="1"/>
    <n v="0"/>
    <n v="0"/>
  </r>
  <r>
    <n v="100891"/>
    <n v="1.1333333333333333"/>
    <x v="1"/>
    <s v="Facebook"/>
    <n v="90"/>
    <x v="333"/>
    <n v="0"/>
    <n v="0"/>
    <n v="0"/>
    <n v="0"/>
    <n v="0"/>
    <n v="0"/>
  </r>
  <r>
    <n v="101501"/>
    <n v="4.55"/>
    <x v="0"/>
    <s v="Telegram"/>
    <n v="70"/>
    <x v="347"/>
    <n v="1"/>
    <n v="1"/>
    <n v="0"/>
    <n v="0"/>
    <n v="0"/>
    <n v="0"/>
  </r>
  <r>
    <n v="102912"/>
    <n v="3.25"/>
    <x v="2"/>
    <s v="VK"/>
    <n v="60"/>
    <x v="204"/>
    <n v="0"/>
    <n v="0"/>
    <n v="0"/>
    <n v="0"/>
    <n v="0"/>
    <n v="0"/>
  </r>
  <r>
    <n v="100629"/>
    <n v="1.2333333333333334"/>
    <x v="1"/>
    <s v="Instagram"/>
    <n v="75"/>
    <x v="250"/>
    <n v="1"/>
    <n v="1"/>
    <n v="1"/>
    <n v="1"/>
    <n v="0"/>
    <n v="0"/>
  </r>
  <r>
    <n v="100417"/>
    <n v="0.78333333333333333"/>
    <x v="1"/>
    <s v="Instagram"/>
    <n v="75"/>
    <x v="322"/>
    <n v="0"/>
    <n v="0"/>
    <n v="0"/>
    <n v="0"/>
    <n v="0"/>
    <n v="0"/>
  </r>
  <r>
    <n v="101620"/>
    <n v="4.2833333333333332"/>
    <x v="0"/>
    <s v="VK"/>
    <n v="60"/>
    <x v="213"/>
    <n v="0"/>
    <n v="0"/>
    <n v="0"/>
    <n v="0"/>
    <n v="0"/>
    <n v="0"/>
  </r>
  <r>
    <n v="103052"/>
    <n v="0.85"/>
    <x v="1"/>
    <s v="VK"/>
    <n v="60"/>
    <x v="64"/>
    <n v="0"/>
    <n v="0"/>
    <n v="0"/>
    <n v="0"/>
    <n v="0"/>
    <n v="0"/>
  </r>
  <r>
    <n v="102173"/>
    <n v="2.2333333333333334"/>
    <x v="2"/>
    <s v="Telegram"/>
    <n v="70"/>
    <x v="119"/>
    <n v="1"/>
    <n v="1"/>
    <n v="0"/>
    <n v="0"/>
    <n v="0"/>
    <n v="0"/>
  </r>
  <r>
    <n v="100371"/>
    <n v="2.9166666666666665"/>
    <x v="2"/>
    <s v="VK"/>
    <n v="60"/>
    <x v="80"/>
    <n v="1"/>
    <n v="0"/>
    <n v="0"/>
    <n v="0"/>
    <n v="0"/>
    <n v="0"/>
  </r>
  <r>
    <n v="102739"/>
    <n v="3.05"/>
    <x v="2"/>
    <s v="Facebook"/>
    <n v="90"/>
    <x v="219"/>
    <n v="0"/>
    <n v="0"/>
    <n v="0"/>
    <n v="0"/>
    <n v="0"/>
    <n v="0"/>
  </r>
  <r>
    <n v="102002"/>
    <n v="4.2833333333333332"/>
    <x v="0"/>
    <s v="Telegram"/>
    <n v="70"/>
    <x v="209"/>
    <n v="0"/>
    <n v="0"/>
    <n v="0"/>
    <n v="0"/>
    <n v="0"/>
    <n v="0"/>
  </r>
  <r>
    <n v="100780"/>
    <n v="5.15"/>
    <x v="0"/>
    <s v="Instagram"/>
    <n v="75"/>
    <x v="63"/>
    <n v="0"/>
    <n v="0"/>
    <n v="0"/>
    <n v="0"/>
    <n v="0"/>
    <n v="0"/>
  </r>
  <r>
    <n v="100750"/>
    <n v="2.0499999999999998"/>
    <x v="2"/>
    <s v="TikTok"/>
    <n v="80"/>
    <x v="236"/>
    <n v="1"/>
    <n v="0"/>
    <n v="0"/>
    <n v="0"/>
    <n v="0"/>
    <n v="0"/>
  </r>
  <r>
    <n v="100373"/>
    <n v="2.65"/>
    <x v="2"/>
    <s v="Facebook"/>
    <n v="90"/>
    <x v="223"/>
    <n v="1"/>
    <n v="1"/>
    <n v="0"/>
    <n v="0"/>
    <n v="0"/>
    <n v="0"/>
  </r>
  <r>
    <n v="101856"/>
    <n v="0.05"/>
    <x v="1"/>
    <s v="TikTok"/>
    <n v="80"/>
    <x v="159"/>
    <n v="0"/>
    <n v="0"/>
    <n v="0"/>
    <n v="0"/>
    <n v="0"/>
    <n v="0"/>
  </r>
  <r>
    <n v="102510"/>
    <n v="12.4"/>
    <x v="0"/>
    <s v="Facebook"/>
    <n v="90"/>
    <x v="68"/>
    <n v="1"/>
    <n v="1"/>
    <n v="1"/>
    <n v="1"/>
    <n v="0"/>
    <n v="0"/>
  </r>
  <r>
    <n v="100286"/>
    <n v="1.4"/>
    <x v="1"/>
    <s v="Instagram"/>
    <n v="75"/>
    <x v="348"/>
    <n v="1"/>
    <n v="1"/>
    <n v="1"/>
    <n v="1"/>
    <n v="1"/>
    <n v="1"/>
  </r>
  <r>
    <n v="102728"/>
    <n v="4.3"/>
    <x v="0"/>
    <s v="Instagram"/>
    <n v="75"/>
    <x v="0"/>
    <n v="1"/>
    <n v="1"/>
    <n v="1"/>
    <n v="0"/>
    <n v="0"/>
    <n v="0"/>
  </r>
  <r>
    <n v="101004"/>
    <n v="0.71666666666666667"/>
    <x v="1"/>
    <s v="VK"/>
    <n v="60"/>
    <x v="295"/>
    <n v="1"/>
    <n v="0"/>
    <n v="0"/>
    <n v="0"/>
    <n v="0"/>
    <n v="0"/>
  </r>
  <r>
    <n v="101969"/>
    <n v="1.2166666666666666"/>
    <x v="1"/>
    <s v="Одноклассники"/>
    <n v="45"/>
    <x v="137"/>
    <n v="1"/>
    <n v="1"/>
    <n v="0"/>
    <n v="0"/>
    <n v="0"/>
    <n v="0"/>
  </r>
  <r>
    <n v="100948"/>
    <n v="1.4166666666666667"/>
    <x v="1"/>
    <s v="Facebook"/>
    <n v="90"/>
    <x v="182"/>
    <n v="0"/>
    <n v="0"/>
    <n v="0"/>
    <n v="0"/>
    <n v="0"/>
    <n v="0"/>
  </r>
  <r>
    <n v="100366"/>
    <n v="0.13333333333333333"/>
    <x v="1"/>
    <s v="Telegram"/>
    <n v="70"/>
    <x v="121"/>
    <n v="0"/>
    <n v="0"/>
    <n v="0"/>
    <n v="0"/>
    <n v="0"/>
    <n v="0"/>
  </r>
  <r>
    <n v="102866"/>
    <n v="3.9666666666666668"/>
    <x v="2"/>
    <s v="VK"/>
    <n v="60"/>
    <x v="188"/>
    <n v="1"/>
    <n v="1"/>
    <n v="0"/>
    <n v="0"/>
    <n v="0"/>
    <n v="0"/>
  </r>
  <r>
    <n v="102588"/>
    <n v="0.31666666666666665"/>
    <x v="1"/>
    <s v="Instagram"/>
    <n v="75"/>
    <x v="92"/>
    <n v="1"/>
    <n v="1"/>
    <n v="0"/>
    <n v="0"/>
    <n v="0"/>
    <n v="0"/>
  </r>
  <r>
    <n v="103162"/>
    <n v="2.2833333333333332"/>
    <x v="2"/>
    <s v="VK"/>
    <n v="60"/>
    <x v="309"/>
    <n v="1"/>
    <n v="1"/>
    <n v="0"/>
    <n v="0"/>
    <n v="0"/>
    <n v="0"/>
  </r>
  <r>
    <n v="100309"/>
    <n v="4.166666666666667"/>
    <x v="0"/>
    <s v="Telegram"/>
    <n v="70"/>
    <x v="248"/>
    <n v="1"/>
    <n v="1"/>
    <n v="1"/>
    <n v="0"/>
    <n v="0"/>
    <n v="0"/>
  </r>
  <r>
    <n v="100106"/>
    <n v="2.9666666666666668"/>
    <x v="2"/>
    <s v="Instagram"/>
    <n v="75"/>
    <x v="86"/>
    <n v="1"/>
    <n v="1"/>
    <n v="1"/>
    <n v="0"/>
    <n v="0"/>
    <n v="0"/>
  </r>
  <r>
    <n v="102404"/>
    <n v="0.33333333333333331"/>
    <x v="1"/>
    <s v="Instagram"/>
    <n v="75"/>
    <x v="215"/>
    <n v="0"/>
    <n v="0"/>
    <n v="0"/>
    <n v="0"/>
    <n v="0"/>
    <n v="0"/>
  </r>
  <r>
    <n v="102979"/>
    <n v="4"/>
    <x v="2"/>
    <s v="VK"/>
    <n v="60"/>
    <x v="53"/>
    <n v="1"/>
    <n v="1"/>
    <n v="0"/>
    <n v="0"/>
    <n v="0"/>
    <n v="0"/>
  </r>
  <r>
    <n v="101459"/>
    <n v="0.6166666666666667"/>
    <x v="1"/>
    <s v="Facebook"/>
    <n v="90"/>
    <x v="9"/>
    <n v="0"/>
    <n v="0"/>
    <n v="0"/>
    <n v="0"/>
    <n v="0"/>
    <n v="0"/>
  </r>
  <r>
    <n v="100497"/>
    <n v="1.05"/>
    <x v="1"/>
    <s v="Facebook"/>
    <n v="90"/>
    <x v="197"/>
    <n v="1"/>
    <n v="0"/>
    <n v="0"/>
    <n v="0"/>
    <n v="0"/>
    <n v="0"/>
  </r>
  <r>
    <n v="101386"/>
    <n v="0.78333333333333333"/>
    <x v="1"/>
    <s v="TikTok"/>
    <n v="80"/>
    <x v="265"/>
    <n v="1"/>
    <n v="0"/>
    <n v="0"/>
    <n v="0"/>
    <n v="0"/>
    <n v="0"/>
  </r>
  <r>
    <n v="101171"/>
    <n v="3.3166666666666669"/>
    <x v="2"/>
    <s v="TikTok"/>
    <n v="80"/>
    <x v="6"/>
    <n v="1"/>
    <n v="1"/>
    <n v="1"/>
    <n v="1"/>
    <n v="1"/>
    <n v="1"/>
  </r>
  <r>
    <n v="101854"/>
    <n v="3.95"/>
    <x v="2"/>
    <s v="Facebook"/>
    <n v="90"/>
    <x v="260"/>
    <n v="0"/>
    <n v="0"/>
    <n v="0"/>
    <n v="0"/>
    <n v="0"/>
    <n v="0"/>
  </r>
  <r>
    <n v="100456"/>
    <n v="16.100000000000001"/>
    <x v="0"/>
    <s v="Telegram"/>
    <n v="70"/>
    <x v="358"/>
    <n v="1"/>
    <n v="1"/>
    <n v="1"/>
    <n v="1"/>
    <n v="0"/>
    <n v="0"/>
  </r>
  <r>
    <n v="101852"/>
    <n v="2.6333333333333333"/>
    <x v="2"/>
    <s v="Facebook"/>
    <n v="90"/>
    <x v="149"/>
    <n v="1"/>
    <n v="1"/>
    <n v="1"/>
    <n v="1"/>
    <n v="0"/>
    <n v="0"/>
  </r>
  <r>
    <n v="101074"/>
    <n v="0.05"/>
    <x v="1"/>
    <s v="Одноклассники"/>
    <n v="45"/>
    <x v="303"/>
    <n v="1"/>
    <n v="0"/>
    <n v="0"/>
    <n v="0"/>
    <n v="0"/>
    <n v="0"/>
  </r>
  <r>
    <n v="101205"/>
    <n v="0.56666666666666665"/>
    <x v="1"/>
    <s v="TikTok"/>
    <n v="80"/>
    <x v="312"/>
    <n v="1"/>
    <n v="0"/>
    <n v="0"/>
    <n v="0"/>
    <n v="0"/>
    <n v="0"/>
  </r>
  <r>
    <n v="101706"/>
    <n v="15.6"/>
    <x v="0"/>
    <s v="VK"/>
    <n v="60"/>
    <x v="158"/>
    <n v="1"/>
    <n v="1"/>
    <n v="1"/>
    <n v="1"/>
    <n v="0"/>
    <n v="0"/>
  </r>
  <r>
    <n v="100943"/>
    <n v="2.9166666666666665"/>
    <x v="2"/>
    <s v="TikTok"/>
    <n v="80"/>
    <x v="285"/>
    <n v="1"/>
    <n v="1"/>
    <n v="1"/>
    <n v="0"/>
    <n v="0"/>
    <n v="0"/>
  </r>
  <r>
    <n v="100223"/>
    <n v="11.366666666666667"/>
    <x v="0"/>
    <s v="Facebook"/>
    <n v="90"/>
    <x v="209"/>
    <n v="1"/>
    <n v="1"/>
    <n v="1"/>
    <n v="1"/>
    <n v="0"/>
    <n v="0"/>
  </r>
  <r>
    <n v="102724"/>
    <n v="4.4000000000000004"/>
    <x v="0"/>
    <s v="Instagram"/>
    <n v="75"/>
    <x v="96"/>
    <n v="0"/>
    <n v="0"/>
    <n v="0"/>
    <n v="0"/>
    <n v="0"/>
    <n v="0"/>
  </r>
  <r>
    <n v="101911"/>
    <n v="14.6"/>
    <x v="0"/>
    <s v="TikTok"/>
    <n v="80"/>
    <x v="316"/>
    <n v="1"/>
    <n v="1"/>
    <n v="1"/>
    <n v="1"/>
    <n v="0"/>
    <n v="0"/>
  </r>
  <r>
    <n v="100450"/>
    <n v="1.25"/>
    <x v="1"/>
    <s v="VK"/>
    <n v="60"/>
    <x v="110"/>
    <n v="1"/>
    <n v="1"/>
    <n v="0"/>
    <n v="0"/>
    <n v="0"/>
    <n v="0"/>
  </r>
  <r>
    <n v="100578"/>
    <n v="13.316666666666666"/>
    <x v="0"/>
    <s v="Instagram"/>
    <n v="75"/>
    <x v="292"/>
    <n v="1"/>
    <n v="0"/>
    <n v="0"/>
    <n v="0"/>
    <n v="0"/>
    <n v="0"/>
  </r>
  <r>
    <n v="102342"/>
    <n v="0.53333333333333333"/>
    <x v="1"/>
    <s v="Instagram"/>
    <n v="75"/>
    <x v="49"/>
    <n v="0"/>
    <n v="0"/>
    <n v="0"/>
    <n v="0"/>
    <n v="0"/>
    <n v="0"/>
  </r>
  <r>
    <n v="102093"/>
    <n v="1.85"/>
    <x v="1"/>
    <s v="Telegram"/>
    <n v="70"/>
    <x v="362"/>
    <n v="0"/>
    <n v="0"/>
    <n v="0"/>
    <n v="0"/>
    <n v="0"/>
    <n v="0"/>
  </r>
  <r>
    <n v="100963"/>
    <n v="1.1333333333333333"/>
    <x v="1"/>
    <s v="Facebook"/>
    <n v="90"/>
    <x v="181"/>
    <n v="1"/>
    <n v="1"/>
    <n v="0"/>
    <n v="0"/>
    <n v="0"/>
    <n v="0"/>
  </r>
  <r>
    <n v="102110"/>
    <n v="0"/>
    <x v="1"/>
    <s v="Одноклассники"/>
    <n v="45"/>
    <x v="350"/>
    <n v="1"/>
    <n v="1"/>
    <n v="1"/>
    <n v="0"/>
    <n v="0"/>
    <n v="0"/>
  </r>
  <r>
    <n v="100535"/>
    <n v="1.25"/>
    <x v="1"/>
    <s v="Telegram"/>
    <n v="70"/>
    <x v="83"/>
    <n v="1"/>
    <n v="1"/>
    <n v="1"/>
    <n v="0"/>
    <n v="0"/>
    <n v="0"/>
  </r>
  <r>
    <n v="100100"/>
    <n v="2.6333333333333333"/>
    <x v="2"/>
    <s v="Facebook"/>
    <n v="90"/>
    <x v="152"/>
    <n v="1"/>
    <n v="1"/>
    <n v="1"/>
    <n v="0"/>
    <n v="0"/>
    <n v="0"/>
  </r>
  <r>
    <n v="100869"/>
    <n v="1.1333333333333333"/>
    <x v="1"/>
    <s v="VK"/>
    <n v="60"/>
    <x v="188"/>
    <n v="1"/>
    <n v="1"/>
    <n v="0"/>
    <n v="0"/>
    <n v="0"/>
    <n v="0"/>
  </r>
  <r>
    <n v="103086"/>
    <n v="0.05"/>
    <x v="1"/>
    <s v="Instagram"/>
    <n v="75"/>
    <x v="3"/>
    <n v="1"/>
    <n v="1"/>
    <n v="1"/>
    <n v="0"/>
    <n v="0"/>
    <n v="0"/>
  </r>
  <r>
    <n v="102762"/>
    <n v="2.5666666666666669"/>
    <x v="2"/>
    <s v="Telegram"/>
    <n v="70"/>
    <x v="90"/>
    <n v="1"/>
    <n v="0"/>
    <n v="0"/>
    <n v="0"/>
    <n v="0"/>
    <n v="0"/>
  </r>
  <r>
    <n v="102738"/>
    <n v="4.55"/>
    <x v="0"/>
    <s v="Instagram"/>
    <n v="75"/>
    <x v="255"/>
    <n v="0"/>
    <n v="0"/>
    <n v="0"/>
    <n v="0"/>
    <n v="0"/>
    <n v="0"/>
  </r>
  <r>
    <n v="101716"/>
    <n v="1.1666666666666667"/>
    <x v="1"/>
    <s v="Facebook"/>
    <n v="90"/>
    <x v="334"/>
    <n v="1"/>
    <n v="1"/>
    <n v="0"/>
    <n v="0"/>
    <n v="0"/>
    <n v="0"/>
  </r>
  <r>
    <n v="102031"/>
    <n v="4.2"/>
    <x v="0"/>
    <s v="Instagram"/>
    <n v="75"/>
    <x v="131"/>
    <n v="1"/>
    <n v="0"/>
    <n v="0"/>
    <n v="0"/>
    <n v="0"/>
    <n v="0"/>
  </r>
  <r>
    <n v="103053"/>
    <n v="12.133333333333333"/>
    <x v="0"/>
    <s v="Одноклассники"/>
    <n v="45"/>
    <x v="73"/>
    <n v="1"/>
    <n v="0"/>
    <n v="0"/>
    <n v="0"/>
    <n v="0"/>
    <n v="0"/>
  </r>
  <r>
    <n v="100626"/>
    <n v="3.8833333333333333"/>
    <x v="2"/>
    <s v="Telegram"/>
    <n v="70"/>
    <x v="359"/>
    <n v="0"/>
    <n v="0"/>
    <n v="0"/>
    <n v="0"/>
    <n v="0"/>
    <n v="0"/>
  </r>
  <r>
    <n v="102909"/>
    <n v="14.416666666666666"/>
    <x v="0"/>
    <s v="Facebook"/>
    <n v="90"/>
    <x v="241"/>
    <n v="1"/>
    <n v="0"/>
    <n v="0"/>
    <n v="0"/>
    <n v="0"/>
    <n v="0"/>
  </r>
  <r>
    <n v="100418"/>
    <n v="6.5166666666666666"/>
    <x v="0"/>
    <s v="Instagram"/>
    <n v="75"/>
    <x v="284"/>
    <n v="0"/>
    <n v="0"/>
    <n v="0"/>
    <n v="0"/>
    <n v="0"/>
    <n v="0"/>
  </r>
  <r>
    <n v="102461"/>
    <n v="4.5999999999999996"/>
    <x v="0"/>
    <s v="TikTok"/>
    <n v="80"/>
    <x v="170"/>
    <n v="0"/>
    <n v="0"/>
    <n v="0"/>
    <n v="0"/>
    <n v="0"/>
    <n v="0"/>
  </r>
  <r>
    <n v="100143"/>
    <n v="1.3666666666666667"/>
    <x v="1"/>
    <s v="VK"/>
    <n v="60"/>
    <x v="66"/>
    <n v="1"/>
    <n v="0"/>
    <n v="0"/>
    <n v="0"/>
    <n v="0"/>
    <n v="0"/>
  </r>
  <r>
    <n v="101783"/>
    <n v="0.18333333333333332"/>
    <x v="1"/>
    <s v="Instagram"/>
    <n v="75"/>
    <x v="240"/>
    <n v="0"/>
    <n v="0"/>
    <n v="0"/>
    <n v="0"/>
    <n v="0"/>
    <n v="0"/>
  </r>
  <r>
    <n v="101275"/>
    <n v="1.1333333333333333"/>
    <x v="1"/>
    <s v="Одноклассники"/>
    <n v="45"/>
    <x v="134"/>
    <n v="1"/>
    <n v="1"/>
    <n v="0"/>
    <n v="0"/>
    <n v="0"/>
    <n v="0"/>
  </r>
  <r>
    <n v="101823"/>
    <n v="4.25"/>
    <x v="0"/>
    <s v="Telegram"/>
    <n v="70"/>
    <x v="325"/>
    <n v="1"/>
    <n v="1"/>
    <n v="1"/>
    <n v="0"/>
    <n v="0"/>
    <n v="0"/>
  </r>
  <r>
    <n v="101381"/>
    <n v="2.5166666666666666"/>
    <x v="2"/>
    <s v="Facebook"/>
    <n v="90"/>
    <x v="204"/>
    <n v="0"/>
    <n v="0"/>
    <n v="0"/>
    <n v="0"/>
    <n v="0"/>
    <n v="0"/>
  </r>
  <r>
    <n v="100084"/>
    <n v="3.8166666666666669"/>
    <x v="2"/>
    <s v="Telegram"/>
    <n v="70"/>
    <x v="253"/>
    <n v="1"/>
    <n v="1"/>
    <n v="1"/>
    <n v="1"/>
    <n v="0"/>
    <n v="0"/>
  </r>
  <r>
    <n v="102555"/>
    <n v="0.6"/>
    <x v="1"/>
    <s v="Facebook"/>
    <n v="90"/>
    <x v="360"/>
    <n v="1"/>
    <n v="0"/>
    <n v="0"/>
    <n v="0"/>
    <n v="0"/>
    <n v="0"/>
  </r>
  <r>
    <n v="101047"/>
    <n v="1.1666666666666667"/>
    <x v="1"/>
    <s v="Одноклассники"/>
    <n v="45"/>
    <x v="47"/>
    <n v="1"/>
    <n v="0"/>
    <n v="0"/>
    <n v="0"/>
    <n v="0"/>
    <n v="0"/>
  </r>
  <r>
    <n v="100394"/>
    <n v="4.0333333333333332"/>
    <x v="0"/>
    <s v="VK"/>
    <n v="60"/>
    <x v="348"/>
    <n v="1"/>
    <n v="0"/>
    <n v="0"/>
    <n v="0"/>
    <n v="0"/>
    <n v="0"/>
  </r>
  <r>
    <n v="100863"/>
    <n v="3.85"/>
    <x v="2"/>
    <s v="Одноклассники"/>
    <n v="45"/>
    <x v="75"/>
    <n v="0"/>
    <n v="0"/>
    <n v="0"/>
    <n v="0"/>
    <n v="0"/>
    <n v="0"/>
  </r>
  <r>
    <n v="100157"/>
    <n v="1.7166666666666666"/>
    <x v="1"/>
    <s v="Одноклассники"/>
    <n v="45"/>
    <x v="135"/>
    <n v="0"/>
    <n v="0"/>
    <n v="0"/>
    <n v="0"/>
    <n v="0"/>
    <n v="0"/>
  </r>
  <r>
    <n v="102199"/>
    <n v="3.35"/>
    <x v="2"/>
    <s v="Telegram"/>
    <n v="70"/>
    <x v="91"/>
    <n v="0"/>
    <n v="0"/>
    <n v="0"/>
    <n v="0"/>
    <n v="0"/>
    <n v="0"/>
  </r>
  <r>
    <n v="100085"/>
    <n v="1.0666666666666667"/>
    <x v="1"/>
    <s v="VK"/>
    <n v="60"/>
    <x v="247"/>
    <n v="1"/>
    <n v="1"/>
    <n v="1"/>
    <n v="0"/>
    <n v="0"/>
    <n v="0"/>
  </r>
  <r>
    <n v="103181"/>
    <n v="0.11666666666666667"/>
    <x v="1"/>
    <s v="Telegram"/>
    <n v="70"/>
    <x v="77"/>
    <n v="1"/>
    <n v="1"/>
    <n v="1"/>
    <n v="1"/>
    <n v="0"/>
    <n v="0"/>
  </r>
  <r>
    <n v="103133"/>
    <n v="9.9666666666666668"/>
    <x v="0"/>
    <s v="Одноклассники"/>
    <n v="45"/>
    <x v="193"/>
    <n v="1"/>
    <n v="1"/>
    <n v="1"/>
    <n v="1"/>
    <n v="0"/>
    <n v="0"/>
  </r>
  <r>
    <n v="101802"/>
    <n v="0.58333333333333337"/>
    <x v="1"/>
    <s v="Одноклассники"/>
    <n v="45"/>
    <x v="231"/>
    <n v="1"/>
    <n v="1"/>
    <n v="1"/>
    <n v="0"/>
    <n v="0"/>
    <n v="0"/>
  </r>
  <r>
    <n v="101454"/>
    <n v="9.8833333333333329"/>
    <x v="0"/>
    <s v="Facebook"/>
    <n v="90"/>
    <x v="124"/>
    <n v="1"/>
    <n v="0"/>
    <n v="0"/>
    <n v="0"/>
    <n v="0"/>
    <n v="0"/>
  </r>
  <r>
    <n v="101237"/>
    <n v="1.9333333333333333"/>
    <x v="1"/>
    <s v="Telegram"/>
    <n v="70"/>
    <x v="137"/>
    <n v="1"/>
    <n v="0"/>
    <n v="0"/>
    <n v="0"/>
    <n v="0"/>
    <n v="0"/>
  </r>
  <r>
    <n v="101194"/>
    <n v="3.6666666666666665"/>
    <x v="2"/>
    <s v="Facebook"/>
    <n v="90"/>
    <x v="281"/>
    <n v="0"/>
    <n v="0"/>
    <n v="0"/>
    <n v="0"/>
    <n v="0"/>
    <n v="0"/>
  </r>
  <r>
    <n v="100593"/>
    <n v="2.9833333333333334"/>
    <x v="2"/>
    <s v="Telegram"/>
    <n v="70"/>
    <x v="171"/>
    <n v="1"/>
    <n v="0"/>
    <n v="0"/>
    <n v="0"/>
    <n v="0"/>
    <n v="0"/>
  </r>
  <r>
    <n v="101432"/>
    <n v="2.7333333333333334"/>
    <x v="2"/>
    <s v="Одноклассники"/>
    <n v="45"/>
    <x v="222"/>
    <n v="0"/>
    <n v="0"/>
    <n v="0"/>
    <n v="0"/>
    <n v="0"/>
    <n v="0"/>
  </r>
  <r>
    <n v="101787"/>
    <n v="6.6666666666666666E-2"/>
    <x v="1"/>
    <s v="TikTok"/>
    <n v="80"/>
    <x v="204"/>
    <n v="0"/>
    <n v="0"/>
    <n v="0"/>
    <n v="0"/>
    <n v="0"/>
    <n v="0"/>
  </r>
  <r>
    <n v="101026"/>
    <n v="0.76666666666666672"/>
    <x v="1"/>
    <s v="Telegram"/>
    <n v="70"/>
    <x v="355"/>
    <n v="1"/>
    <n v="0"/>
    <n v="0"/>
    <n v="0"/>
    <n v="0"/>
    <n v="0"/>
  </r>
  <r>
    <n v="102270"/>
    <n v="2.5499999999999998"/>
    <x v="2"/>
    <s v="VK"/>
    <n v="60"/>
    <x v="286"/>
    <n v="1"/>
    <n v="0"/>
    <n v="0"/>
    <n v="0"/>
    <n v="0"/>
    <n v="0"/>
  </r>
  <r>
    <n v="102405"/>
    <n v="4.0999999999999996"/>
    <x v="0"/>
    <s v="VK"/>
    <n v="60"/>
    <x v="100"/>
    <n v="0"/>
    <n v="0"/>
    <n v="0"/>
    <n v="0"/>
    <n v="0"/>
    <n v="0"/>
  </r>
  <r>
    <n v="102300"/>
    <n v="0.21666666666666667"/>
    <x v="1"/>
    <s v="TikTok"/>
    <n v="80"/>
    <x v="75"/>
    <n v="0"/>
    <n v="0"/>
    <n v="0"/>
    <n v="0"/>
    <n v="0"/>
    <n v="0"/>
  </r>
  <r>
    <n v="101707"/>
    <n v="4.2333333333333334"/>
    <x v="0"/>
    <s v="Facebook"/>
    <n v="90"/>
    <x v="163"/>
    <n v="0"/>
    <n v="0"/>
    <n v="0"/>
    <n v="0"/>
    <n v="0"/>
    <n v="0"/>
  </r>
  <r>
    <n v="101857"/>
    <n v="1.9666666666666666"/>
    <x v="1"/>
    <s v="Telegram"/>
    <n v="70"/>
    <x v="33"/>
    <n v="1"/>
    <n v="1"/>
    <n v="0"/>
    <n v="0"/>
    <n v="0"/>
    <n v="0"/>
  </r>
  <r>
    <n v="101469"/>
    <n v="1.05"/>
    <x v="1"/>
    <s v="TikTok"/>
    <n v="80"/>
    <x v="39"/>
    <n v="1"/>
    <n v="0"/>
    <n v="0"/>
    <n v="0"/>
    <n v="0"/>
    <n v="0"/>
  </r>
  <r>
    <n v="101185"/>
    <n v="0.45"/>
    <x v="1"/>
    <s v="Одноклассники"/>
    <n v="45"/>
    <x v="156"/>
    <n v="1"/>
    <n v="0"/>
    <n v="0"/>
    <n v="0"/>
    <n v="0"/>
    <n v="0"/>
  </r>
  <r>
    <n v="101307"/>
    <n v="10.133333333333333"/>
    <x v="0"/>
    <s v="Instagram"/>
    <n v="75"/>
    <x v="260"/>
    <n v="1"/>
    <n v="1"/>
    <n v="0"/>
    <n v="0"/>
    <n v="0"/>
    <n v="0"/>
  </r>
  <r>
    <n v="100513"/>
    <n v="1.25"/>
    <x v="1"/>
    <s v="VK"/>
    <n v="60"/>
    <x v="339"/>
    <n v="1"/>
    <n v="1"/>
    <n v="1"/>
    <n v="1"/>
    <n v="0"/>
    <n v="0"/>
  </r>
  <r>
    <n v="101281"/>
    <n v="0.78333333333333333"/>
    <x v="1"/>
    <s v="Telegram"/>
    <n v="70"/>
    <x v="33"/>
    <n v="1"/>
    <n v="0"/>
    <n v="0"/>
    <n v="0"/>
    <n v="0"/>
    <n v="0"/>
  </r>
  <r>
    <n v="100204"/>
    <n v="7.9"/>
    <x v="0"/>
    <s v="VK"/>
    <n v="60"/>
    <x v="255"/>
    <n v="1"/>
    <n v="1"/>
    <n v="1"/>
    <n v="0"/>
    <n v="0"/>
    <n v="0"/>
  </r>
  <r>
    <n v="100250"/>
    <n v="1.4"/>
    <x v="1"/>
    <s v="Facebook"/>
    <n v="90"/>
    <x v="318"/>
    <n v="1"/>
    <n v="1"/>
    <n v="1"/>
    <n v="0"/>
    <n v="0"/>
    <n v="0"/>
  </r>
  <r>
    <n v="102798"/>
    <n v="2.15"/>
    <x v="2"/>
    <s v="Telegram"/>
    <n v="70"/>
    <x v="173"/>
    <n v="1"/>
    <n v="0"/>
    <n v="0"/>
    <n v="0"/>
    <n v="0"/>
    <n v="0"/>
  </r>
  <r>
    <n v="101227"/>
    <n v="1.4333333333333333"/>
    <x v="1"/>
    <s v="Telegram"/>
    <n v="70"/>
    <x v="240"/>
    <n v="1"/>
    <n v="1"/>
    <n v="0"/>
    <n v="0"/>
    <n v="0"/>
    <n v="0"/>
  </r>
  <r>
    <n v="101527"/>
    <n v="14.816666666666666"/>
    <x v="0"/>
    <s v="Одноклассники"/>
    <n v="45"/>
    <x v="126"/>
    <n v="0"/>
    <n v="0"/>
    <n v="0"/>
    <n v="0"/>
    <n v="0"/>
    <n v="0"/>
  </r>
  <r>
    <n v="103090"/>
    <n v="0.6"/>
    <x v="1"/>
    <s v="Facebook"/>
    <n v="90"/>
    <x v="127"/>
    <n v="1"/>
    <n v="0"/>
    <n v="0"/>
    <n v="0"/>
    <n v="0"/>
    <n v="0"/>
  </r>
  <r>
    <n v="100612"/>
    <n v="15.1"/>
    <x v="0"/>
    <s v="TikTok"/>
    <n v="80"/>
    <x v="160"/>
    <n v="0"/>
    <n v="0"/>
    <n v="0"/>
    <n v="0"/>
    <n v="0"/>
    <n v="0"/>
  </r>
  <r>
    <n v="100646"/>
    <n v="3"/>
    <x v="2"/>
    <s v="Telegram"/>
    <n v="70"/>
    <x v="21"/>
    <n v="1"/>
    <n v="1"/>
    <n v="0"/>
    <n v="0"/>
    <n v="0"/>
    <n v="0"/>
  </r>
  <r>
    <n v="100773"/>
    <n v="1.1333333333333333"/>
    <x v="1"/>
    <s v="Одноклассники"/>
    <n v="45"/>
    <x v="301"/>
    <n v="1"/>
    <n v="1"/>
    <n v="0"/>
    <n v="0"/>
    <n v="0"/>
    <n v="0"/>
  </r>
  <r>
    <n v="100676"/>
    <n v="2.4666666666666668"/>
    <x v="2"/>
    <s v="TikTok"/>
    <n v="80"/>
    <x v="183"/>
    <n v="1"/>
    <n v="1"/>
    <n v="1"/>
    <n v="0"/>
    <n v="0"/>
    <n v="0"/>
  </r>
  <r>
    <n v="102907"/>
    <n v="3.3333333333333335"/>
    <x v="2"/>
    <s v="Facebook"/>
    <n v="90"/>
    <x v="322"/>
    <n v="0"/>
    <n v="0"/>
    <n v="0"/>
    <n v="0"/>
    <n v="0"/>
    <n v="0"/>
  </r>
  <r>
    <n v="101792"/>
    <n v="1.6666666666666666E-2"/>
    <x v="1"/>
    <s v="TikTok"/>
    <n v="80"/>
    <x v="4"/>
    <n v="1"/>
    <n v="1"/>
    <n v="1"/>
    <n v="0"/>
    <n v="0"/>
    <n v="0"/>
  </r>
  <r>
    <n v="100017"/>
    <n v="1.25"/>
    <x v="1"/>
    <s v="Одноклассники"/>
    <n v="45"/>
    <x v="150"/>
    <n v="1"/>
    <n v="1"/>
    <n v="1"/>
    <n v="0"/>
    <n v="0"/>
    <n v="0"/>
  </r>
  <r>
    <n v="100966"/>
    <n v="1.5666666666666667"/>
    <x v="1"/>
    <s v="TikTok"/>
    <n v="80"/>
    <x v="167"/>
    <n v="1"/>
    <n v="1"/>
    <n v="0"/>
    <n v="0"/>
    <n v="0"/>
    <n v="0"/>
  </r>
  <r>
    <n v="101841"/>
    <n v="12.9"/>
    <x v="0"/>
    <s v="Instagram"/>
    <n v="75"/>
    <x v="252"/>
    <n v="0"/>
    <n v="0"/>
    <n v="0"/>
    <n v="0"/>
    <n v="0"/>
    <n v="0"/>
  </r>
  <r>
    <n v="102494"/>
    <n v="3.3333333333333333E-2"/>
    <x v="1"/>
    <s v="Instagram"/>
    <n v="75"/>
    <x v="123"/>
    <n v="1"/>
    <n v="1"/>
    <n v="0"/>
    <n v="0"/>
    <n v="0"/>
    <n v="0"/>
  </r>
  <r>
    <n v="100419"/>
    <n v="8.15"/>
    <x v="0"/>
    <s v="Facebook"/>
    <n v="90"/>
    <x v="39"/>
    <n v="1"/>
    <n v="1"/>
    <n v="0"/>
    <n v="0"/>
    <n v="0"/>
    <n v="0"/>
  </r>
  <r>
    <n v="102575"/>
    <n v="0.6166666666666667"/>
    <x v="1"/>
    <s v="VK"/>
    <n v="60"/>
    <x v="319"/>
    <n v="1"/>
    <n v="0"/>
    <n v="0"/>
    <n v="0"/>
    <n v="0"/>
    <n v="0"/>
  </r>
  <r>
    <n v="100005"/>
    <n v="1.25"/>
    <x v="1"/>
    <s v="Facebook"/>
    <n v="90"/>
    <x v="83"/>
    <n v="1"/>
    <n v="1"/>
    <n v="0"/>
    <n v="0"/>
    <n v="0"/>
    <n v="0"/>
  </r>
  <r>
    <n v="102341"/>
    <n v="2.7833333333333332"/>
    <x v="2"/>
    <s v="VK"/>
    <n v="60"/>
    <x v="188"/>
    <n v="1"/>
    <n v="1"/>
    <n v="0"/>
    <n v="0"/>
    <n v="0"/>
    <n v="0"/>
  </r>
  <r>
    <n v="100014"/>
    <n v="3.3666666666666667"/>
    <x v="2"/>
    <s v="Facebook"/>
    <n v="90"/>
    <x v="320"/>
    <n v="1"/>
    <n v="1"/>
    <n v="0"/>
    <n v="0"/>
    <n v="0"/>
    <n v="0"/>
  </r>
  <r>
    <n v="101356"/>
    <n v="0.65"/>
    <x v="1"/>
    <s v="Telegram"/>
    <n v="70"/>
    <x v="139"/>
    <n v="1"/>
    <n v="0"/>
    <n v="0"/>
    <n v="0"/>
    <n v="0"/>
    <n v="0"/>
  </r>
  <r>
    <n v="102152"/>
    <n v="4.25"/>
    <x v="0"/>
    <s v="Telegram"/>
    <n v="70"/>
    <x v="41"/>
    <n v="0"/>
    <n v="0"/>
    <n v="0"/>
    <n v="0"/>
    <n v="0"/>
    <n v="0"/>
  </r>
  <r>
    <n v="100540"/>
    <n v="4.0333333333333332"/>
    <x v="0"/>
    <s v="VK"/>
    <n v="60"/>
    <x v="107"/>
    <n v="0"/>
    <n v="0"/>
    <n v="0"/>
    <n v="0"/>
    <n v="0"/>
    <n v="0"/>
  </r>
  <r>
    <n v="101269"/>
    <n v="6.7666666666666666"/>
    <x v="0"/>
    <s v="Одноклассники"/>
    <n v="45"/>
    <x v="1"/>
    <n v="1"/>
    <n v="0"/>
    <n v="0"/>
    <n v="0"/>
    <n v="0"/>
    <n v="0"/>
  </r>
  <r>
    <n v="102094"/>
    <n v="0.93333333333333335"/>
    <x v="1"/>
    <s v="VK"/>
    <n v="60"/>
    <x v="39"/>
    <n v="0"/>
    <n v="0"/>
    <n v="0"/>
    <n v="0"/>
    <n v="0"/>
    <n v="0"/>
  </r>
  <r>
    <n v="102252"/>
    <n v="1.1499999999999999"/>
    <x v="1"/>
    <s v="Facebook"/>
    <n v="90"/>
    <x v="146"/>
    <n v="0"/>
    <n v="0"/>
    <n v="0"/>
    <n v="0"/>
    <n v="0"/>
    <n v="0"/>
  </r>
  <r>
    <n v="100804"/>
    <n v="3.6"/>
    <x v="2"/>
    <s v="Instagram"/>
    <n v="75"/>
    <x v="347"/>
    <n v="1"/>
    <n v="1"/>
    <n v="0"/>
    <n v="0"/>
    <n v="0"/>
    <n v="0"/>
  </r>
  <r>
    <n v="100259"/>
    <n v="1.4"/>
    <x v="1"/>
    <s v="Facebook"/>
    <n v="90"/>
    <x v="135"/>
    <n v="0"/>
    <n v="0"/>
    <n v="0"/>
    <n v="0"/>
    <n v="0"/>
    <n v="0"/>
  </r>
  <r>
    <n v="100172"/>
    <n v="4.75"/>
    <x v="0"/>
    <s v="VK"/>
    <n v="60"/>
    <x v="248"/>
    <n v="1"/>
    <n v="1"/>
    <n v="1"/>
    <n v="1"/>
    <n v="0"/>
    <n v="0"/>
  </r>
  <r>
    <n v="100745"/>
    <n v="1.1333333333333333"/>
    <x v="1"/>
    <s v="Telegram"/>
    <n v="70"/>
    <x v="1"/>
    <n v="1"/>
    <n v="1"/>
    <n v="1"/>
    <n v="1"/>
    <n v="0"/>
    <n v="0"/>
  </r>
  <r>
    <n v="102777"/>
    <n v="3.9333333333333331"/>
    <x v="2"/>
    <s v="VK"/>
    <n v="60"/>
    <x v="203"/>
    <n v="1"/>
    <n v="1"/>
    <n v="0"/>
    <n v="0"/>
    <n v="0"/>
    <n v="0"/>
  </r>
  <r>
    <n v="100668"/>
    <n v="2.0499999999999998"/>
    <x v="2"/>
    <s v="Instagram"/>
    <n v="75"/>
    <x v="316"/>
    <n v="0"/>
    <n v="0"/>
    <n v="0"/>
    <n v="0"/>
    <n v="0"/>
    <n v="0"/>
  </r>
  <r>
    <n v="101183"/>
    <n v="3.1"/>
    <x v="2"/>
    <s v="Instagram"/>
    <n v="75"/>
    <x v="23"/>
    <n v="0"/>
    <n v="0"/>
    <n v="0"/>
    <n v="0"/>
    <n v="0"/>
    <n v="0"/>
  </r>
  <r>
    <n v="101297"/>
    <n v="0.13333333333333333"/>
    <x v="1"/>
    <s v="Instagram"/>
    <n v="75"/>
    <x v="101"/>
    <n v="0"/>
    <n v="0"/>
    <n v="0"/>
    <n v="0"/>
    <n v="0"/>
    <n v="0"/>
  </r>
  <r>
    <n v="100790"/>
    <n v="1.1333333333333333"/>
    <x v="1"/>
    <s v="Telegram"/>
    <n v="70"/>
    <x v="117"/>
    <n v="0"/>
    <n v="0"/>
    <n v="0"/>
    <n v="0"/>
    <n v="0"/>
    <n v="0"/>
  </r>
  <r>
    <n v="101371"/>
    <n v="0.65"/>
    <x v="1"/>
    <s v="TikTok"/>
    <n v="80"/>
    <x v="203"/>
    <n v="0"/>
    <n v="0"/>
    <n v="0"/>
    <n v="0"/>
    <n v="0"/>
    <n v="0"/>
  </r>
  <r>
    <n v="100690"/>
    <n v="0.66666666666666663"/>
    <x v="1"/>
    <s v="Одноклассники"/>
    <n v="45"/>
    <x v="26"/>
    <n v="0"/>
    <n v="0"/>
    <n v="0"/>
    <n v="0"/>
    <n v="0"/>
    <n v="0"/>
  </r>
  <r>
    <n v="101277"/>
    <n v="15.216666666666667"/>
    <x v="0"/>
    <s v="Instagram"/>
    <n v="75"/>
    <x v="12"/>
    <n v="1"/>
    <n v="1"/>
    <n v="1"/>
    <n v="1"/>
    <n v="0"/>
    <n v="0"/>
  </r>
  <r>
    <n v="102600"/>
    <n v="0.8833333333333333"/>
    <x v="1"/>
    <s v="Одноклассники"/>
    <n v="45"/>
    <x v="321"/>
    <n v="1"/>
    <n v="1"/>
    <n v="1"/>
    <n v="0"/>
    <n v="0"/>
    <n v="0"/>
  </r>
  <r>
    <n v="101756"/>
    <n v="12.616666666666667"/>
    <x v="0"/>
    <s v="Telegram"/>
    <n v="70"/>
    <x v="74"/>
    <n v="1"/>
    <n v="1"/>
    <n v="1"/>
    <n v="1"/>
    <n v="0"/>
    <n v="0"/>
  </r>
  <r>
    <n v="103045"/>
    <n v="0.81666666666666665"/>
    <x v="1"/>
    <s v="Одноклассники"/>
    <n v="45"/>
    <x v="26"/>
    <n v="1"/>
    <n v="1"/>
    <n v="0"/>
    <n v="0"/>
    <n v="0"/>
    <n v="0"/>
  </r>
  <r>
    <n v="100154"/>
    <n v="4.333333333333333"/>
    <x v="0"/>
    <s v="Telegram"/>
    <n v="70"/>
    <x v="38"/>
    <n v="1"/>
    <n v="1"/>
    <n v="0"/>
    <n v="0"/>
    <n v="0"/>
    <n v="0"/>
  </r>
  <r>
    <n v="100855"/>
    <n v="1.1333333333333333"/>
    <x v="1"/>
    <s v="Одноклассники"/>
    <n v="45"/>
    <x v="167"/>
    <n v="1"/>
    <n v="1"/>
    <n v="0"/>
    <n v="0"/>
    <n v="0"/>
    <n v="0"/>
  </r>
  <r>
    <n v="100041"/>
    <n v="0.31666666666666665"/>
    <x v="1"/>
    <s v="Telegram"/>
    <n v="70"/>
    <x v="145"/>
    <n v="0"/>
    <n v="0"/>
    <n v="0"/>
    <n v="0"/>
    <n v="0"/>
    <n v="0"/>
  </r>
  <r>
    <n v="102931"/>
    <n v="2.6166666666666667"/>
    <x v="2"/>
    <s v="Facebook"/>
    <n v="90"/>
    <x v="348"/>
    <n v="1"/>
    <n v="1"/>
    <n v="0"/>
    <n v="0"/>
    <n v="0"/>
    <n v="0"/>
  </r>
  <r>
    <n v="100683"/>
    <n v="16.216666666666665"/>
    <x v="0"/>
    <s v="Facebook"/>
    <n v="90"/>
    <x v="121"/>
    <n v="0"/>
    <n v="0"/>
    <n v="0"/>
    <n v="0"/>
    <n v="0"/>
    <n v="0"/>
  </r>
  <r>
    <n v="100563"/>
    <n v="1.25"/>
    <x v="1"/>
    <s v="TikTok"/>
    <n v="80"/>
    <x v="328"/>
    <n v="1"/>
    <n v="0"/>
    <n v="0"/>
    <n v="0"/>
    <n v="0"/>
    <n v="0"/>
  </r>
  <r>
    <n v="102646"/>
    <n v="1.1333333333333333"/>
    <x v="1"/>
    <s v="Одноклассники"/>
    <n v="45"/>
    <x v="280"/>
    <n v="1"/>
    <n v="1"/>
    <n v="1"/>
    <n v="1"/>
    <n v="0"/>
    <n v="0"/>
  </r>
  <r>
    <n v="102997"/>
    <n v="3.5666666666666669"/>
    <x v="2"/>
    <s v="Telegram"/>
    <n v="70"/>
    <x v="334"/>
    <n v="1"/>
    <n v="0"/>
    <n v="0"/>
    <n v="0"/>
    <n v="0"/>
    <n v="0"/>
  </r>
  <r>
    <n v="101566"/>
    <n v="2.5499999999999998"/>
    <x v="2"/>
    <s v="VK"/>
    <n v="60"/>
    <x v="221"/>
    <n v="1"/>
    <n v="0"/>
    <n v="0"/>
    <n v="0"/>
    <n v="0"/>
    <n v="0"/>
  </r>
  <r>
    <n v="102334"/>
    <n v="4.1500000000000004"/>
    <x v="0"/>
    <s v="Facebook"/>
    <n v="90"/>
    <x v="133"/>
    <n v="1"/>
    <n v="1"/>
    <n v="0"/>
    <n v="0"/>
    <n v="0"/>
    <n v="0"/>
  </r>
  <r>
    <n v="100095"/>
    <n v="1.3666666666666667"/>
    <x v="1"/>
    <s v="TikTok"/>
    <n v="80"/>
    <x v="292"/>
    <n v="1"/>
    <n v="0"/>
    <n v="0"/>
    <n v="0"/>
    <n v="0"/>
    <n v="0"/>
  </r>
  <r>
    <n v="100831"/>
    <n v="2.8666666666666667"/>
    <x v="2"/>
    <s v="Instagram"/>
    <n v="75"/>
    <x v="73"/>
    <n v="1"/>
    <n v="1"/>
    <n v="0"/>
    <n v="0"/>
    <n v="0"/>
    <n v="0"/>
  </r>
  <r>
    <n v="101550"/>
    <n v="1.1333333333333333"/>
    <x v="1"/>
    <s v="Facebook"/>
    <n v="90"/>
    <x v="194"/>
    <n v="1"/>
    <n v="1"/>
    <n v="1"/>
    <n v="0"/>
    <n v="0"/>
    <n v="0"/>
  </r>
  <r>
    <n v="100182"/>
    <n v="0.93333333333333335"/>
    <x v="1"/>
    <s v="Facebook"/>
    <n v="90"/>
    <x v="145"/>
    <n v="0"/>
    <n v="0"/>
    <n v="0"/>
    <n v="0"/>
    <n v="0"/>
    <n v="0"/>
  </r>
  <r>
    <n v="102471"/>
    <n v="0.56666666666666665"/>
    <x v="1"/>
    <s v="Facebook"/>
    <n v="90"/>
    <x v="187"/>
    <n v="0"/>
    <n v="0"/>
    <n v="0"/>
    <n v="0"/>
    <n v="0"/>
    <n v="0"/>
  </r>
  <r>
    <n v="103047"/>
    <n v="0.9"/>
    <x v="1"/>
    <s v="TikTok"/>
    <n v="80"/>
    <x v="135"/>
    <n v="1"/>
    <n v="1"/>
    <n v="0"/>
    <n v="0"/>
    <n v="0"/>
    <n v="0"/>
  </r>
  <r>
    <n v="102730"/>
    <n v="11.1"/>
    <x v="0"/>
    <s v="Одноклассники"/>
    <n v="45"/>
    <x v="171"/>
    <n v="1"/>
    <n v="1"/>
    <n v="1"/>
    <n v="0"/>
    <n v="0"/>
    <n v="0"/>
  </r>
  <r>
    <n v="101810"/>
    <n v="2.8166666666666669"/>
    <x v="2"/>
    <s v="Одноклассники"/>
    <n v="45"/>
    <x v="358"/>
    <n v="0"/>
    <n v="0"/>
    <n v="0"/>
    <n v="0"/>
    <n v="0"/>
    <n v="0"/>
  </r>
  <r>
    <n v="102719"/>
    <n v="0.98333333333333328"/>
    <x v="1"/>
    <s v="Telegram"/>
    <n v="70"/>
    <x v="67"/>
    <n v="1"/>
    <n v="1"/>
    <n v="0"/>
    <n v="0"/>
    <n v="0"/>
    <n v="0"/>
  </r>
  <r>
    <n v="100449"/>
    <n v="1.25"/>
    <x v="1"/>
    <s v="Одноклассники"/>
    <n v="45"/>
    <x v="52"/>
    <n v="1"/>
    <n v="1"/>
    <n v="0"/>
    <n v="0"/>
    <n v="0"/>
    <n v="0"/>
  </r>
  <r>
    <n v="101318"/>
    <n v="3.3666666666666667"/>
    <x v="2"/>
    <s v="Instagram"/>
    <n v="75"/>
    <x v="269"/>
    <n v="0"/>
    <n v="0"/>
    <n v="0"/>
    <n v="0"/>
    <n v="0"/>
    <n v="0"/>
  </r>
  <r>
    <n v="102757"/>
    <n v="13.933333333333334"/>
    <x v="0"/>
    <s v="TikTok"/>
    <n v="80"/>
    <x v="21"/>
    <n v="0"/>
    <n v="0"/>
    <n v="0"/>
    <n v="0"/>
    <n v="0"/>
    <n v="0"/>
  </r>
  <r>
    <n v="102811"/>
    <n v="0.5"/>
    <x v="1"/>
    <s v="Telegram"/>
    <n v="70"/>
    <x v="36"/>
    <n v="1"/>
    <n v="1"/>
    <n v="1"/>
    <n v="0"/>
    <n v="0"/>
    <n v="0"/>
  </r>
  <r>
    <n v="100296"/>
    <n v="1.1166666666666667"/>
    <x v="1"/>
    <s v="TikTok"/>
    <n v="80"/>
    <x v="171"/>
    <n v="0"/>
    <n v="0"/>
    <n v="0"/>
    <n v="0"/>
    <n v="0"/>
    <n v="0"/>
  </r>
  <r>
    <n v="102437"/>
    <n v="4.7166666666666668"/>
    <x v="0"/>
    <s v="VK"/>
    <n v="60"/>
    <x v="21"/>
    <n v="0"/>
    <n v="0"/>
    <n v="0"/>
    <n v="0"/>
    <n v="0"/>
    <n v="0"/>
  </r>
  <r>
    <n v="101591"/>
    <n v="0.18333333333333332"/>
    <x v="1"/>
    <s v="Telegram"/>
    <n v="70"/>
    <x v="364"/>
    <n v="1"/>
    <n v="1"/>
    <n v="1"/>
    <n v="0"/>
    <n v="0"/>
    <n v="0"/>
  </r>
  <r>
    <n v="102052"/>
    <n v="13.966666666666667"/>
    <x v="0"/>
    <s v="Telegram"/>
    <n v="70"/>
    <x v="142"/>
    <n v="1"/>
    <n v="0"/>
    <n v="0"/>
    <n v="0"/>
    <n v="0"/>
    <n v="0"/>
  </r>
  <r>
    <n v="100413"/>
    <n v="3.9333333333333331"/>
    <x v="2"/>
    <s v="Одноклассники"/>
    <n v="45"/>
    <x v="101"/>
    <n v="0"/>
    <n v="0"/>
    <n v="0"/>
    <n v="0"/>
    <n v="0"/>
    <n v="0"/>
  </r>
  <r>
    <n v="101073"/>
    <n v="3"/>
    <x v="2"/>
    <s v="TikTok"/>
    <n v="80"/>
    <x v="146"/>
    <n v="1"/>
    <n v="0"/>
    <n v="0"/>
    <n v="0"/>
    <n v="0"/>
    <n v="0"/>
  </r>
  <r>
    <n v="102609"/>
    <n v="0"/>
    <x v="1"/>
    <s v="TikTok"/>
    <n v="80"/>
    <x v="1"/>
    <n v="1"/>
    <n v="1"/>
    <n v="0"/>
    <n v="0"/>
    <n v="0"/>
    <n v="0"/>
  </r>
  <r>
    <n v="102564"/>
    <n v="0.21666666666666667"/>
    <x v="1"/>
    <s v="Telegram"/>
    <n v="70"/>
    <x v="67"/>
    <n v="0"/>
    <n v="0"/>
    <n v="0"/>
    <n v="0"/>
    <n v="0"/>
    <n v="0"/>
  </r>
  <r>
    <n v="102296"/>
    <n v="1.5666666666666667"/>
    <x v="1"/>
    <s v="Facebook"/>
    <n v="90"/>
    <x v="327"/>
    <n v="1"/>
    <n v="0"/>
    <n v="0"/>
    <n v="0"/>
    <n v="0"/>
    <n v="0"/>
  </r>
  <r>
    <n v="102582"/>
    <n v="0.21666666666666667"/>
    <x v="1"/>
    <s v="VK"/>
    <n v="60"/>
    <x v="268"/>
    <n v="1"/>
    <n v="1"/>
    <n v="1"/>
    <n v="0"/>
    <n v="0"/>
    <n v="0"/>
  </r>
  <r>
    <n v="100812"/>
    <n v="7.7333333333333334"/>
    <x v="0"/>
    <s v="Facebook"/>
    <n v="90"/>
    <x v="197"/>
    <n v="1"/>
    <n v="0"/>
    <n v="0"/>
    <n v="0"/>
    <n v="0"/>
    <n v="0"/>
  </r>
  <r>
    <n v="102687"/>
    <n v="0.48333333333333334"/>
    <x v="1"/>
    <s v="VK"/>
    <n v="60"/>
    <x v="284"/>
    <n v="1"/>
    <n v="1"/>
    <n v="1"/>
    <n v="0"/>
    <n v="0"/>
    <n v="0"/>
  </r>
  <r>
    <n v="102567"/>
    <n v="1.05"/>
    <x v="1"/>
    <s v="Instagram"/>
    <n v="75"/>
    <x v="148"/>
    <n v="1"/>
    <n v="1"/>
    <n v="0"/>
    <n v="0"/>
    <n v="0"/>
    <n v="0"/>
  </r>
  <r>
    <n v="100604"/>
    <n v="1.25"/>
    <x v="1"/>
    <s v="VK"/>
    <n v="60"/>
    <x v="313"/>
    <n v="1"/>
    <n v="1"/>
    <n v="1"/>
    <n v="1"/>
    <n v="0"/>
    <n v="0"/>
  </r>
  <r>
    <n v="103119"/>
    <n v="2.3333333333333335"/>
    <x v="2"/>
    <s v="Telegram"/>
    <n v="70"/>
    <x v="101"/>
    <n v="0"/>
    <n v="0"/>
    <n v="0"/>
    <n v="0"/>
    <n v="0"/>
    <n v="0"/>
  </r>
  <r>
    <n v="102535"/>
    <n v="10.583333333333334"/>
    <x v="0"/>
    <s v="Одноклассники"/>
    <n v="45"/>
    <x v="348"/>
    <n v="1"/>
    <n v="1"/>
    <n v="1"/>
    <n v="0"/>
    <n v="0"/>
    <n v="0"/>
  </r>
  <r>
    <n v="100352"/>
    <n v="11.3"/>
    <x v="0"/>
    <s v="TikTok"/>
    <n v="80"/>
    <x v="177"/>
    <n v="1"/>
    <n v="1"/>
    <n v="1"/>
    <n v="1"/>
    <n v="0"/>
    <n v="0"/>
  </r>
  <r>
    <n v="100021"/>
    <n v="4.0666666666666664"/>
    <x v="0"/>
    <s v="Instagram"/>
    <n v="75"/>
    <x v="27"/>
    <n v="1"/>
    <n v="1"/>
    <n v="1"/>
    <n v="0"/>
    <n v="0"/>
    <n v="0"/>
  </r>
  <r>
    <n v="100415"/>
    <n v="3.2166666666666668"/>
    <x v="2"/>
    <s v="Одноклассники"/>
    <n v="45"/>
    <x v="183"/>
    <n v="0"/>
    <n v="0"/>
    <n v="0"/>
    <n v="0"/>
    <n v="0"/>
    <n v="0"/>
  </r>
  <r>
    <n v="101282"/>
    <n v="0.31666666666666665"/>
    <x v="1"/>
    <s v="Одноклассники"/>
    <n v="45"/>
    <x v="272"/>
    <n v="1"/>
    <n v="0"/>
    <n v="0"/>
    <n v="0"/>
    <n v="0"/>
    <n v="0"/>
  </r>
  <r>
    <n v="102272"/>
    <n v="4.916666666666667"/>
    <x v="0"/>
    <s v="TikTok"/>
    <n v="80"/>
    <x v="193"/>
    <n v="0"/>
    <n v="0"/>
    <n v="0"/>
    <n v="0"/>
    <n v="0"/>
    <n v="0"/>
  </r>
  <r>
    <n v="101101"/>
    <n v="3.0833333333333335"/>
    <x v="2"/>
    <s v="TikTok"/>
    <n v="80"/>
    <x v="95"/>
    <n v="0"/>
    <n v="0"/>
    <n v="0"/>
    <n v="0"/>
    <n v="0"/>
    <n v="0"/>
  </r>
  <r>
    <n v="100350"/>
    <n v="1.4"/>
    <x v="1"/>
    <s v="Telegram"/>
    <n v="70"/>
    <x v="160"/>
    <n v="0"/>
    <n v="0"/>
    <n v="0"/>
    <n v="0"/>
    <n v="0"/>
    <n v="0"/>
  </r>
  <r>
    <n v="101467"/>
    <n v="0.2"/>
    <x v="1"/>
    <s v="Одноклассники"/>
    <n v="45"/>
    <x v="48"/>
    <n v="1"/>
    <n v="1"/>
    <n v="1"/>
    <n v="0"/>
    <n v="0"/>
    <n v="0"/>
  </r>
  <r>
    <n v="100333"/>
    <n v="1.4"/>
    <x v="1"/>
    <s v="Telegram"/>
    <n v="70"/>
    <x v="82"/>
    <n v="0"/>
    <n v="0"/>
    <n v="0"/>
    <n v="0"/>
    <n v="0"/>
    <n v="0"/>
  </r>
  <r>
    <n v="102602"/>
    <n v="0.45"/>
    <x v="1"/>
    <s v="Telegram"/>
    <n v="70"/>
    <x v="314"/>
    <n v="1"/>
    <n v="0"/>
    <n v="0"/>
    <n v="0"/>
    <n v="0"/>
    <n v="0"/>
  </r>
  <r>
    <n v="100884"/>
    <n v="3.4166666666666665"/>
    <x v="2"/>
    <s v="Telegram"/>
    <n v="70"/>
    <x v="47"/>
    <n v="1"/>
    <n v="1"/>
    <n v="0"/>
    <n v="0"/>
    <n v="0"/>
    <n v="0"/>
  </r>
  <r>
    <n v="102099"/>
    <n v="0.68333333333333335"/>
    <x v="1"/>
    <s v="VK"/>
    <n v="60"/>
    <x v="224"/>
    <n v="0"/>
    <n v="0"/>
    <n v="0"/>
    <n v="0"/>
    <n v="0"/>
    <n v="0"/>
  </r>
  <r>
    <n v="102418"/>
    <n v="0.51666666666666672"/>
    <x v="1"/>
    <s v="VK"/>
    <n v="60"/>
    <x v="291"/>
    <n v="1"/>
    <n v="1"/>
    <n v="1"/>
    <n v="0"/>
    <n v="0"/>
    <n v="0"/>
  </r>
  <r>
    <n v="100099"/>
    <n v="3.4333333333333331"/>
    <x v="2"/>
    <s v="VK"/>
    <n v="60"/>
    <x v="134"/>
    <n v="1"/>
    <n v="1"/>
    <n v="1"/>
    <n v="0"/>
    <n v="0"/>
    <n v="0"/>
  </r>
  <r>
    <n v="100148"/>
    <n v="2.7666666666666666"/>
    <x v="2"/>
    <s v="Одноклассники"/>
    <n v="45"/>
    <x v="317"/>
    <n v="1"/>
    <n v="0"/>
    <n v="0"/>
    <n v="0"/>
    <n v="0"/>
    <n v="0"/>
  </r>
  <r>
    <n v="100437"/>
    <n v="1.25"/>
    <x v="1"/>
    <s v="Facebook"/>
    <n v="90"/>
    <x v="29"/>
    <n v="0"/>
    <n v="0"/>
    <n v="0"/>
    <n v="0"/>
    <n v="0"/>
    <n v="0"/>
  </r>
  <r>
    <n v="102143"/>
    <n v="1.6666666666666667"/>
    <x v="1"/>
    <s v="TikTok"/>
    <n v="80"/>
    <x v="85"/>
    <n v="1"/>
    <n v="1"/>
    <n v="1"/>
    <n v="1"/>
    <n v="0"/>
    <n v="0"/>
  </r>
  <r>
    <n v="100641"/>
    <n v="2.8833333333333333"/>
    <x v="2"/>
    <s v="Telegram"/>
    <n v="70"/>
    <x v="165"/>
    <n v="1"/>
    <n v="1"/>
    <n v="0"/>
    <n v="0"/>
    <n v="0"/>
    <n v="0"/>
  </r>
  <r>
    <n v="100930"/>
    <n v="4.8666666666666663"/>
    <x v="0"/>
    <s v="Одноклассники"/>
    <n v="45"/>
    <x v="232"/>
    <n v="0"/>
    <n v="0"/>
    <n v="0"/>
    <n v="0"/>
    <n v="0"/>
    <n v="0"/>
  </r>
  <r>
    <n v="101175"/>
    <n v="1.1499999999999999"/>
    <x v="1"/>
    <s v="Facebook"/>
    <n v="90"/>
    <x v="25"/>
    <n v="0"/>
    <n v="0"/>
    <n v="0"/>
    <n v="0"/>
    <n v="0"/>
    <n v="0"/>
  </r>
  <r>
    <n v="101714"/>
    <n v="10.933333333333334"/>
    <x v="0"/>
    <s v="Telegram"/>
    <n v="70"/>
    <x v="172"/>
    <n v="1"/>
    <n v="1"/>
    <n v="1"/>
    <n v="0"/>
    <n v="0"/>
    <n v="0"/>
  </r>
  <r>
    <n v="102936"/>
    <n v="0.41666666666666669"/>
    <x v="1"/>
    <s v="Instagram"/>
    <n v="75"/>
    <x v="127"/>
    <n v="1"/>
    <n v="1"/>
    <n v="1"/>
    <n v="0"/>
    <n v="0"/>
    <n v="0"/>
  </r>
  <r>
    <n v="102069"/>
    <n v="2.6333333333333333"/>
    <x v="2"/>
    <s v="TikTok"/>
    <n v="80"/>
    <x v="157"/>
    <n v="0"/>
    <n v="0"/>
    <n v="0"/>
    <n v="0"/>
    <n v="0"/>
    <n v="0"/>
  </r>
  <r>
    <n v="102617"/>
    <n v="0.2"/>
    <x v="1"/>
    <s v="Одноклассники"/>
    <n v="45"/>
    <x v="236"/>
    <n v="0"/>
    <n v="0"/>
    <n v="0"/>
    <n v="0"/>
    <n v="0"/>
    <n v="0"/>
  </r>
  <r>
    <n v="102632"/>
    <n v="1.5"/>
    <x v="1"/>
    <s v="Instagram"/>
    <n v="75"/>
    <x v="56"/>
    <n v="1"/>
    <n v="1"/>
    <n v="0"/>
    <n v="0"/>
    <n v="0"/>
    <n v="0"/>
  </r>
  <r>
    <n v="100104"/>
    <n v="11.783333333333333"/>
    <x v="0"/>
    <s v="VK"/>
    <n v="60"/>
    <x v="164"/>
    <n v="1"/>
    <n v="1"/>
    <n v="1"/>
    <n v="0"/>
    <n v="0"/>
    <n v="0"/>
  </r>
  <r>
    <n v="101198"/>
    <n v="4.8666666666666663"/>
    <x v="0"/>
    <s v="Telegram"/>
    <n v="70"/>
    <x v="113"/>
    <n v="0"/>
    <n v="0"/>
    <n v="0"/>
    <n v="0"/>
    <n v="0"/>
    <n v="0"/>
  </r>
  <r>
    <n v="103025"/>
    <n v="0.66666666666666663"/>
    <x v="1"/>
    <s v="Telegram"/>
    <n v="70"/>
    <x v="123"/>
    <n v="0"/>
    <n v="0"/>
    <n v="0"/>
    <n v="0"/>
    <n v="0"/>
    <n v="0"/>
  </r>
  <r>
    <n v="101914"/>
    <n v="2.15"/>
    <x v="2"/>
    <s v="Telegram"/>
    <n v="70"/>
    <x v="179"/>
    <n v="1"/>
    <n v="0"/>
    <n v="0"/>
    <n v="0"/>
    <n v="0"/>
    <n v="0"/>
  </r>
  <r>
    <n v="101963"/>
    <n v="0.8"/>
    <x v="1"/>
    <s v="Одноклассники"/>
    <n v="45"/>
    <x v="80"/>
    <n v="0"/>
    <n v="0"/>
    <n v="0"/>
    <n v="0"/>
    <n v="0"/>
    <n v="0"/>
  </r>
  <r>
    <n v="102114"/>
    <n v="10.15"/>
    <x v="0"/>
    <s v="Одноклассники"/>
    <n v="45"/>
    <x v="323"/>
    <n v="1"/>
    <n v="1"/>
    <n v="1"/>
    <n v="1"/>
    <n v="0"/>
    <n v="0"/>
  </r>
  <r>
    <n v="102562"/>
    <n v="0.3"/>
    <x v="1"/>
    <s v="Telegram"/>
    <n v="70"/>
    <x v="35"/>
    <n v="1"/>
    <n v="0"/>
    <n v="0"/>
    <n v="0"/>
    <n v="0"/>
    <n v="0"/>
  </r>
  <r>
    <n v="102332"/>
    <n v="1.1666666666666667"/>
    <x v="1"/>
    <s v="VK"/>
    <n v="60"/>
    <x v="146"/>
    <n v="1"/>
    <n v="0"/>
    <n v="0"/>
    <n v="0"/>
    <n v="0"/>
    <n v="0"/>
  </r>
  <r>
    <n v="103182"/>
    <n v="0.51666666666666672"/>
    <x v="1"/>
    <s v="VK"/>
    <n v="60"/>
    <x v="215"/>
    <n v="0"/>
    <n v="0"/>
    <n v="0"/>
    <n v="0"/>
    <n v="0"/>
    <n v="0"/>
  </r>
  <r>
    <n v="102921"/>
    <n v="1.6666666666666666E-2"/>
    <x v="1"/>
    <s v="Facebook"/>
    <n v="90"/>
    <x v="98"/>
    <n v="1"/>
    <n v="0"/>
    <n v="0"/>
    <n v="0"/>
    <n v="0"/>
    <n v="0"/>
  </r>
  <r>
    <n v="103057"/>
    <n v="0.78333333333333333"/>
    <x v="1"/>
    <s v="VK"/>
    <n v="60"/>
    <x v="295"/>
    <n v="1"/>
    <n v="1"/>
    <n v="1"/>
    <n v="0"/>
    <n v="0"/>
    <n v="0"/>
  </r>
  <r>
    <n v="102151"/>
    <n v="0.51666666666666672"/>
    <x v="1"/>
    <s v="Instagram"/>
    <n v="75"/>
    <x v="44"/>
    <n v="1"/>
    <n v="0"/>
    <n v="0"/>
    <n v="0"/>
    <n v="0"/>
    <n v="0"/>
  </r>
  <r>
    <n v="101447"/>
    <n v="8.2833333333333332"/>
    <x v="0"/>
    <s v="TikTok"/>
    <n v="80"/>
    <x v="345"/>
    <n v="1"/>
    <n v="1"/>
    <n v="1"/>
    <n v="1"/>
    <n v="0"/>
    <n v="0"/>
  </r>
  <r>
    <n v="103136"/>
    <n v="1.2166666666666666"/>
    <x v="1"/>
    <s v="Facebook"/>
    <n v="90"/>
    <x v="114"/>
    <n v="1"/>
    <n v="1"/>
    <n v="1"/>
    <n v="1"/>
    <n v="1"/>
    <n v="0"/>
  </r>
  <r>
    <n v="101262"/>
    <n v="0.71666666666666667"/>
    <x v="1"/>
    <s v="VK"/>
    <n v="60"/>
    <x v="294"/>
    <n v="0"/>
    <n v="0"/>
    <n v="0"/>
    <n v="0"/>
    <n v="0"/>
    <n v="0"/>
  </r>
  <r>
    <n v="101851"/>
    <n v="1.05"/>
    <x v="1"/>
    <s v="Facebook"/>
    <n v="90"/>
    <x v="224"/>
    <n v="0"/>
    <n v="0"/>
    <n v="0"/>
    <n v="0"/>
    <n v="0"/>
    <n v="0"/>
  </r>
  <r>
    <n v="101582"/>
    <n v="1.3"/>
    <x v="1"/>
    <s v="TikTok"/>
    <n v="80"/>
    <x v="125"/>
    <n v="1"/>
    <n v="0"/>
    <n v="0"/>
    <n v="0"/>
    <n v="0"/>
    <n v="0"/>
  </r>
  <r>
    <n v="101017"/>
    <n v="0.46666666666666667"/>
    <x v="1"/>
    <s v="Одноклассники"/>
    <n v="45"/>
    <x v="56"/>
    <n v="1"/>
    <n v="0"/>
    <n v="0"/>
    <n v="0"/>
    <n v="0"/>
    <n v="0"/>
  </r>
  <r>
    <n v="100844"/>
    <n v="1.1333333333333333"/>
    <x v="1"/>
    <s v="Facebook"/>
    <n v="90"/>
    <x v="51"/>
    <n v="1"/>
    <n v="1"/>
    <n v="0"/>
    <n v="0"/>
    <n v="0"/>
    <n v="0"/>
  </r>
  <r>
    <n v="102715"/>
    <n v="0.3"/>
    <x v="1"/>
    <s v="Facebook"/>
    <n v="90"/>
    <x v="277"/>
    <n v="1"/>
    <n v="1"/>
    <n v="1"/>
    <n v="1"/>
    <n v="0"/>
    <n v="0"/>
  </r>
  <r>
    <n v="102992"/>
    <n v="0.15"/>
    <x v="1"/>
    <s v="VK"/>
    <n v="60"/>
    <x v="219"/>
    <n v="1"/>
    <n v="0"/>
    <n v="0"/>
    <n v="0"/>
    <n v="0"/>
    <n v="0"/>
  </r>
  <r>
    <n v="101782"/>
    <n v="0.43333333333333335"/>
    <x v="1"/>
    <s v="TikTok"/>
    <n v="80"/>
    <x v="170"/>
    <n v="1"/>
    <n v="0"/>
    <n v="0"/>
    <n v="0"/>
    <n v="0"/>
    <n v="0"/>
  </r>
  <r>
    <n v="100705"/>
    <n v="0.05"/>
    <x v="1"/>
    <s v="Facebook"/>
    <n v="90"/>
    <x v="88"/>
    <n v="1"/>
    <n v="0"/>
    <n v="0"/>
    <n v="0"/>
    <n v="0"/>
    <n v="0"/>
  </r>
  <r>
    <n v="102621"/>
    <n v="14.366666666666667"/>
    <x v="0"/>
    <s v="Instagram"/>
    <n v="75"/>
    <x v="41"/>
    <n v="1"/>
    <n v="1"/>
    <n v="1"/>
    <n v="1"/>
    <n v="1"/>
    <n v="0"/>
  </r>
  <r>
    <n v="102660"/>
    <n v="16.433333333333334"/>
    <x v="0"/>
    <s v="Instagram"/>
    <n v="75"/>
    <x v="115"/>
    <n v="0"/>
    <n v="0"/>
    <n v="0"/>
    <n v="0"/>
    <n v="0"/>
    <n v="0"/>
  </r>
  <r>
    <n v="100078"/>
    <n v="1.3666666666666667"/>
    <x v="1"/>
    <s v="VK"/>
    <n v="60"/>
    <x v="43"/>
    <n v="1"/>
    <n v="1"/>
    <n v="1"/>
    <n v="0"/>
    <n v="0"/>
    <n v="0"/>
  </r>
  <r>
    <n v="100992"/>
    <n v="0.73333333333333328"/>
    <x v="1"/>
    <s v="TikTok"/>
    <n v="80"/>
    <x v="79"/>
    <n v="1"/>
    <n v="0"/>
    <n v="0"/>
    <n v="0"/>
    <n v="0"/>
    <n v="0"/>
  </r>
  <r>
    <n v="102792"/>
    <n v="2.6166666666666667"/>
    <x v="2"/>
    <s v="Instagram"/>
    <n v="75"/>
    <x v="116"/>
    <n v="1"/>
    <n v="1"/>
    <n v="0"/>
    <n v="0"/>
    <n v="0"/>
    <n v="0"/>
  </r>
  <r>
    <n v="100827"/>
    <n v="4.083333333333333"/>
    <x v="0"/>
    <s v="Instagram"/>
    <n v="75"/>
    <x v="70"/>
    <n v="0"/>
    <n v="0"/>
    <n v="0"/>
    <n v="0"/>
    <n v="0"/>
    <n v="0"/>
  </r>
  <r>
    <n v="103011"/>
    <n v="0.73333333333333328"/>
    <x v="1"/>
    <s v="Telegram"/>
    <n v="70"/>
    <x v="356"/>
    <n v="0"/>
    <n v="0"/>
    <n v="0"/>
    <n v="0"/>
    <n v="0"/>
    <n v="0"/>
  </r>
  <r>
    <n v="100637"/>
    <n v="1.25"/>
    <x v="1"/>
    <s v="Instagram"/>
    <n v="75"/>
    <x v="305"/>
    <n v="1"/>
    <n v="0"/>
    <n v="0"/>
    <n v="0"/>
    <n v="0"/>
    <n v="0"/>
  </r>
  <r>
    <n v="101967"/>
    <n v="0.73333333333333328"/>
    <x v="1"/>
    <s v="Facebook"/>
    <n v="90"/>
    <x v="362"/>
    <n v="1"/>
    <n v="0"/>
    <n v="0"/>
    <n v="0"/>
    <n v="0"/>
    <n v="0"/>
  </r>
  <r>
    <n v="101793"/>
    <n v="6.2833333333333332"/>
    <x v="0"/>
    <s v="Одноклассники"/>
    <n v="45"/>
    <x v="330"/>
    <n v="1"/>
    <n v="1"/>
    <n v="1"/>
    <n v="0"/>
    <n v="0"/>
    <n v="0"/>
  </r>
  <r>
    <n v="100323"/>
    <n v="3.2666666666666666"/>
    <x v="2"/>
    <s v="VK"/>
    <n v="60"/>
    <x v="296"/>
    <n v="1"/>
    <n v="1"/>
    <n v="1"/>
    <n v="0"/>
    <n v="0"/>
    <n v="0"/>
  </r>
  <r>
    <n v="103170"/>
    <n v="0.66666666666666663"/>
    <x v="1"/>
    <s v="VK"/>
    <n v="60"/>
    <x v="352"/>
    <n v="1"/>
    <n v="1"/>
    <n v="1"/>
    <n v="0"/>
    <n v="0"/>
    <n v="0"/>
  </r>
  <r>
    <n v="101772"/>
    <n v="3.2666666666666666"/>
    <x v="2"/>
    <s v="Facebook"/>
    <n v="90"/>
    <x v="154"/>
    <n v="1"/>
    <n v="1"/>
    <n v="1"/>
    <n v="0"/>
    <n v="0"/>
    <n v="0"/>
  </r>
  <r>
    <n v="101486"/>
    <n v="0.41666666666666669"/>
    <x v="1"/>
    <s v="Instagram"/>
    <n v="75"/>
    <x v="15"/>
    <n v="0"/>
    <n v="0"/>
    <n v="0"/>
    <n v="0"/>
    <n v="0"/>
    <n v="0"/>
  </r>
  <r>
    <n v="101439"/>
    <n v="3.35"/>
    <x v="2"/>
    <s v="Instagram"/>
    <n v="75"/>
    <x v="359"/>
    <n v="1"/>
    <n v="1"/>
    <n v="0"/>
    <n v="0"/>
    <n v="0"/>
    <n v="0"/>
  </r>
  <r>
    <n v="101670"/>
    <n v="1.9833333333333334"/>
    <x v="1"/>
    <s v="Одноклассники"/>
    <n v="45"/>
    <x v="304"/>
    <n v="1"/>
    <n v="1"/>
    <n v="1"/>
    <n v="0"/>
    <n v="0"/>
    <n v="0"/>
  </r>
  <r>
    <n v="103208"/>
    <n v="0.48333333333333334"/>
    <x v="1"/>
    <s v="Facebook"/>
    <n v="90"/>
    <x v="21"/>
    <n v="1"/>
    <n v="1"/>
    <n v="0"/>
    <n v="0"/>
    <n v="0"/>
    <n v="0"/>
  </r>
  <r>
    <n v="101452"/>
    <n v="15.466666666666667"/>
    <x v="0"/>
    <s v="Одноклассники"/>
    <n v="45"/>
    <x v="119"/>
    <n v="0"/>
    <n v="0"/>
    <n v="0"/>
    <n v="0"/>
    <n v="0"/>
    <n v="0"/>
  </r>
  <r>
    <n v="102204"/>
    <n v="0.8666666666666667"/>
    <x v="1"/>
    <s v="VK"/>
    <n v="60"/>
    <x v="253"/>
    <n v="0"/>
    <n v="0"/>
    <n v="0"/>
    <n v="0"/>
    <n v="0"/>
    <n v="0"/>
  </r>
  <r>
    <n v="101414"/>
    <n v="2.7166666666666668"/>
    <x v="2"/>
    <s v="Telegram"/>
    <n v="70"/>
    <x v="3"/>
    <n v="0"/>
    <n v="0"/>
    <n v="0"/>
    <n v="0"/>
    <n v="0"/>
    <n v="0"/>
  </r>
  <r>
    <n v="101099"/>
    <n v="1.1499999999999999"/>
    <x v="1"/>
    <s v="VK"/>
    <n v="60"/>
    <x v="97"/>
    <n v="1"/>
    <n v="1"/>
    <n v="0"/>
    <n v="0"/>
    <n v="0"/>
    <n v="0"/>
  </r>
  <r>
    <n v="100623"/>
    <n v="1.25"/>
    <x v="1"/>
    <s v="Telegram"/>
    <n v="70"/>
    <x v="110"/>
    <n v="1"/>
    <n v="1"/>
    <n v="0"/>
    <n v="0"/>
    <n v="0"/>
    <n v="0"/>
  </r>
  <r>
    <n v="101590"/>
    <n v="0.55000000000000004"/>
    <x v="1"/>
    <s v="Facebook"/>
    <n v="90"/>
    <x v="316"/>
    <n v="1"/>
    <n v="1"/>
    <n v="1"/>
    <n v="0"/>
    <n v="0"/>
    <n v="0"/>
  </r>
  <r>
    <n v="101015"/>
    <n v="0.8"/>
    <x v="1"/>
    <s v="Telegram"/>
    <n v="70"/>
    <x v="332"/>
    <n v="1"/>
    <n v="0"/>
    <n v="0"/>
    <n v="0"/>
    <n v="0"/>
    <n v="0"/>
  </r>
  <r>
    <n v="103109"/>
    <n v="1.2166666666666666"/>
    <x v="1"/>
    <s v="Telegram"/>
    <n v="70"/>
    <x v="190"/>
    <n v="1"/>
    <n v="1"/>
    <n v="0"/>
    <n v="0"/>
    <n v="0"/>
    <n v="0"/>
  </r>
  <r>
    <n v="102744"/>
    <n v="6.6666666666666666E-2"/>
    <x v="1"/>
    <s v="Telegram"/>
    <n v="70"/>
    <x v="214"/>
    <n v="1"/>
    <n v="1"/>
    <n v="1"/>
    <n v="1"/>
    <n v="1"/>
    <n v="0"/>
  </r>
  <r>
    <n v="102181"/>
    <n v="1.05"/>
    <x v="1"/>
    <s v="TikTok"/>
    <n v="80"/>
    <x v="42"/>
    <n v="0"/>
    <n v="0"/>
    <n v="0"/>
    <n v="0"/>
    <n v="0"/>
    <n v="0"/>
  </r>
  <r>
    <n v="102057"/>
    <n v="1.2666666666666666"/>
    <x v="1"/>
    <s v="TikTok"/>
    <n v="80"/>
    <x v="241"/>
    <n v="1"/>
    <n v="1"/>
    <n v="1"/>
    <n v="1"/>
    <n v="0"/>
    <n v="0"/>
  </r>
  <r>
    <n v="100487"/>
    <n v="1.1000000000000001"/>
    <x v="1"/>
    <s v="Одноклассники"/>
    <n v="45"/>
    <x v="82"/>
    <n v="1"/>
    <n v="1"/>
    <n v="0"/>
    <n v="0"/>
    <n v="0"/>
    <n v="0"/>
  </r>
  <r>
    <n v="102930"/>
    <n v="2.8"/>
    <x v="2"/>
    <s v="Facebook"/>
    <n v="90"/>
    <x v="287"/>
    <n v="1"/>
    <n v="1"/>
    <n v="1"/>
    <n v="0"/>
    <n v="0"/>
    <n v="0"/>
  </r>
  <r>
    <n v="100379"/>
    <n v="1.0166666666666666"/>
    <x v="1"/>
    <s v="Facebook"/>
    <n v="90"/>
    <x v="73"/>
    <n v="1"/>
    <n v="0"/>
    <n v="0"/>
    <n v="0"/>
    <n v="0"/>
    <n v="0"/>
  </r>
  <r>
    <n v="100608"/>
    <n v="1.1833333333333333"/>
    <x v="1"/>
    <s v="VK"/>
    <n v="60"/>
    <x v="97"/>
    <n v="1"/>
    <n v="1"/>
    <n v="0"/>
    <n v="0"/>
    <n v="0"/>
    <n v="0"/>
  </r>
  <r>
    <n v="102357"/>
    <n v="11.05"/>
    <x v="0"/>
    <s v="Telegram"/>
    <n v="70"/>
    <x v="193"/>
    <n v="1"/>
    <n v="0"/>
    <n v="0"/>
    <n v="0"/>
    <n v="0"/>
    <n v="0"/>
  </r>
  <r>
    <n v="100937"/>
    <n v="1.1333333333333333"/>
    <x v="1"/>
    <s v="Telegram"/>
    <n v="70"/>
    <x v="350"/>
    <n v="1"/>
    <n v="1"/>
    <n v="0"/>
    <n v="0"/>
    <n v="0"/>
    <n v="0"/>
  </r>
  <r>
    <n v="101515"/>
    <n v="1.3"/>
    <x v="1"/>
    <s v="Telegram"/>
    <n v="70"/>
    <x v="320"/>
    <n v="0"/>
    <n v="0"/>
    <n v="0"/>
    <n v="0"/>
    <n v="0"/>
    <n v="0"/>
  </r>
  <r>
    <n v="101087"/>
    <n v="2.9833333333333334"/>
    <x v="2"/>
    <s v="Одноклассники"/>
    <n v="45"/>
    <x v="330"/>
    <n v="1"/>
    <n v="1"/>
    <n v="1"/>
    <n v="0"/>
    <n v="0"/>
    <n v="0"/>
  </r>
  <r>
    <n v="102477"/>
    <n v="1.05"/>
    <x v="1"/>
    <s v="TikTok"/>
    <n v="80"/>
    <x v="144"/>
    <n v="1"/>
    <n v="0"/>
    <n v="0"/>
    <n v="0"/>
    <n v="0"/>
    <n v="0"/>
  </r>
  <r>
    <n v="102809"/>
    <n v="1.6"/>
    <x v="1"/>
    <s v="Одноклассники"/>
    <n v="45"/>
    <x v="149"/>
    <n v="1"/>
    <n v="1"/>
    <n v="0"/>
    <n v="0"/>
    <n v="0"/>
    <n v="0"/>
  </r>
  <r>
    <n v="100607"/>
    <n v="1.25"/>
    <x v="1"/>
    <s v="Instagram"/>
    <n v="75"/>
    <x v="254"/>
    <n v="0"/>
    <n v="0"/>
    <n v="0"/>
    <n v="0"/>
    <n v="0"/>
    <n v="0"/>
  </r>
  <r>
    <n v="101115"/>
    <n v="1.1499999999999999"/>
    <x v="1"/>
    <s v="Instagram"/>
    <n v="75"/>
    <x v="152"/>
    <n v="1"/>
    <n v="1"/>
    <n v="1"/>
    <n v="1"/>
    <n v="1"/>
    <n v="1"/>
  </r>
  <r>
    <n v="101624"/>
    <n v="4.083333333333333"/>
    <x v="0"/>
    <s v="Instagram"/>
    <n v="75"/>
    <x v="121"/>
    <n v="1"/>
    <n v="1"/>
    <n v="1"/>
    <n v="1"/>
    <n v="1"/>
    <n v="0"/>
  </r>
  <r>
    <n v="101849"/>
    <n v="0.38333333333333336"/>
    <x v="1"/>
    <s v="Facebook"/>
    <n v="90"/>
    <x v="51"/>
    <n v="1"/>
    <n v="1"/>
    <n v="1"/>
    <n v="0"/>
    <n v="0"/>
    <n v="0"/>
  </r>
  <r>
    <n v="103201"/>
    <n v="0.83333333333333337"/>
    <x v="1"/>
    <s v="VK"/>
    <n v="60"/>
    <x v="225"/>
    <n v="0"/>
    <n v="0"/>
    <n v="0"/>
    <n v="0"/>
    <n v="0"/>
    <n v="0"/>
  </r>
  <r>
    <n v="100206"/>
    <n v="4.416666666666667"/>
    <x v="0"/>
    <s v="Одноклассники"/>
    <n v="45"/>
    <x v="303"/>
    <n v="1"/>
    <n v="1"/>
    <n v="1"/>
    <n v="0"/>
    <n v="0"/>
    <n v="0"/>
  </r>
  <r>
    <n v="100703"/>
    <n v="2.7666666666666666"/>
    <x v="2"/>
    <s v="Facebook"/>
    <n v="90"/>
    <x v="53"/>
    <n v="1"/>
    <n v="1"/>
    <n v="1"/>
    <n v="1"/>
    <n v="0"/>
    <n v="0"/>
  </r>
  <r>
    <n v="102285"/>
    <n v="1.1499999999999999"/>
    <x v="1"/>
    <s v="Instagram"/>
    <n v="75"/>
    <x v="354"/>
    <n v="0"/>
    <n v="0"/>
    <n v="0"/>
    <n v="0"/>
    <n v="0"/>
    <n v="0"/>
  </r>
  <r>
    <n v="101150"/>
    <n v="2.8166666666666669"/>
    <x v="2"/>
    <s v="TikTok"/>
    <n v="80"/>
    <x v="76"/>
    <n v="1"/>
    <n v="1"/>
    <n v="1"/>
    <n v="1"/>
    <n v="0"/>
    <n v="0"/>
  </r>
  <r>
    <n v="102027"/>
    <n v="0.4"/>
    <x v="1"/>
    <s v="VK"/>
    <n v="60"/>
    <x v="336"/>
    <n v="0"/>
    <n v="0"/>
    <n v="0"/>
    <n v="0"/>
    <n v="0"/>
    <n v="0"/>
  </r>
  <r>
    <n v="100163"/>
    <n v="1.3666666666666667"/>
    <x v="1"/>
    <s v="Одноклассники"/>
    <n v="45"/>
    <x v="283"/>
    <n v="1"/>
    <n v="0"/>
    <n v="0"/>
    <n v="0"/>
    <n v="0"/>
    <n v="0"/>
  </r>
  <r>
    <n v="102589"/>
    <n v="0.8"/>
    <x v="1"/>
    <s v="VK"/>
    <n v="60"/>
    <x v="132"/>
    <n v="0"/>
    <n v="0"/>
    <n v="0"/>
    <n v="0"/>
    <n v="0"/>
    <n v="0"/>
  </r>
  <r>
    <n v="100405"/>
    <n v="0.9"/>
    <x v="1"/>
    <s v="Одноклассники"/>
    <n v="45"/>
    <x v="16"/>
    <n v="1"/>
    <n v="0"/>
    <n v="0"/>
    <n v="0"/>
    <n v="0"/>
    <n v="0"/>
  </r>
  <r>
    <n v="102043"/>
    <n v="2.4166666666666665"/>
    <x v="2"/>
    <s v="Facebook"/>
    <n v="90"/>
    <x v="96"/>
    <n v="1"/>
    <n v="1"/>
    <n v="1"/>
    <n v="1"/>
    <n v="1"/>
    <n v="1"/>
  </r>
  <r>
    <n v="102451"/>
    <n v="9.0500000000000007"/>
    <x v="0"/>
    <s v="Instagram"/>
    <n v="75"/>
    <x v="65"/>
    <n v="1"/>
    <n v="1"/>
    <n v="0"/>
    <n v="0"/>
    <n v="0"/>
    <n v="0"/>
  </r>
  <r>
    <n v="101391"/>
    <n v="4.9000000000000004"/>
    <x v="0"/>
    <s v="Telegram"/>
    <n v="70"/>
    <x v="1"/>
    <n v="1"/>
    <n v="1"/>
    <n v="1"/>
    <n v="0"/>
    <n v="0"/>
    <n v="0"/>
  </r>
  <r>
    <n v="100117"/>
    <n v="4.0166666666666666"/>
    <x v="0"/>
    <s v="TikTok"/>
    <n v="80"/>
    <x v="129"/>
    <n v="1"/>
    <n v="1"/>
    <n v="1"/>
    <n v="1"/>
    <n v="1"/>
    <n v="1"/>
  </r>
  <r>
    <n v="100940"/>
    <n v="1.1333333333333333"/>
    <x v="1"/>
    <s v="Одноклассники"/>
    <n v="45"/>
    <x v="267"/>
    <n v="1"/>
    <n v="1"/>
    <n v="1"/>
    <n v="0"/>
    <n v="0"/>
    <n v="0"/>
  </r>
  <r>
    <n v="100793"/>
    <n v="1.1666666666666667"/>
    <x v="1"/>
    <s v="Instagram"/>
    <n v="75"/>
    <x v="129"/>
    <n v="1"/>
    <n v="0"/>
    <n v="0"/>
    <n v="0"/>
    <n v="0"/>
    <n v="0"/>
  </r>
  <r>
    <n v="101661"/>
    <n v="1.25"/>
    <x v="1"/>
    <s v="Одноклассники"/>
    <n v="45"/>
    <x v="268"/>
    <n v="1"/>
    <n v="1"/>
    <n v="0"/>
    <n v="0"/>
    <n v="0"/>
    <n v="0"/>
  </r>
  <r>
    <n v="102217"/>
    <n v="0.25"/>
    <x v="1"/>
    <s v="Одноклассники"/>
    <n v="45"/>
    <x v="13"/>
    <n v="0"/>
    <n v="0"/>
    <n v="0"/>
    <n v="0"/>
    <n v="0"/>
    <n v="0"/>
  </r>
  <r>
    <n v="101179"/>
    <n v="1.1499999999999999"/>
    <x v="1"/>
    <s v="Instagram"/>
    <n v="75"/>
    <x v="243"/>
    <n v="0"/>
    <n v="0"/>
    <n v="0"/>
    <n v="0"/>
    <n v="0"/>
    <n v="0"/>
  </r>
  <r>
    <n v="101077"/>
    <n v="13.6"/>
    <x v="0"/>
    <s v="Facebook"/>
    <n v="90"/>
    <x v="4"/>
    <n v="0"/>
    <n v="0"/>
    <n v="0"/>
    <n v="0"/>
    <n v="0"/>
    <n v="0"/>
  </r>
  <r>
    <n v="101616"/>
    <n v="1.2666666666666666"/>
    <x v="1"/>
    <s v="VK"/>
    <n v="60"/>
    <x v="131"/>
    <n v="0"/>
    <n v="0"/>
    <n v="0"/>
    <n v="0"/>
    <n v="0"/>
    <n v="0"/>
  </r>
  <r>
    <n v="102651"/>
    <n v="6.6666666666666666E-2"/>
    <x v="1"/>
    <s v="Telegram"/>
    <n v="70"/>
    <x v="24"/>
    <n v="1"/>
    <n v="1"/>
    <n v="1"/>
    <n v="0"/>
    <n v="0"/>
    <n v="0"/>
  </r>
  <r>
    <n v="101038"/>
    <n v="0.16666666666666666"/>
    <x v="1"/>
    <s v="TikTok"/>
    <n v="80"/>
    <x v="105"/>
    <n v="1"/>
    <n v="0"/>
    <n v="0"/>
    <n v="0"/>
    <n v="0"/>
    <n v="0"/>
  </r>
  <r>
    <n v="102735"/>
    <n v="2.8166666666666669"/>
    <x v="2"/>
    <s v="Telegram"/>
    <n v="70"/>
    <x v="196"/>
    <n v="0"/>
    <n v="0"/>
    <n v="0"/>
    <n v="0"/>
    <n v="0"/>
    <n v="0"/>
  </r>
  <r>
    <n v="100317"/>
    <n v="15.316666666666666"/>
    <x v="0"/>
    <s v="Facebook"/>
    <n v="90"/>
    <x v="286"/>
    <n v="0"/>
    <n v="0"/>
    <n v="0"/>
    <n v="0"/>
    <n v="0"/>
    <n v="0"/>
  </r>
  <r>
    <n v="103194"/>
    <n v="7.8"/>
    <x v="0"/>
    <s v="Одноклассники"/>
    <n v="45"/>
    <x v="261"/>
    <n v="1"/>
    <n v="1"/>
    <n v="0"/>
    <n v="0"/>
    <n v="0"/>
    <n v="0"/>
  </r>
  <r>
    <n v="102524"/>
    <n v="3.3333333333333335"/>
    <x v="2"/>
    <s v="Instagram"/>
    <n v="75"/>
    <x v="68"/>
    <n v="1"/>
    <n v="1"/>
    <n v="1"/>
    <n v="0"/>
    <n v="0"/>
    <n v="0"/>
  </r>
  <r>
    <n v="100330"/>
    <n v="1.4"/>
    <x v="1"/>
    <s v="Facebook"/>
    <n v="90"/>
    <x v="40"/>
    <n v="0"/>
    <n v="0"/>
    <n v="0"/>
    <n v="0"/>
    <n v="0"/>
    <n v="0"/>
  </r>
  <r>
    <n v="101575"/>
    <n v="1.3"/>
    <x v="1"/>
    <s v="TikTok"/>
    <n v="80"/>
    <x v="189"/>
    <n v="1"/>
    <n v="1"/>
    <n v="1"/>
    <n v="1"/>
    <n v="1"/>
    <n v="1"/>
  </r>
  <r>
    <n v="101151"/>
    <n v="1.1499999999999999"/>
    <x v="1"/>
    <s v="Instagram"/>
    <n v="75"/>
    <x v="326"/>
    <n v="1"/>
    <n v="1"/>
    <n v="1"/>
    <n v="0"/>
    <n v="0"/>
    <n v="0"/>
  </r>
  <r>
    <n v="102645"/>
    <n v="10.083333333333334"/>
    <x v="0"/>
    <s v="Instagram"/>
    <n v="75"/>
    <x v="224"/>
    <n v="0"/>
    <n v="0"/>
    <n v="0"/>
    <n v="0"/>
    <n v="0"/>
    <n v="0"/>
  </r>
  <r>
    <n v="102814"/>
    <n v="1.1000000000000001"/>
    <x v="1"/>
    <s v="TikTok"/>
    <n v="80"/>
    <x v="107"/>
    <n v="1"/>
    <n v="1"/>
    <n v="1"/>
    <n v="0"/>
    <n v="0"/>
    <n v="0"/>
  </r>
  <r>
    <n v="100521"/>
    <n v="3.3666666666666667"/>
    <x v="2"/>
    <s v="Facebook"/>
    <n v="90"/>
    <x v="128"/>
    <n v="1"/>
    <n v="0"/>
    <n v="0"/>
    <n v="0"/>
    <n v="0"/>
    <n v="0"/>
  </r>
  <r>
    <n v="100655"/>
    <n v="3.7666666666666666"/>
    <x v="2"/>
    <s v="VK"/>
    <n v="60"/>
    <x v="227"/>
    <n v="0"/>
    <n v="0"/>
    <n v="0"/>
    <n v="0"/>
    <n v="0"/>
    <n v="0"/>
  </r>
  <r>
    <n v="101066"/>
    <n v="7.15"/>
    <x v="0"/>
    <s v="VK"/>
    <n v="60"/>
    <x v="174"/>
    <n v="0"/>
    <n v="0"/>
    <n v="0"/>
    <n v="0"/>
    <n v="0"/>
    <n v="0"/>
  </r>
  <r>
    <n v="100400"/>
    <n v="0.51666666666666672"/>
    <x v="1"/>
    <s v="Telegram"/>
    <n v="70"/>
    <x v="171"/>
    <n v="0"/>
    <n v="0"/>
    <n v="0"/>
    <n v="0"/>
    <n v="0"/>
    <n v="0"/>
  </r>
  <r>
    <n v="102336"/>
    <n v="3.6166666666666667"/>
    <x v="2"/>
    <s v="Facebook"/>
    <n v="90"/>
    <x v="103"/>
    <n v="0"/>
    <n v="0"/>
    <n v="0"/>
    <n v="0"/>
    <n v="0"/>
    <n v="0"/>
  </r>
  <r>
    <n v="102696"/>
    <n v="0.23333333333333334"/>
    <x v="1"/>
    <s v="VK"/>
    <n v="60"/>
    <x v="235"/>
    <n v="0"/>
    <n v="0"/>
    <n v="0"/>
    <n v="0"/>
    <n v="0"/>
    <n v="0"/>
  </r>
  <r>
    <n v="100731"/>
    <n v="0.31666666666666665"/>
    <x v="1"/>
    <s v="Instagram"/>
    <n v="75"/>
    <x v="298"/>
    <n v="1"/>
    <n v="0"/>
    <n v="0"/>
    <n v="0"/>
    <n v="0"/>
    <n v="0"/>
  </r>
  <r>
    <n v="102720"/>
    <n v="0.8666666666666667"/>
    <x v="1"/>
    <s v="Одноклассники"/>
    <n v="45"/>
    <x v="249"/>
    <n v="1"/>
    <n v="1"/>
    <n v="1"/>
    <n v="0"/>
    <n v="0"/>
    <n v="0"/>
  </r>
  <r>
    <n v="102045"/>
    <n v="3.9833333333333334"/>
    <x v="2"/>
    <s v="VK"/>
    <n v="60"/>
    <x v="257"/>
    <n v="1"/>
    <n v="1"/>
    <n v="1"/>
    <n v="1"/>
    <n v="1"/>
    <n v="0"/>
  </r>
  <r>
    <n v="101430"/>
    <n v="3"/>
    <x v="2"/>
    <s v="Facebook"/>
    <n v="90"/>
    <x v="31"/>
    <n v="1"/>
    <n v="1"/>
    <n v="0"/>
    <n v="0"/>
    <n v="0"/>
    <n v="0"/>
  </r>
  <r>
    <n v="101833"/>
    <n v="3.8"/>
    <x v="2"/>
    <s v="Одноклассники"/>
    <n v="45"/>
    <x v="316"/>
    <n v="1"/>
    <n v="1"/>
    <n v="1"/>
    <n v="0"/>
    <n v="0"/>
    <n v="0"/>
  </r>
  <r>
    <n v="101585"/>
    <n v="4.0666666666666664"/>
    <x v="0"/>
    <s v="VK"/>
    <n v="60"/>
    <x v="194"/>
    <n v="1"/>
    <n v="0"/>
    <n v="0"/>
    <n v="0"/>
    <n v="0"/>
    <n v="0"/>
  </r>
  <r>
    <n v="100777"/>
    <n v="14.75"/>
    <x v="0"/>
    <s v="Instagram"/>
    <n v="75"/>
    <x v="212"/>
    <n v="0"/>
    <n v="0"/>
    <n v="0"/>
    <n v="0"/>
    <n v="0"/>
    <n v="0"/>
  </r>
  <r>
    <n v="100203"/>
    <n v="3.95"/>
    <x v="2"/>
    <s v="Одноклассники"/>
    <n v="45"/>
    <x v="66"/>
    <n v="1"/>
    <n v="1"/>
    <n v="1"/>
    <n v="1"/>
    <n v="1"/>
    <n v="1"/>
  </r>
  <r>
    <n v="101080"/>
    <n v="16.233333333333334"/>
    <x v="0"/>
    <s v="Facebook"/>
    <n v="90"/>
    <x v="73"/>
    <n v="1"/>
    <n v="0"/>
    <n v="0"/>
    <n v="0"/>
    <n v="0"/>
    <n v="0"/>
  </r>
  <r>
    <n v="102223"/>
    <n v="1.0166666666666666"/>
    <x v="1"/>
    <s v="TikTok"/>
    <n v="80"/>
    <x v="157"/>
    <n v="0"/>
    <n v="0"/>
    <n v="0"/>
    <n v="0"/>
    <n v="0"/>
    <n v="0"/>
  </r>
  <r>
    <n v="102038"/>
    <n v="3.2333333333333334"/>
    <x v="2"/>
    <s v="VK"/>
    <n v="60"/>
    <x v="12"/>
    <n v="0"/>
    <n v="0"/>
    <n v="0"/>
    <n v="0"/>
    <n v="0"/>
    <n v="0"/>
  </r>
  <r>
    <n v="102425"/>
    <n v="3.9"/>
    <x v="2"/>
    <s v="Facebook"/>
    <n v="90"/>
    <x v="178"/>
    <n v="0"/>
    <n v="0"/>
    <n v="0"/>
    <n v="0"/>
    <n v="0"/>
    <n v="0"/>
  </r>
  <r>
    <n v="101134"/>
    <n v="1.1499999999999999"/>
    <x v="1"/>
    <s v="TikTok"/>
    <n v="80"/>
    <x v="104"/>
    <n v="1"/>
    <n v="0"/>
    <n v="0"/>
    <n v="0"/>
    <n v="0"/>
    <n v="0"/>
  </r>
  <r>
    <n v="100533"/>
    <n v="2.8333333333333335"/>
    <x v="2"/>
    <s v="TikTok"/>
    <n v="80"/>
    <x v="115"/>
    <n v="1"/>
    <n v="1"/>
    <n v="0"/>
    <n v="0"/>
    <n v="0"/>
    <n v="0"/>
  </r>
  <r>
    <n v="100301"/>
    <n v="4.6166666666666663"/>
    <x v="0"/>
    <s v="Одноклассники"/>
    <n v="45"/>
    <x v="188"/>
    <n v="0"/>
    <n v="0"/>
    <n v="0"/>
    <n v="0"/>
    <n v="0"/>
    <n v="0"/>
  </r>
  <r>
    <n v="102212"/>
    <n v="3.0666666666666669"/>
    <x v="2"/>
    <s v="Одноклассники"/>
    <n v="45"/>
    <x v="51"/>
    <n v="0"/>
    <n v="0"/>
    <n v="0"/>
    <n v="0"/>
    <n v="0"/>
    <n v="0"/>
  </r>
  <r>
    <n v="100554"/>
    <n v="1.25"/>
    <x v="1"/>
    <s v="Facebook"/>
    <n v="90"/>
    <x v="122"/>
    <n v="0"/>
    <n v="0"/>
    <n v="0"/>
    <n v="0"/>
    <n v="0"/>
    <n v="0"/>
  </r>
  <r>
    <n v="102939"/>
    <n v="1.1000000000000001"/>
    <x v="1"/>
    <s v="TikTok"/>
    <n v="80"/>
    <x v="317"/>
    <n v="0"/>
    <n v="0"/>
    <n v="0"/>
    <n v="0"/>
    <n v="0"/>
    <n v="0"/>
  </r>
  <r>
    <n v="100018"/>
    <n v="1.25"/>
    <x v="1"/>
    <s v="Instagram"/>
    <n v="75"/>
    <x v="131"/>
    <n v="1"/>
    <n v="0"/>
    <n v="0"/>
    <n v="0"/>
    <n v="0"/>
    <n v="0"/>
  </r>
  <r>
    <n v="101784"/>
    <n v="4.7666666666666666"/>
    <x v="0"/>
    <s v="Одноклассники"/>
    <n v="45"/>
    <x v="184"/>
    <n v="1"/>
    <n v="0"/>
    <n v="0"/>
    <n v="0"/>
    <n v="0"/>
    <n v="0"/>
  </r>
  <r>
    <n v="100860"/>
    <n v="1.1333333333333333"/>
    <x v="1"/>
    <s v="Instagram"/>
    <n v="75"/>
    <x v="332"/>
    <n v="1"/>
    <n v="1"/>
    <n v="1"/>
    <n v="1"/>
    <n v="0"/>
    <n v="0"/>
  </r>
  <r>
    <n v="100356"/>
    <n v="4.7666666666666666"/>
    <x v="0"/>
    <s v="VK"/>
    <n v="60"/>
    <x v="124"/>
    <n v="1"/>
    <n v="0"/>
    <n v="0"/>
    <n v="0"/>
    <n v="0"/>
    <n v="0"/>
  </r>
  <r>
    <n v="101570"/>
    <n v="1.2833333333333334"/>
    <x v="1"/>
    <s v="VK"/>
    <n v="60"/>
    <x v="336"/>
    <n v="1"/>
    <n v="1"/>
    <n v="1"/>
    <n v="0"/>
    <n v="0"/>
    <n v="0"/>
  </r>
  <r>
    <n v="100039"/>
    <n v="0.9"/>
    <x v="1"/>
    <s v="Instagram"/>
    <n v="75"/>
    <x v="352"/>
    <n v="0"/>
    <n v="0"/>
    <n v="0"/>
    <n v="0"/>
    <n v="0"/>
    <n v="0"/>
  </r>
  <r>
    <n v="101180"/>
    <n v="2.8833333333333333"/>
    <x v="2"/>
    <s v="TikTok"/>
    <n v="80"/>
    <x v="218"/>
    <n v="0"/>
    <n v="0"/>
    <n v="0"/>
    <n v="0"/>
    <n v="0"/>
    <n v="0"/>
  </r>
  <r>
    <n v="100144"/>
    <n v="3.3666666666666667"/>
    <x v="2"/>
    <s v="Telegram"/>
    <n v="70"/>
    <x v="86"/>
    <n v="1"/>
    <n v="0"/>
    <n v="0"/>
    <n v="0"/>
    <n v="0"/>
    <n v="0"/>
  </r>
  <r>
    <n v="102772"/>
    <n v="3.3166666666666669"/>
    <x v="2"/>
    <s v="Facebook"/>
    <n v="90"/>
    <x v="136"/>
    <n v="1"/>
    <n v="0"/>
    <n v="0"/>
    <n v="0"/>
    <n v="0"/>
    <n v="0"/>
  </r>
  <r>
    <n v="101789"/>
    <n v="2.1666666666666665"/>
    <x v="2"/>
    <s v="Telegram"/>
    <n v="70"/>
    <x v="135"/>
    <n v="1"/>
    <n v="1"/>
    <n v="1"/>
    <n v="1"/>
    <n v="0"/>
    <n v="0"/>
  </r>
  <r>
    <n v="101424"/>
    <n v="3.7833333333333332"/>
    <x v="2"/>
    <s v="VK"/>
    <n v="60"/>
    <x v="174"/>
    <n v="0"/>
    <n v="0"/>
    <n v="0"/>
    <n v="0"/>
    <n v="0"/>
    <n v="0"/>
  </r>
  <r>
    <n v="102926"/>
    <n v="0.38333333333333336"/>
    <x v="1"/>
    <s v="Facebook"/>
    <n v="90"/>
    <x v="138"/>
    <n v="0"/>
    <n v="0"/>
    <n v="0"/>
    <n v="0"/>
    <n v="0"/>
    <n v="0"/>
  </r>
  <r>
    <n v="102603"/>
    <n v="4.9666666666666668"/>
    <x v="0"/>
    <s v="Одноклассники"/>
    <n v="45"/>
    <x v="353"/>
    <n v="1"/>
    <n v="1"/>
    <n v="1"/>
    <n v="0"/>
    <n v="0"/>
    <n v="0"/>
  </r>
  <r>
    <n v="101887"/>
    <n v="0.91666666666666663"/>
    <x v="1"/>
    <s v="Instagram"/>
    <n v="75"/>
    <x v="265"/>
    <n v="1"/>
    <n v="0"/>
    <n v="0"/>
    <n v="0"/>
    <n v="0"/>
    <n v="0"/>
  </r>
  <r>
    <n v="102618"/>
    <n v="6.0666666666666664"/>
    <x v="0"/>
    <s v="VK"/>
    <n v="60"/>
    <x v="285"/>
    <n v="1"/>
    <n v="1"/>
    <n v="1"/>
    <n v="0"/>
    <n v="0"/>
    <n v="0"/>
  </r>
  <r>
    <n v="102224"/>
    <n v="1.5166666666666666"/>
    <x v="1"/>
    <s v="Facebook"/>
    <n v="90"/>
    <x v="125"/>
    <n v="1"/>
    <n v="1"/>
    <n v="1"/>
    <n v="0"/>
    <n v="0"/>
    <n v="0"/>
  </r>
  <r>
    <n v="101086"/>
    <n v="1.4"/>
    <x v="1"/>
    <s v="Одноклассники"/>
    <n v="45"/>
    <x v="200"/>
    <n v="1"/>
    <n v="1"/>
    <n v="1"/>
    <n v="0"/>
    <n v="0"/>
    <n v="0"/>
  </r>
  <r>
    <n v="103072"/>
    <n v="0.96666666666666667"/>
    <x v="1"/>
    <s v="Telegram"/>
    <n v="70"/>
    <x v="120"/>
    <n v="1"/>
    <n v="0"/>
    <n v="0"/>
    <n v="0"/>
    <n v="0"/>
    <n v="0"/>
  </r>
  <r>
    <n v="102539"/>
    <n v="0.18333333333333332"/>
    <x v="1"/>
    <s v="Facebook"/>
    <n v="90"/>
    <x v="360"/>
    <n v="1"/>
    <n v="1"/>
    <n v="1"/>
    <n v="1"/>
    <n v="0"/>
    <n v="0"/>
  </r>
  <r>
    <n v="101061"/>
    <n v="3.1833333333333331"/>
    <x v="2"/>
    <s v="Instagram"/>
    <n v="75"/>
    <x v="165"/>
    <n v="1"/>
    <n v="0"/>
    <n v="0"/>
    <n v="0"/>
    <n v="0"/>
    <n v="0"/>
  </r>
  <r>
    <n v="101602"/>
    <n v="2.75"/>
    <x v="2"/>
    <s v="Facebook"/>
    <n v="90"/>
    <x v="116"/>
    <n v="1"/>
    <n v="1"/>
    <n v="1"/>
    <n v="1"/>
    <n v="1"/>
    <n v="1"/>
  </r>
  <r>
    <n v="100028"/>
    <n v="1.25"/>
    <x v="1"/>
    <s v="TikTok"/>
    <n v="80"/>
    <x v="350"/>
    <n v="1"/>
    <n v="0"/>
    <n v="0"/>
    <n v="0"/>
    <n v="0"/>
    <n v="0"/>
  </r>
  <r>
    <n v="100692"/>
    <n v="3.9333333333333331"/>
    <x v="2"/>
    <s v="Instagram"/>
    <n v="75"/>
    <x v="294"/>
    <n v="1"/>
    <n v="0"/>
    <n v="0"/>
    <n v="0"/>
    <n v="0"/>
    <n v="0"/>
  </r>
  <r>
    <n v="100363"/>
    <n v="3.4833333333333334"/>
    <x v="2"/>
    <s v="TikTok"/>
    <n v="80"/>
    <x v="291"/>
    <n v="1"/>
    <n v="1"/>
    <n v="1"/>
    <n v="0"/>
    <n v="0"/>
    <n v="0"/>
  </r>
  <r>
    <n v="100073"/>
    <n v="0.9"/>
    <x v="1"/>
    <s v="Telegram"/>
    <n v="70"/>
    <x v="11"/>
    <n v="0"/>
    <n v="0"/>
    <n v="0"/>
    <n v="0"/>
    <n v="0"/>
    <n v="0"/>
  </r>
  <r>
    <n v="102846"/>
    <n v="2.7333333333333334"/>
    <x v="2"/>
    <s v="TikTok"/>
    <n v="80"/>
    <x v="199"/>
    <n v="0"/>
    <n v="0"/>
    <n v="0"/>
    <n v="0"/>
    <n v="0"/>
    <n v="0"/>
  </r>
  <r>
    <n v="101774"/>
    <n v="3.05"/>
    <x v="2"/>
    <s v="Telegram"/>
    <n v="70"/>
    <x v="18"/>
    <n v="0"/>
    <n v="0"/>
    <n v="0"/>
    <n v="0"/>
    <n v="0"/>
    <n v="0"/>
  </r>
  <r>
    <n v="102386"/>
    <n v="4.6500000000000004"/>
    <x v="0"/>
    <s v="VK"/>
    <n v="60"/>
    <x v="343"/>
    <n v="0"/>
    <n v="0"/>
    <n v="0"/>
    <n v="0"/>
    <n v="0"/>
    <n v="0"/>
  </r>
  <r>
    <n v="101378"/>
    <n v="2.5"/>
    <x v="2"/>
    <s v="Одноклассники"/>
    <n v="45"/>
    <x v="57"/>
    <n v="0"/>
    <n v="0"/>
    <n v="0"/>
    <n v="0"/>
    <n v="0"/>
    <n v="0"/>
  </r>
  <r>
    <n v="102304"/>
    <n v="1.7166666666666666"/>
    <x v="1"/>
    <s v="Facebook"/>
    <n v="90"/>
    <x v="97"/>
    <n v="1"/>
    <n v="1"/>
    <n v="1"/>
    <n v="0"/>
    <n v="0"/>
    <n v="0"/>
  </r>
  <r>
    <n v="101815"/>
    <n v="1.1666666666666667"/>
    <x v="1"/>
    <s v="VK"/>
    <n v="60"/>
    <x v="76"/>
    <n v="1"/>
    <n v="1"/>
    <n v="1"/>
    <n v="0"/>
    <n v="0"/>
    <n v="0"/>
  </r>
  <r>
    <n v="100771"/>
    <n v="1.1333333333333333"/>
    <x v="1"/>
    <s v="Instagram"/>
    <n v="75"/>
    <x v="184"/>
    <n v="1"/>
    <n v="0"/>
    <n v="0"/>
    <n v="0"/>
    <n v="0"/>
    <n v="0"/>
  </r>
  <r>
    <n v="100821"/>
    <n v="1.1333333333333333"/>
    <x v="1"/>
    <s v="Telegram"/>
    <n v="70"/>
    <x v="323"/>
    <n v="0"/>
    <n v="0"/>
    <n v="0"/>
    <n v="0"/>
    <n v="0"/>
    <n v="0"/>
  </r>
  <r>
    <n v="100877"/>
    <n v="1.1333333333333333"/>
    <x v="1"/>
    <s v="Instagram"/>
    <n v="75"/>
    <x v="220"/>
    <n v="0"/>
    <n v="0"/>
    <n v="0"/>
    <n v="0"/>
    <n v="0"/>
    <n v="0"/>
  </r>
  <r>
    <n v="101288"/>
    <n v="0.5"/>
    <x v="1"/>
    <s v="VK"/>
    <n v="60"/>
    <x v="58"/>
    <n v="1"/>
    <n v="0"/>
    <n v="0"/>
    <n v="0"/>
    <n v="0"/>
    <n v="0"/>
  </r>
  <r>
    <n v="100938"/>
    <n v="1.1333333333333333"/>
    <x v="1"/>
    <s v="Facebook"/>
    <n v="90"/>
    <x v="199"/>
    <n v="0"/>
    <n v="0"/>
    <n v="0"/>
    <n v="0"/>
    <n v="0"/>
    <n v="0"/>
  </r>
  <r>
    <n v="100666"/>
    <n v="1.25"/>
    <x v="1"/>
    <s v="Instagram"/>
    <n v="75"/>
    <x v="305"/>
    <n v="0"/>
    <n v="0"/>
    <n v="0"/>
    <n v="0"/>
    <n v="0"/>
    <n v="0"/>
  </r>
  <r>
    <n v="100534"/>
    <n v="4.5999999999999996"/>
    <x v="0"/>
    <s v="Telegram"/>
    <n v="70"/>
    <x v="272"/>
    <n v="0"/>
    <n v="0"/>
    <n v="0"/>
    <n v="0"/>
    <n v="0"/>
    <n v="0"/>
  </r>
  <r>
    <n v="102171"/>
    <n v="11.65"/>
    <x v="0"/>
    <s v="TikTok"/>
    <n v="80"/>
    <x v="225"/>
    <n v="1"/>
    <n v="1"/>
    <n v="1"/>
    <n v="0"/>
    <n v="0"/>
    <n v="0"/>
  </r>
  <r>
    <n v="100015"/>
    <n v="1.25"/>
    <x v="1"/>
    <s v="VK"/>
    <n v="60"/>
    <x v="244"/>
    <n v="0"/>
    <n v="0"/>
    <n v="0"/>
    <n v="0"/>
    <n v="0"/>
    <n v="0"/>
  </r>
  <r>
    <n v="100978"/>
    <n v="1.1333333333333333"/>
    <x v="1"/>
    <s v="Одноклассники"/>
    <n v="45"/>
    <x v="112"/>
    <n v="1"/>
    <n v="0"/>
    <n v="0"/>
    <n v="0"/>
    <n v="0"/>
    <n v="0"/>
  </r>
  <r>
    <n v="101926"/>
    <n v="2.1166666666666667"/>
    <x v="2"/>
    <s v="Facebook"/>
    <n v="90"/>
    <x v="17"/>
    <n v="1"/>
    <n v="1"/>
    <n v="0"/>
    <n v="0"/>
    <n v="0"/>
    <n v="0"/>
  </r>
  <r>
    <n v="100310"/>
    <n v="2.5333333333333332"/>
    <x v="2"/>
    <s v="VK"/>
    <n v="60"/>
    <x v="197"/>
    <n v="1"/>
    <n v="1"/>
    <n v="1"/>
    <n v="1"/>
    <n v="1"/>
    <n v="0"/>
  </r>
  <r>
    <n v="102312"/>
    <n v="3.0166666666666666"/>
    <x v="2"/>
    <s v="VK"/>
    <n v="60"/>
    <x v="246"/>
    <n v="1"/>
    <n v="1"/>
    <n v="1"/>
    <n v="0"/>
    <n v="0"/>
    <n v="0"/>
  </r>
  <r>
    <n v="101724"/>
    <n v="2.9333333333333331"/>
    <x v="2"/>
    <s v="Instagram"/>
    <n v="75"/>
    <x v="122"/>
    <n v="1"/>
    <n v="1"/>
    <n v="1"/>
    <n v="0"/>
    <n v="0"/>
    <n v="0"/>
  </r>
  <r>
    <n v="100955"/>
    <n v="2.9166666666666665"/>
    <x v="2"/>
    <s v="TikTok"/>
    <n v="80"/>
    <x v="216"/>
    <n v="1"/>
    <n v="1"/>
    <n v="1"/>
    <n v="0"/>
    <n v="0"/>
    <n v="0"/>
  </r>
  <r>
    <n v="101487"/>
    <n v="1.7333333333333334"/>
    <x v="1"/>
    <s v="VK"/>
    <n v="60"/>
    <x v="143"/>
    <n v="1"/>
    <n v="1"/>
    <n v="1"/>
    <n v="0"/>
    <n v="0"/>
    <n v="0"/>
  </r>
  <r>
    <n v="100258"/>
    <n v="2.8666666666666667"/>
    <x v="2"/>
    <s v="Одноклассники"/>
    <n v="45"/>
    <x v="203"/>
    <n v="1"/>
    <n v="1"/>
    <n v="1"/>
    <n v="0"/>
    <n v="0"/>
    <n v="0"/>
  </r>
  <r>
    <n v="100564"/>
    <n v="2.7166666666666668"/>
    <x v="2"/>
    <s v="Одноклассники"/>
    <n v="45"/>
    <x v="280"/>
    <n v="1"/>
    <n v="0"/>
    <n v="0"/>
    <n v="0"/>
    <n v="0"/>
    <n v="0"/>
  </r>
  <r>
    <n v="102505"/>
    <n v="7.8166666666666664"/>
    <x v="0"/>
    <s v="TikTok"/>
    <n v="80"/>
    <x v="229"/>
    <n v="1"/>
    <n v="0"/>
    <n v="0"/>
    <n v="0"/>
    <n v="0"/>
    <n v="0"/>
  </r>
  <r>
    <n v="103010"/>
    <n v="0.76666666666666672"/>
    <x v="1"/>
    <s v="Одноклассники"/>
    <n v="45"/>
    <x v="242"/>
    <n v="1"/>
    <n v="1"/>
    <n v="0"/>
    <n v="0"/>
    <n v="0"/>
    <n v="0"/>
  </r>
  <r>
    <n v="103105"/>
    <n v="4.6166666666666663"/>
    <x v="0"/>
    <s v="VK"/>
    <n v="60"/>
    <x v="364"/>
    <n v="1"/>
    <n v="0"/>
    <n v="0"/>
    <n v="0"/>
    <n v="0"/>
    <n v="0"/>
  </r>
  <r>
    <n v="101109"/>
    <n v="1.0833333333333333"/>
    <x v="1"/>
    <s v="VK"/>
    <n v="60"/>
    <x v="15"/>
    <n v="1"/>
    <n v="1"/>
    <n v="1"/>
    <n v="0"/>
    <n v="0"/>
    <n v="0"/>
  </r>
  <r>
    <n v="100526"/>
    <n v="1.85"/>
    <x v="1"/>
    <s v="TikTok"/>
    <n v="80"/>
    <x v="2"/>
    <n v="1"/>
    <n v="1"/>
    <n v="0"/>
    <n v="0"/>
    <n v="0"/>
    <n v="0"/>
  </r>
  <r>
    <n v="101089"/>
    <n v="0.8833333333333333"/>
    <x v="1"/>
    <s v="VK"/>
    <n v="60"/>
    <x v="257"/>
    <n v="1"/>
    <n v="0"/>
    <n v="0"/>
    <n v="0"/>
    <n v="0"/>
    <n v="0"/>
  </r>
  <r>
    <n v="101845"/>
    <n v="0.5"/>
    <x v="1"/>
    <s v="TikTok"/>
    <n v="80"/>
    <x v="65"/>
    <n v="1"/>
    <n v="1"/>
    <n v="1"/>
    <n v="0"/>
    <n v="0"/>
    <n v="0"/>
  </r>
  <r>
    <n v="100769"/>
    <n v="4.0166666666666666"/>
    <x v="0"/>
    <s v="Instagram"/>
    <n v="75"/>
    <x v="132"/>
    <n v="0"/>
    <n v="0"/>
    <n v="0"/>
    <n v="0"/>
    <n v="0"/>
    <n v="0"/>
  </r>
  <r>
    <n v="102490"/>
    <n v="3.1"/>
    <x v="2"/>
    <s v="Telegram"/>
    <n v="70"/>
    <x v="145"/>
    <n v="0"/>
    <n v="0"/>
    <n v="0"/>
    <n v="0"/>
    <n v="0"/>
    <n v="0"/>
  </r>
  <r>
    <n v="102541"/>
    <n v="0.6"/>
    <x v="1"/>
    <s v="Instagram"/>
    <n v="75"/>
    <x v="209"/>
    <n v="1"/>
    <n v="1"/>
    <n v="0"/>
    <n v="0"/>
    <n v="0"/>
    <n v="0"/>
  </r>
  <r>
    <n v="100499"/>
    <n v="1.65"/>
    <x v="1"/>
    <s v="Telegram"/>
    <n v="70"/>
    <x v="25"/>
    <n v="1"/>
    <n v="1"/>
    <n v="1"/>
    <n v="1"/>
    <n v="0"/>
    <n v="0"/>
  </r>
  <r>
    <n v="101803"/>
    <n v="1.3666666666666667"/>
    <x v="1"/>
    <s v="Telegram"/>
    <n v="70"/>
    <x v="308"/>
    <n v="1"/>
    <n v="1"/>
    <n v="0"/>
    <n v="0"/>
    <n v="0"/>
    <n v="0"/>
  </r>
  <r>
    <n v="101308"/>
    <n v="3.4833333333333334"/>
    <x v="2"/>
    <s v="TikTok"/>
    <n v="80"/>
    <x v="104"/>
    <n v="1"/>
    <n v="1"/>
    <n v="1"/>
    <n v="1"/>
    <n v="0"/>
    <n v="0"/>
  </r>
  <r>
    <n v="101989"/>
    <n v="2.5833333333333335"/>
    <x v="2"/>
    <s v="Instagram"/>
    <n v="75"/>
    <x v="5"/>
    <n v="1"/>
    <n v="0"/>
    <n v="0"/>
    <n v="0"/>
    <n v="0"/>
    <n v="0"/>
  </r>
  <r>
    <n v="101464"/>
    <n v="1.05"/>
    <x v="1"/>
    <s v="Одноклассники"/>
    <n v="45"/>
    <x v="207"/>
    <n v="1"/>
    <n v="1"/>
    <n v="1"/>
    <n v="0"/>
    <n v="0"/>
    <n v="0"/>
  </r>
  <r>
    <n v="101357"/>
    <n v="2.4166666666666665"/>
    <x v="2"/>
    <s v="VK"/>
    <n v="60"/>
    <x v="293"/>
    <n v="1"/>
    <n v="1"/>
    <n v="0"/>
    <n v="0"/>
    <n v="0"/>
    <n v="0"/>
  </r>
  <r>
    <n v="100209"/>
    <n v="4.4333333333333336"/>
    <x v="0"/>
    <s v="Одноклассники"/>
    <n v="45"/>
    <x v="8"/>
    <n v="1"/>
    <n v="1"/>
    <n v="0"/>
    <n v="0"/>
    <n v="0"/>
    <n v="0"/>
  </r>
  <r>
    <n v="100993"/>
    <n v="2.6"/>
    <x v="2"/>
    <s v="TikTok"/>
    <n v="80"/>
    <x v="125"/>
    <n v="0"/>
    <n v="0"/>
    <n v="0"/>
    <n v="0"/>
    <n v="0"/>
    <n v="0"/>
  </r>
  <r>
    <n v="100822"/>
    <n v="3.4666666666666668"/>
    <x v="2"/>
    <s v="VK"/>
    <n v="60"/>
    <x v="106"/>
    <n v="0"/>
    <n v="0"/>
    <n v="0"/>
    <n v="0"/>
    <n v="0"/>
    <n v="0"/>
  </r>
  <r>
    <n v="101934"/>
    <n v="0.16666666666666666"/>
    <x v="1"/>
    <s v="Instagram"/>
    <n v="75"/>
    <x v="98"/>
    <n v="1"/>
    <n v="0"/>
    <n v="0"/>
    <n v="0"/>
    <n v="0"/>
    <n v="0"/>
  </r>
  <r>
    <n v="102083"/>
    <n v="2.4166666666666665"/>
    <x v="2"/>
    <s v="Одноклассники"/>
    <n v="45"/>
    <x v="271"/>
    <n v="1"/>
    <n v="1"/>
    <n v="0"/>
    <n v="0"/>
    <n v="0"/>
    <n v="0"/>
  </r>
  <r>
    <n v="102900"/>
    <n v="0.71666666666666667"/>
    <x v="1"/>
    <s v="VK"/>
    <n v="60"/>
    <x v="283"/>
    <n v="1"/>
    <n v="1"/>
    <n v="0"/>
    <n v="0"/>
    <n v="0"/>
    <n v="0"/>
  </r>
  <r>
    <n v="101358"/>
    <n v="1.1000000000000001"/>
    <x v="1"/>
    <s v="Одноклассники"/>
    <n v="45"/>
    <x v="149"/>
    <n v="1"/>
    <n v="1"/>
    <n v="1"/>
    <n v="1"/>
    <n v="0"/>
    <n v="0"/>
  </r>
  <r>
    <n v="102231"/>
    <n v="0.15"/>
    <x v="1"/>
    <s v="TikTok"/>
    <n v="80"/>
    <x v="85"/>
    <n v="1"/>
    <n v="0"/>
    <n v="0"/>
    <n v="0"/>
    <n v="0"/>
    <n v="0"/>
  </r>
  <r>
    <n v="101603"/>
    <n v="4.1166666666666663"/>
    <x v="0"/>
    <s v="VK"/>
    <n v="60"/>
    <x v="180"/>
    <n v="1"/>
    <n v="0"/>
    <n v="0"/>
    <n v="0"/>
    <n v="0"/>
    <n v="0"/>
  </r>
  <r>
    <n v="101713"/>
    <n v="2.7833333333333332"/>
    <x v="2"/>
    <s v="Telegram"/>
    <n v="70"/>
    <x v="158"/>
    <n v="1"/>
    <n v="0"/>
    <n v="0"/>
    <n v="0"/>
    <n v="0"/>
    <n v="0"/>
  </r>
  <r>
    <n v="100952"/>
    <n v="1.1333333333333333"/>
    <x v="1"/>
    <s v="TikTok"/>
    <n v="80"/>
    <x v="71"/>
    <n v="0"/>
    <n v="0"/>
    <n v="0"/>
    <n v="0"/>
    <n v="0"/>
    <n v="0"/>
  </r>
  <r>
    <n v="102206"/>
    <n v="11.333333333333334"/>
    <x v="0"/>
    <s v="Telegram"/>
    <n v="70"/>
    <x v="14"/>
    <n v="1"/>
    <n v="1"/>
    <n v="1"/>
    <n v="0"/>
    <n v="0"/>
    <n v="0"/>
  </r>
  <r>
    <n v="101751"/>
    <n v="0.1"/>
    <x v="1"/>
    <s v="Facebook"/>
    <n v="90"/>
    <x v="252"/>
    <n v="0"/>
    <n v="0"/>
    <n v="0"/>
    <n v="0"/>
    <n v="0"/>
    <n v="0"/>
  </r>
  <r>
    <n v="100227"/>
    <n v="0.11666666666666667"/>
    <x v="1"/>
    <s v="Facebook"/>
    <n v="90"/>
    <x v="4"/>
    <n v="0"/>
    <n v="0"/>
    <n v="0"/>
    <n v="0"/>
    <n v="0"/>
    <n v="0"/>
  </r>
  <r>
    <n v="101243"/>
    <n v="2.8"/>
    <x v="2"/>
    <s v="Instagram"/>
    <n v="75"/>
    <x v="114"/>
    <n v="0"/>
    <n v="0"/>
    <n v="0"/>
    <n v="0"/>
    <n v="0"/>
    <n v="0"/>
  </r>
  <r>
    <n v="101791"/>
    <n v="14"/>
    <x v="0"/>
    <s v="TikTok"/>
    <n v="80"/>
    <x v="90"/>
    <n v="0"/>
    <n v="0"/>
    <n v="0"/>
    <n v="0"/>
    <n v="0"/>
    <n v="0"/>
  </r>
  <r>
    <n v="100787"/>
    <n v="1.1333333333333333"/>
    <x v="1"/>
    <s v="Одноклассники"/>
    <n v="45"/>
    <x v="55"/>
    <n v="0"/>
    <n v="0"/>
    <n v="0"/>
    <n v="0"/>
    <n v="0"/>
    <n v="0"/>
  </r>
  <r>
    <n v="102415"/>
    <n v="2.95"/>
    <x v="2"/>
    <s v="Facebook"/>
    <n v="90"/>
    <x v="142"/>
    <n v="0"/>
    <n v="0"/>
    <n v="0"/>
    <n v="0"/>
    <n v="0"/>
    <n v="0"/>
  </r>
  <r>
    <n v="102367"/>
    <n v="0.65"/>
    <x v="1"/>
    <s v="Одноклассники"/>
    <n v="45"/>
    <x v="297"/>
    <n v="1"/>
    <n v="1"/>
    <n v="1"/>
    <n v="0"/>
    <n v="0"/>
    <n v="0"/>
  </r>
  <r>
    <n v="100302"/>
    <n v="2.9333333333333331"/>
    <x v="2"/>
    <s v="Instagram"/>
    <n v="75"/>
    <x v="287"/>
    <n v="0"/>
    <n v="0"/>
    <n v="0"/>
    <n v="0"/>
    <n v="0"/>
    <n v="0"/>
  </r>
  <r>
    <n v="102801"/>
    <n v="0.11666666666666667"/>
    <x v="1"/>
    <s v="Instagram"/>
    <n v="75"/>
    <x v="129"/>
    <n v="0"/>
    <n v="0"/>
    <n v="0"/>
    <n v="0"/>
    <n v="0"/>
    <n v="0"/>
  </r>
  <r>
    <n v="102351"/>
    <n v="0.6333333333333333"/>
    <x v="1"/>
    <s v="TikTok"/>
    <n v="80"/>
    <x v="288"/>
    <n v="1"/>
    <n v="1"/>
    <n v="1"/>
    <n v="1"/>
    <n v="0"/>
    <n v="0"/>
  </r>
  <r>
    <n v="100002"/>
    <n v="1.1333333333333333"/>
    <x v="1"/>
    <s v="Instagram"/>
    <n v="75"/>
    <x v="159"/>
    <n v="1"/>
    <n v="1"/>
    <n v="0"/>
    <n v="0"/>
    <n v="0"/>
    <n v="0"/>
  </r>
  <r>
    <n v="101760"/>
    <n v="5.45"/>
    <x v="0"/>
    <s v="Facebook"/>
    <n v="90"/>
    <x v="168"/>
    <n v="1"/>
    <n v="0"/>
    <n v="0"/>
    <n v="0"/>
    <n v="0"/>
    <n v="0"/>
  </r>
  <r>
    <n v="100213"/>
    <n v="4.95"/>
    <x v="0"/>
    <s v="TikTok"/>
    <n v="80"/>
    <x v="166"/>
    <n v="0"/>
    <n v="0"/>
    <n v="0"/>
    <n v="0"/>
    <n v="0"/>
    <n v="0"/>
  </r>
  <r>
    <n v="102324"/>
    <n v="1.2166666666666666"/>
    <x v="1"/>
    <s v="Facebook"/>
    <n v="90"/>
    <x v="8"/>
    <n v="1"/>
    <n v="0"/>
    <n v="0"/>
    <n v="0"/>
    <n v="0"/>
    <n v="0"/>
  </r>
  <r>
    <n v="102188"/>
    <n v="0.05"/>
    <x v="1"/>
    <s v="TikTok"/>
    <n v="80"/>
    <x v="275"/>
    <n v="1"/>
    <n v="1"/>
    <n v="1"/>
    <n v="1"/>
    <n v="1"/>
    <n v="1"/>
  </r>
  <r>
    <n v="102508"/>
    <n v="0.56666666666666665"/>
    <x v="1"/>
    <s v="Telegram"/>
    <n v="70"/>
    <x v="84"/>
    <n v="1"/>
    <n v="1"/>
    <n v="1"/>
    <n v="0"/>
    <n v="0"/>
    <n v="0"/>
  </r>
  <r>
    <n v="101732"/>
    <n v="1.2"/>
    <x v="1"/>
    <s v="TikTok"/>
    <n v="80"/>
    <x v="161"/>
    <n v="0"/>
    <n v="0"/>
    <n v="0"/>
    <n v="0"/>
    <n v="0"/>
    <n v="0"/>
  </r>
  <r>
    <n v="100268"/>
    <n v="1.4"/>
    <x v="1"/>
    <s v="Instagram"/>
    <n v="75"/>
    <x v="37"/>
    <n v="1"/>
    <n v="1"/>
    <n v="1"/>
    <n v="0"/>
    <n v="0"/>
    <n v="0"/>
  </r>
  <r>
    <n v="101294"/>
    <n v="1.0833333333333333"/>
    <x v="1"/>
    <s v="VK"/>
    <n v="60"/>
    <x v="351"/>
    <n v="1"/>
    <n v="1"/>
    <n v="1"/>
    <n v="0"/>
    <n v="0"/>
    <n v="0"/>
  </r>
  <r>
    <n v="100736"/>
    <n v="6.3666666666666663"/>
    <x v="0"/>
    <s v="Facebook"/>
    <n v="90"/>
    <x v="331"/>
    <n v="1"/>
    <n v="1"/>
    <n v="0"/>
    <n v="0"/>
    <n v="0"/>
    <n v="0"/>
  </r>
  <r>
    <n v="101287"/>
    <n v="3"/>
    <x v="2"/>
    <s v="Instagram"/>
    <n v="75"/>
    <x v="97"/>
    <n v="1"/>
    <n v="0"/>
    <n v="0"/>
    <n v="0"/>
    <n v="0"/>
    <n v="0"/>
  </r>
  <r>
    <n v="103024"/>
    <n v="1.1333333333333333"/>
    <x v="1"/>
    <s v="Facebook"/>
    <n v="90"/>
    <x v="201"/>
    <n v="1"/>
    <n v="1"/>
    <n v="1"/>
    <n v="1"/>
    <n v="0"/>
    <n v="0"/>
  </r>
  <r>
    <n v="102373"/>
    <n v="0.75"/>
    <x v="1"/>
    <s v="Telegram"/>
    <n v="70"/>
    <x v="52"/>
    <n v="1"/>
    <n v="0"/>
    <n v="0"/>
    <n v="0"/>
    <n v="0"/>
    <n v="0"/>
  </r>
  <r>
    <n v="102923"/>
    <n v="1.2166666666666666"/>
    <x v="1"/>
    <s v="Instagram"/>
    <n v="75"/>
    <x v="140"/>
    <n v="1"/>
    <n v="0"/>
    <n v="0"/>
    <n v="0"/>
    <n v="0"/>
    <n v="0"/>
  </r>
  <r>
    <n v="102222"/>
    <n v="3.3333333333333333E-2"/>
    <x v="1"/>
    <s v="Telegram"/>
    <n v="70"/>
    <x v="52"/>
    <n v="1"/>
    <n v="0"/>
    <n v="0"/>
    <n v="0"/>
    <n v="0"/>
    <n v="0"/>
  </r>
  <r>
    <n v="100542"/>
    <n v="1.1166666666666667"/>
    <x v="1"/>
    <s v="Одноклассники"/>
    <n v="45"/>
    <x v="255"/>
    <n v="1"/>
    <n v="0"/>
    <n v="0"/>
    <n v="0"/>
    <n v="0"/>
    <n v="0"/>
  </r>
  <r>
    <n v="100825"/>
    <n v="1.1166666666666667"/>
    <x v="1"/>
    <s v="Instagram"/>
    <n v="75"/>
    <x v="159"/>
    <n v="0"/>
    <n v="0"/>
    <n v="0"/>
    <n v="0"/>
    <n v="0"/>
    <n v="0"/>
  </r>
  <r>
    <n v="100858"/>
    <n v="1.1333333333333333"/>
    <x v="1"/>
    <s v="Facebook"/>
    <n v="90"/>
    <x v="149"/>
    <n v="1"/>
    <n v="1"/>
    <n v="1"/>
    <n v="1"/>
    <n v="0"/>
    <n v="0"/>
  </r>
  <r>
    <n v="101750"/>
    <n v="1.1166666666666667"/>
    <x v="1"/>
    <s v="VK"/>
    <n v="60"/>
    <x v="108"/>
    <n v="1"/>
    <n v="1"/>
    <n v="1"/>
    <n v="0"/>
    <n v="0"/>
    <n v="0"/>
  </r>
  <r>
    <n v="100491"/>
    <n v="1.25"/>
    <x v="1"/>
    <s v="Facebook"/>
    <n v="90"/>
    <x v="297"/>
    <n v="0"/>
    <n v="0"/>
    <n v="0"/>
    <n v="0"/>
    <n v="0"/>
    <n v="0"/>
  </r>
  <r>
    <n v="102522"/>
    <n v="0.35"/>
    <x v="1"/>
    <s v="Одноклассники"/>
    <n v="45"/>
    <x v="90"/>
    <n v="0"/>
    <n v="0"/>
    <n v="0"/>
    <n v="0"/>
    <n v="0"/>
    <n v="0"/>
  </r>
  <r>
    <n v="101677"/>
    <n v="10.416666666666666"/>
    <x v="0"/>
    <s v="TikTok"/>
    <n v="80"/>
    <x v="162"/>
    <n v="1"/>
    <n v="1"/>
    <n v="0"/>
    <n v="0"/>
    <n v="0"/>
    <n v="0"/>
  </r>
  <r>
    <n v="101195"/>
    <n v="0.7"/>
    <x v="1"/>
    <s v="TikTok"/>
    <n v="80"/>
    <x v="43"/>
    <n v="1"/>
    <n v="0"/>
    <n v="0"/>
    <n v="0"/>
    <n v="0"/>
    <n v="0"/>
  </r>
  <r>
    <n v="101539"/>
    <n v="1.3"/>
    <x v="1"/>
    <s v="Одноклассники"/>
    <n v="45"/>
    <x v="219"/>
    <n v="0"/>
    <n v="0"/>
    <n v="0"/>
    <n v="0"/>
    <n v="0"/>
    <n v="0"/>
  </r>
  <r>
    <n v="101538"/>
    <n v="3.6333333333333333"/>
    <x v="2"/>
    <s v="VK"/>
    <n v="60"/>
    <x v="238"/>
    <n v="0"/>
    <n v="0"/>
    <n v="0"/>
    <n v="0"/>
    <n v="0"/>
    <n v="0"/>
  </r>
  <r>
    <n v="103183"/>
    <n v="0.16666666666666666"/>
    <x v="1"/>
    <s v="Одноклассники"/>
    <n v="45"/>
    <x v="207"/>
    <n v="1"/>
    <n v="0"/>
    <n v="0"/>
    <n v="0"/>
    <n v="0"/>
    <n v="0"/>
  </r>
  <r>
    <n v="102551"/>
    <n v="0.65"/>
    <x v="1"/>
    <s v="Одноклассники"/>
    <n v="45"/>
    <x v="179"/>
    <n v="1"/>
    <n v="1"/>
    <n v="1"/>
    <n v="0"/>
    <n v="0"/>
    <n v="0"/>
  </r>
  <r>
    <n v="101472"/>
    <n v="0.7"/>
    <x v="1"/>
    <s v="Instagram"/>
    <n v="75"/>
    <x v="47"/>
    <n v="0"/>
    <n v="0"/>
    <n v="0"/>
    <n v="0"/>
    <n v="0"/>
    <n v="0"/>
  </r>
  <r>
    <n v="102893"/>
    <n v="2.5833333333333335"/>
    <x v="2"/>
    <s v="Одноклассники"/>
    <n v="45"/>
    <x v="206"/>
    <n v="1"/>
    <n v="1"/>
    <n v="1"/>
    <n v="1"/>
    <n v="1"/>
    <n v="0"/>
  </r>
  <r>
    <n v="100747"/>
    <n v="2.2666666666666666"/>
    <x v="2"/>
    <s v="TikTok"/>
    <n v="80"/>
    <x v="69"/>
    <n v="1"/>
    <n v="1"/>
    <n v="0"/>
    <n v="0"/>
    <n v="0"/>
    <n v="0"/>
  </r>
  <r>
    <n v="100444"/>
    <n v="1.1333333333333333"/>
    <x v="1"/>
    <s v="VK"/>
    <n v="60"/>
    <x v="0"/>
    <n v="0"/>
    <n v="0"/>
    <n v="0"/>
    <n v="0"/>
    <n v="0"/>
    <n v="0"/>
  </r>
  <r>
    <n v="102346"/>
    <n v="2.0333333333333332"/>
    <x v="2"/>
    <s v="TikTok"/>
    <n v="80"/>
    <x v="1"/>
    <n v="1"/>
    <n v="0"/>
    <n v="0"/>
    <n v="0"/>
    <n v="0"/>
    <n v="0"/>
  </r>
  <r>
    <n v="100446"/>
    <n v="1.05"/>
    <x v="1"/>
    <s v="Telegram"/>
    <n v="70"/>
    <x v="307"/>
    <n v="1"/>
    <n v="1"/>
    <n v="1"/>
    <n v="1"/>
    <n v="0"/>
    <n v="0"/>
  </r>
  <r>
    <n v="100685"/>
    <n v="1.4166666666666667"/>
    <x v="1"/>
    <s v="Telegram"/>
    <n v="70"/>
    <x v="89"/>
    <n v="1"/>
    <n v="1"/>
    <n v="0"/>
    <n v="0"/>
    <n v="0"/>
    <n v="0"/>
  </r>
  <r>
    <n v="100273"/>
    <n v="1.4"/>
    <x v="1"/>
    <s v="Facebook"/>
    <n v="90"/>
    <x v="43"/>
    <n v="1"/>
    <n v="0"/>
    <n v="0"/>
    <n v="0"/>
    <n v="0"/>
    <n v="0"/>
  </r>
  <r>
    <n v="100127"/>
    <n v="1.0333333333333334"/>
    <x v="1"/>
    <s v="VK"/>
    <n v="60"/>
    <x v="299"/>
    <n v="0"/>
    <n v="0"/>
    <n v="0"/>
    <n v="0"/>
    <n v="0"/>
    <n v="0"/>
  </r>
  <r>
    <n v="100923"/>
    <n v="1.25"/>
    <x v="1"/>
    <s v="Instagram"/>
    <n v="75"/>
    <x v="290"/>
    <n v="1"/>
    <n v="1"/>
    <n v="1"/>
    <n v="0"/>
    <n v="0"/>
    <n v="0"/>
  </r>
  <r>
    <n v="103015"/>
    <n v="1.6666666666666666E-2"/>
    <x v="1"/>
    <s v="Telegram"/>
    <n v="70"/>
    <x v="313"/>
    <n v="0"/>
    <n v="0"/>
    <n v="0"/>
    <n v="0"/>
    <n v="0"/>
    <n v="0"/>
  </r>
  <r>
    <n v="101641"/>
    <n v="3.15"/>
    <x v="2"/>
    <s v="Одноклассники"/>
    <n v="45"/>
    <x v="264"/>
    <n v="0"/>
    <n v="0"/>
    <n v="0"/>
    <n v="0"/>
    <n v="0"/>
    <n v="0"/>
  </r>
  <r>
    <n v="100108"/>
    <n v="2.1166666666666667"/>
    <x v="2"/>
    <s v="Одноклассники"/>
    <n v="45"/>
    <x v="177"/>
    <n v="1"/>
    <n v="1"/>
    <n v="0"/>
    <n v="0"/>
    <n v="0"/>
    <n v="0"/>
  </r>
  <r>
    <n v="101162"/>
    <n v="1.1499999999999999"/>
    <x v="1"/>
    <s v="Facebook"/>
    <n v="90"/>
    <x v="223"/>
    <n v="0"/>
    <n v="0"/>
    <n v="0"/>
    <n v="0"/>
    <n v="0"/>
    <n v="0"/>
  </r>
  <r>
    <n v="101046"/>
    <n v="10.433333333333334"/>
    <x v="0"/>
    <s v="Instagram"/>
    <n v="75"/>
    <x v="185"/>
    <n v="1"/>
    <n v="1"/>
    <n v="1"/>
    <n v="0"/>
    <n v="0"/>
    <n v="0"/>
  </r>
  <r>
    <n v="101382"/>
    <n v="0.51666666666666672"/>
    <x v="1"/>
    <s v="Facebook"/>
    <n v="90"/>
    <x v="352"/>
    <n v="1"/>
    <n v="0"/>
    <n v="0"/>
    <n v="0"/>
    <n v="0"/>
    <n v="0"/>
  </r>
  <r>
    <n v="100262"/>
    <n v="1.4"/>
    <x v="1"/>
    <s v="Instagram"/>
    <n v="75"/>
    <x v="213"/>
    <n v="1"/>
    <n v="1"/>
    <n v="1"/>
    <n v="1"/>
    <n v="0"/>
    <n v="0"/>
  </r>
  <r>
    <n v="102585"/>
    <n v="4.5666666666666664"/>
    <x v="0"/>
    <s v="TikTok"/>
    <n v="80"/>
    <x v="118"/>
    <n v="1"/>
    <n v="0"/>
    <n v="0"/>
    <n v="0"/>
    <n v="0"/>
    <n v="0"/>
  </r>
  <r>
    <n v="102970"/>
    <n v="3.4"/>
    <x v="2"/>
    <s v="VK"/>
    <n v="60"/>
    <x v="209"/>
    <n v="1"/>
    <n v="1"/>
    <n v="1"/>
    <n v="1"/>
    <n v="0"/>
    <n v="0"/>
  </r>
  <r>
    <n v="102626"/>
    <n v="1.1000000000000001"/>
    <x v="1"/>
    <s v="VK"/>
    <n v="60"/>
    <x v="87"/>
    <n v="1"/>
    <n v="0"/>
    <n v="0"/>
    <n v="0"/>
    <n v="0"/>
    <n v="0"/>
  </r>
  <r>
    <n v="102943"/>
    <n v="0.41666666666666669"/>
    <x v="1"/>
    <s v="VK"/>
    <n v="60"/>
    <x v="11"/>
    <n v="0"/>
    <n v="0"/>
    <n v="0"/>
    <n v="0"/>
    <n v="0"/>
    <n v="0"/>
  </r>
  <r>
    <n v="100107"/>
    <n v="2.7166666666666668"/>
    <x v="2"/>
    <s v="Одноклассники"/>
    <n v="45"/>
    <x v="196"/>
    <n v="1"/>
    <n v="1"/>
    <n v="1"/>
    <n v="1"/>
    <n v="1"/>
    <n v="0"/>
  </r>
  <r>
    <n v="102990"/>
    <n v="3.9"/>
    <x v="2"/>
    <s v="Одноклассники"/>
    <n v="45"/>
    <x v="246"/>
    <n v="0"/>
    <n v="0"/>
    <n v="0"/>
    <n v="0"/>
    <n v="0"/>
    <n v="0"/>
  </r>
  <r>
    <n v="102327"/>
    <n v="3.0333333333333332"/>
    <x v="2"/>
    <s v="VK"/>
    <n v="60"/>
    <x v="350"/>
    <n v="0"/>
    <n v="0"/>
    <n v="0"/>
    <n v="0"/>
    <n v="0"/>
    <n v="0"/>
  </r>
  <r>
    <n v="102462"/>
    <n v="4.5166666666666666"/>
    <x v="0"/>
    <s v="Одноклассники"/>
    <n v="45"/>
    <x v="287"/>
    <n v="0"/>
    <n v="0"/>
    <n v="0"/>
    <n v="0"/>
    <n v="0"/>
    <n v="0"/>
  </r>
  <r>
    <n v="100166"/>
    <n v="1.3666666666666667"/>
    <x v="1"/>
    <s v="VK"/>
    <n v="60"/>
    <x v="82"/>
    <n v="0"/>
    <n v="0"/>
    <n v="0"/>
    <n v="0"/>
    <n v="0"/>
    <n v="0"/>
  </r>
  <r>
    <n v="102577"/>
    <n v="11"/>
    <x v="0"/>
    <s v="VK"/>
    <n v="60"/>
    <x v="222"/>
    <n v="1"/>
    <n v="0"/>
    <n v="0"/>
    <n v="0"/>
    <n v="0"/>
    <n v="0"/>
  </r>
  <r>
    <n v="100295"/>
    <n v="1.4"/>
    <x v="1"/>
    <s v="Одноклассники"/>
    <n v="45"/>
    <x v="19"/>
    <n v="1"/>
    <n v="0"/>
    <n v="0"/>
    <n v="0"/>
    <n v="0"/>
    <n v="0"/>
  </r>
  <r>
    <n v="102092"/>
    <n v="1.9166666666666667"/>
    <x v="1"/>
    <s v="VK"/>
    <n v="60"/>
    <x v="73"/>
    <n v="1"/>
    <n v="1"/>
    <n v="0"/>
    <n v="0"/>
    <n v="0"/>
    <n v="0"/>
  </r>
  <r>
    <n v="101892"/>
    <n v="8.8000000000000007"/>
    <x v="0"/>
    <s v="VK"/>
    <n v="60"/>
    <x v="327"/>
    <n v="1"/>
    <n v="1"/>
    <n v="0"/>
    <n v="0"/>
    <n v="0"/>
    <n v="0"/>
  </r>
  <r>
    <n v="100559"/>
    <n v="1.25"/>
    <x v="1"/>
    <s v="Одноклассники"/>
    <n v="45"/>
    <x v="171"/>
    <n v="1"/>
    <n v="1"/>
    <n v="1"/>
    <n v="1"/>
    <n v="1"/>
    <n v="0"/>
  </r>
  <r>
    <n v="100063"/>
    <n v="4.7166666666666668"/>
    <x v="0"/>
    <s v="VK"/>
    <n v="60"/>
    <x v="6"/>
    <n v="1"/>
    <n v="1"/>
    <n v="0"/>
    <n v="0"/>
    <n v="0"/>
    <n v="0"/>
  </r>
  <r>
    <n v="101079"/>
    <n v="3.6166666666666667"/>
    <x v="2"/>
    <s v="VK"/>
    <n v="60"/>
    <x v="224"/>
    <n v="0"/>
    <n v="0"/>
    <n v="0"/>
    <n v="0"/>
    <n v="0"/>
    <n v="0"/>
  </r>
  <r>
    <n v="101305"/>
    <n v="0.23333333333333334"/>
    <x v="1"/>
    <s v="TikTok"/>
    <n v="80"/>
    <x v="68"/>
    <n v="1"/>
    <n v="0"/>
    <n v="0"/>
    <n v="0"/>
    <n v="0"/>
    <n v="0"/>
  </r>
  <r>
    <n v="100240"/>
    <n v="0.55000000000000004"/>
    <x v="1"/>
    <s v="VK"/>
    <n v="60"/>
    <x v="268"/>
    <n v="1"/>
    <n v="0"/>
    <n v="0"/>
    <n v="0"/>
    <n v="0"/>
    <n v="0"/>
  </r>
  <r>
    <n v="102563"/>
    <n v="2.0333333333333332"/>
    <x v="2"/>
    <s v="Telegram"/>
    <n v="70"/>
    <x v="332"/>
    <n v="1"/>
    <n v="1"/>
    <n v="0"/>
    <n v="0"/>
    <n v="0"/>
    <n v="0"/>
  </r>
  <r>
    <n v="101272"/>
    <n v="0.8666666666666667"/>
    <x v="1"/>
    <s v="Instagram"/>
    <n v="75"/>
    <x v="45"/>
    <n v="0"/>
    <n v="0"/>
    <n v="0"/>
    <n v="0"/>
    <n v="0"/>
    <n v="0"/>
  </r>
  <r>
    <n v="102937"/>
    <n v="1.05"/>
    <x v="1"/>
    <s v="TikTok"/>
    <n v="80"/>
    <x v="237"/>
    <n v="1"/>
    <n v="1"/>
    <n v="1"/>
    <n v="0"/>
    <n v="0"/>
    <n v="0"/>
  </r>
  <r>
    <n v="100585"/>
    <n v="1.25"/>
    <x v="1"/>
    <s v="Одноклассники"/>
    <n v="45"/>
    <x v="134"/>
    <n v="0"/>
    <n v="0"/>
    <n v="0"/>
    <n v="0"/>
    <n v="0"/>
    <n v="0"/>
  </r>
  <r>
    <n v="102731"/>
    <n v="1.3"/>
    <x v="1"/>
    <s v="VK"/>
    <n v="60"/>
    <x v="73"/>
    <n v="1"/>
    <n v="1"/>
    <n v="1"/>
    <n v="1"/>
    <n v="0"/>
    <n v="0"/>
  </r>
  <r>
    <n v="100738"/>
    <n v="1.1333333333333333"/>
    <x v="1"/>
    <s v="Одноклассники"/>
    <n v="45"/>
    <x v="254"/>
    <n v="1"/>
    <n v="1"/>
    <n v="0"/>
    <n v="0"/>
    <n v="0"/>
    <n v="0"/>
  </r>
  <r>
    <n v="102607"/>
    <n v="0.95"/>
    <x v="1"/>
    <s v="Одноклассники"/>
    <n v="45"/>
    <x v="328"/>
    <n v="1"/>
    <n v="1"/>
    <n v="1"/>
    <n v="1"/>
    <n v="0"/>
    <n v="0"/>
  </r>
  <r>
    <n v="100754"/>
    <n v="2.15"/>
    <x v="2"/>
    <s v="TikTok"/>
    <n v="80"/>
    <x v="304"/>
    <n v="0"/>
    <n v="0"/>
    <n v="0"/>
    <n v="0"/>
    <n v="0"/>
    <n v="0"/>
  </r>
  <r>
    <n v="100725"/>
    <n v="2.5499999999999998"/>
    <x v="2"/>
    <s v="Facebook"/>
    <n v="90"/>
    <x v="135"/>
    <n v="1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11">
  <r>
    <n v="102132"/>
    <x v="0"/>
    <x v="0"/>
    <s v="Facebook"/>
    <n v="90"/>
    <x v="0"/>
    <n v="1"/>
    <n v="0"/>
    <n v="0"/>
    <n v="0"/>
    <n v="0"/>
    <n v="0"/>
  </r>
  <r>
    <n v="100001"/>
    <x v="1"/>
    <x v="1"/>
    <s v="Instagram"/>
    <n v="75"/>
    <x v="1"/>
    <n v="1"/>
    <n v="1"/>
    <n v="1"/>
    <n v="1"/>
    <n v="1"/>
    <n v="1"/>
  </r>
  <r>
    <n v="100706"/>
    <x v="2"/>
    <x v="1"/>
    <s v="VK"/>
    <n v="60"/>
    <x v="2"/>
    <n v="1"/>
    <n v="0"/>
    <n v="0"/>
    <n v="0"/>
    <n v="0"/>
    <n v="0"/>
  </r>
  <r>
    <n v="102240"/>
    <x v="3"/>
    <x v="1"/>
    <s v="Facebook"/>
    <n v="90"/>
    <x v="3"/>
    <n v="0"/>
    <n v="0"/>
    <n v="0"/>
    <n v="0"/>
    <n v="0"/>
    <n v="0"/>
  </r>
  <r>
    <n v="100169"/>
    <x v="4"/>
    <x v="1"/>
    <s v="VK"/>
    <n v="60"/>
    <x v="4"/>
    <n v="1"/>
    <n v="1"/>
    <n v="0"/>
    <n v="0"/>
    <n v="0"/>
    <n v="0"/>
  </r>
  <r>
    <n v="100583"/>
    <x v="5"/>
    <x v="2"/>
    <s v="Одноклассники"/>
    <n v="45"/>
    <x v="5"/>
    <n v="1"/>
    <n v="0"/>
    <n v="0"/>
    <n v="0"/>
    <n v="0"/>
    <n v="0"/>
  </r>
  <r>
    <n v="101193"/>
    <x v="6"/>
    <x v="1"/>
    <s v="Instagram"/>
    <n v="75"/>
    <x v="6"/>
    <n v="1"/>
    <n v="0"/>
    <n v="0"/>
    <n v="0"/>
    <n v="0"/>
    <n v="0"/>
  </r>
  <r>
    <n v="102714"/>
    <x v="7"/>
    <x v="2"/>
    <s v="Одноклассники"/>
    <n v="45"/>
    <x v="7"/>
    <n v="0"/>
    <n v="0"/>
    <n v="0"/>
    <n v="0"/>
    <n v="0"/>
    <n v="0"/>
  </r>
  <r>
    <n v="100648"/>
    <x v="8"/>
    <x v="0"/>
    <s v="Одноклассники"/>
    <n v="45"/>
    <x v="8"/>
    <n v="0"/>
    <n v="0"/>
    <n v="0"/>
    <n v="0"/>
    <n v="0"/>
    <n v="0"/>
  </r>
  <r>
    <n v="102890"/>
    <x v="9"/>
    <x v="1"/>
    <s v="TikTok"/>
    <n v="80"/>
    <x v="0"/>
    <n v="1"/>
    <n v="1"/>
    <n v="1"/>
    <n v="1"/>
    <n v="0"/>
    <n v="0"/>
  </r>
  <r>
    <n v="102180"/>
    <x v="10"/>
    <x v="0"/>
    <s v="Facebook"/>
    <n v="90"/>
    <x v="9"/>
    <n v="1"/>
    <n v="1"/>
    <n v="1"/>
    <n v="1"/>
    <n v="1"/>
    <n v="0"/>
  </r>
  <r>
    <n v="101404"/>
    <x v="11"/>
    <x v="2"/>
    <s v="Facebook"/>
    <n v="90"/>
    <x v="10"/>
    <n v="1"/>
    <n v="0"/>
    <n v="0"/>
    <n v="0"/>
    <n v="0"/>
    <n v="0"/>
  </r>
  <r>
    <n v="100321"/>
    <x v="11"/>
    <x v="2"/>
    <s v="Instagram"/>
    <n v="75"/>
    <x v="11"/>
    <n v="1"/>
    <n v="1"/>
    <n v="1"/>
    <n v="0"/>
    <n v="0"/>
    <n v="0"/>
  </r>
  <r>
    <n v="100177"/>
    <x v="12"/>
    <x v="1"/>
    <s v="VK"/>
    <n v="60"/>
    <x v="12"/>
    <n v="1"/>
    <n v="1"/>
    <n v="1"/>
    <n v="0"/>
    <n v="0"/>
    <n v="0"/>
  </r>
  <r>
    <n v="100702"/>
    <x v="13"/>
    <x v="1"/>
    <s v="Facebook"/>
    <n v="90"/>
    <x v="13"/>
    <n v="1"/>
    <n v="0"/>
    <n v="0"/>
    <n v="0"/>
    <n v="0"/>
    <n v="0"/>
  </r>
  <r>
    <n v="101755"/>
    <x v="14"/>
    <x v="1"/>
    <s v="TikTok"/>
    <n v="80"/>
    <x v="14"/>
    <n v="1"/>
    <n v="0"/>
    <n v="0"/>
    <n v="0"/>
    <n v="0"/>
    <n v="0"/>
  </r>
  <r>
    <n v="100452"/>
    <x v="15"/>
    <x v="1"/>
    <s v="Одноклассники"/>
    <n v="45"/>
    <x v="15"/>
    <n v="1"/>
    <n v="1"/>
    <n v="0"/>
    <n v="0"/>
    <n v="0"/>
    <n v="0"/>
  </r>
  <r>
    <n v="100495"/>
    <x v="15"/>
    <x v="1"/>
    <s v="Facebook"/>
    <n v="90"/>
    <x v="16"/>
    <n v="1"/>
    <n v="1"/>
    <n v="1"/>
    <n v="0"/>
    <n v="0"/>
    <n v="0"/>
  </r>
  <r>
    <n v="101034"/>
    <x v="16"/>
    <x v="1"/>
    <s v="Instagram"/>
    <n v="75"/>
    <x v="17"/>
    <n v="1"/>
    <n v="0"/>
    <n v="0"/>
    <n v="0"/>
    <n v="0"/>
    <n v="0"/>
  </r>
  <r>
    <n v="102140"/>
    <x v="0"/>
    <x v="0"/>
    <s v="VK"/>
    <n v="60"/>
    <x v="18"/>
    <n v="1"/>
    <n v="1"/>
    <n v="1"/>
    <n v="1"/>
    <n v="0"/>
    <n v="0"/>
  </r>
  <r>
    <n v="102141"/>
    <x v="17"/>
    <x v="2"/>
    <s v="TikTok"/>
    <n v="80"/>
    <x v="19"/>
    <n v="0"/>
    <n v="0"/>
    <n v="0"/>
    <n v="0"/>
    <n v="0"/>
    <n v="0"/>
  </r>
  <r>
    <n v="100783"/>
    <x v="18"/>
    <x v="1"/>
    <s v="TikTok"/>
    <n v="80"/>
    <x v="20"/>
    <n v="1"/>
    <n v="1"/>
    <n v="0"/>
    <n v="0"/>
    <n v="0"/>
    <n v="0"/>
  </r>
  <r>
    <n v="100996"/>
    <x v="19"/>
    <x v="0"/>
    <s v="VK"/>
    <n v="60"/>
    <x v="21"/>
    <n v="1"/>
    <n v="1"/>
    <n v="1"/>
    <n v="1"/>
    <n v="1"/>
    <n v="1"/>
  </r>
  <r>
    <n v="101483"/>
    <x v="20"/>
    <x v="2"/>
    <s v="TikTok"/>
    <n v="80"/>
    <x v="22"/>
    <n v="0"/>
    <n v="0"/>
    <n v="0"/>
    <n v="0"/>
    <n v="0"/>
    <n v="0"/>
  </r>
  <r>
    <n v="103108"/>
    <x v="21"/>
    <x v="2"/>
    <s v="VK"/>
    <n v="60"/>
    <x v="23"/>
    <n v="1"/>
    <n v="1"/>
    <n v="1"/>
    <n v="0"/>
    <n v="0"/>
    <n v="0"/>
  </r>
  <r>
    <n v="100234"/>
    <x v="22"/>
    <x v="1"/>
    <s v="TikTok"/>
    <n v="80"/>
    <x v="24"/>
    <n v="1"/>
    <n v="0"/>
    <n v="0"/>
    <n v="0"/>
    <n v="0"/>
    <n v="0"/>
  </r>
  <r>
    <n v="102469"/>
    <x v="23"/>
    <x v="1"/>
    <s v="Telegram"/>
    <n v="70"/>
    <x v="25"/>
    <n v="1"/>
    <n v="1"/>
    <n v="1"/>
    <n v="1"/>
    <n v="0"/>
    <n v="0"/>
  </r>
  <r>
    <n v="100047"/>
    <x v="24"/>
    <x v="2"/>
    <s v="Facebook"/>
    <n v="90"/>
    <x v="26"/>
    <n v="0"/>
    <n v="0"/>
    <n v="0"/>
    <n v="0"/>
    <n v="0"/>
    <n v="0"/>
  </r>
  <r>
    <n v="102147"/>
    <x v="25"/>
    <x v="1"/>
    <s v="TikTok"/>
    <n v="80"/>
    <x v="27"/>
    <n v="0"/>
    <n v="0"/>
    <n v="0"/>
    <n v="0"/>
    <n v="0"/>
    <n v="0"/>
  </r>
  <r>
    <n v="100772"/>
    <x v="26"/>
    <x v="0"/>
    <s v="TikTok"/>
    <n v="80"/>
    <x v="28"/>
    <n v="1"/>
    <n v="1"/>
    <n v="1"/>
    <n v="0"/>
    <n v="0"/>
    <n v="0"/>
  </r>
  <r>
    <n v="102957"/>
    <x v="27"/>
    <x v="1"/>
    <s v="Facebook"/>
    <n v="90"/>
    <x v="29"/>
    <n v="1"/>
    <n v="1"/>
    <n v="0"/>
    <n v="0"/>
    <n v="0"/>
    <n v="0"/>
  </r>
  <r>
    <n v="102433"/>
    <x v="28"/>
    <x v="1"/>
    <s v="Facebook"/>
    <n v="90"/>
    <x v="30"/>
    <n v="1"/>
    <n v="1"/>
    <n v="1"/>
    <n v="0"/>
    <n v="0"/>
    <n v="0"/>
  </r>
  <r>
    <n v="103031"/>
    <x v="29"/>
    <x v="1"/>
    <s v="Facebook"/>
    <n v="90"/>
    <x v="31"/>
    <n v="0"/>
    <n v="0"/>
    <n v="0"/>
    <n v="0"/>
    <n v="0"/>
    <n v="0"/>
  </r>
  <r>
    <n v="103075"/>
    <x v="30"/>
    <x v="0"/>
    <s v="VK"/>
    <n v="60"/>
    <x v="32"/>
    <n v="1"/>
    <n v="1"/>
    <n v="1"/>
    <n v="1"/>
    <n v="0"/>
    <n v="0"/>
  </r>
  <r>
    <n v="101131"/>
    <x v="31"/>
    <x v="0"/>
    <s v="Одноклассники"/>
    <n v="45"/>
    <x v="33"/>
    <n v="1"/>
    <n v="1"/>
    <n v="1"/>
    <n v="1"/>
    <n v="1"/>
    <n v="1"/>
  </r>
  <r>
    <n v="101781"/>
    <x v="32"/>
    <x v="1"/>
    <s v="Одноклассники"/>
    <n v="45"/>
    <x v="34"/>
    <n v="0"/>
    <n v="0"/>
    <n v="0"/>
    <n v="0"/>
    <n v="0"/>
    <n v="0"/>
  </r>
  <r>
    <n v="100757"/>
    <x v="18"/>
    <x v="1"/>
    <s v="Instagram"/>
    <n v="75"/>
    <x v="35"/>
    <n v="1"/>
    <n v="1"/>
    <n v="0"/>
    <n v="0"/>
    <n v="0"/>
    <n v="0"/>
  </r>
  <r>
    <n v="101201"/>
    <x v="32"/>
    <x v="1"/>
    <s v="Одноклассники"/>
    <n v="45"/>
    <x v="36"/>
    <n v="1"/>
    <n v="0"/>
    <n v="0"/>
    <n v="0"/>
    <n v="0"/>
    <n v="0"/>
  </r>
  <r>
    <n v="102011"/>
    <x v="33"/>
    <x v="0"/>
    <s v="Telegram"/>
    <n v="70"/>
    <x v="37"/>
    <n v="1"/>
    <n v="1"/>
    <n v="1"/>
    <n v="1"/>
    <n v="1"/>
    <n v="1"/>
  </r>
  <r>
    <n v="101005"/>
    <x v="34"/>
    <x v="1"/>
    <s v="Instagram"/>
    <n v="75"/>
    <x v="38"/>
    <n v="0"/>
    <n v="0"/>
    <n v="0"/>
    <n v="0"/>
    <n v="0"/>
    <n v="0"/>
  </r>
  <r>
    <n v="102669"/>
    <x v="32"/>
    <x v="1"/>
    <s v="Одноклассники"/>
    <n v="45"/>
    <x v="39"/>
    <n v="1"/>
    <n v="1"/>
    <n v="0"/>
    <n v="0"/>
    <n v="0"/>
    <n v="0"/>
  </r>
  <r>
    <n v="101923"/>
    <x v="35"/>
    <x v="0"/>
    <s v="Telegram"/>
    <n v="70"/>
    <x v="40"/>
    <n v="1"/>
    <n v="1"/>
    <n v="1"/>
    <n v="1"/>
    <n v="1"/>
    <n v="1"/>
  </r>
  <r>
    <n v="101111"/>
    <x v="36"/>
    <x v="1"/>
    <s v="Facebook"/>
    <n v="90"/>
    <x v="41"/>
    <n v="0"/>
    <n v="0"/>
    <n v="0"/>
    <n v="0"/>
    <n v="0"/>
    <n v="0"/>
  </r>
  <r>
    <n v="101936"/>
    <x v="37"/>
    <x v="1"/>
    <s v="Instagram"/>
    <n v="75"/>
    <x v="42"/>
    <n v="1"/>
    <n v="1"/>
    <n v="1"/>
    <n v="0"/>
    <n v="0"/>
    <n v="0"/>
  </r>
  <r>
    <n v="101128"/>
    <x v="38"/>
    <x v="2"/>
    <s v="VK"/>
    <n v="60"/>
    <x v="43"/>
    <n v="0"/>
    <n v="0"/>
    <n v="0"/>
    <n v="0"/>
    <n v="0"/>
    <n v="0"/>
  </r>
  <r>
    <n v="102877"/>
    <x v="39"/>
    <x v="0"/>
    <s v="Одноклассники"/>
    <n v="45"/>
    <x v="44"/>
    <n v="1"/>
    <n v="1"/>
    <n v="1"/>
    <n v="0"/>
    <n v="0"/>
    <n v="0"/>
  </r>
  <r>
    <n v="100216"/>
    <x v="34"/>
    <x v="1"/>
    <s v="Facebook"/>
    <n v="90"/>
    <x v="45"/>
    <n v="0"/>
    <n v="0"/>
    <n v="0"/>
    <n v="0"/>
    <n v="0"/>
    <n v="0"/>
  </r>
  <r>
    <n v="101872"/>
    <x v="40"/>
    <x v="1"/>
    <s v="Instagram"/>
    <n v="75"/>
    <x v="46"/>
    <n v="0"/>
    <n v="0"/>
    <n v="0"/>
    <n v="0"/>
    <n v="0"/>
    <n v="0"/>
  </r>
  <r>
    <n v="102261"/>
    <x v="41"/>
    <x v="0"/>
    <s v="Facebook"/>
    <n v="90"/>
    <x v="47"/>
    <n v="1"/>
    <n v="1"/>
    <n v="1"/>
    <n v="1"/>
    <n v="0"/>
    <n v="0"/>
  </r>
  <r>
    <n v="102611"/>
    <x v="42"/>
    <x v="0"/>
    <s v="VK"/>
    <n v="60"/>
    <x v="48"/>
    <n v="1"/>
    <n v="1"/>
    <n v="1"/>
    <n v="1"/>
    <n v="1"/>
    <n v="1"/>
  </r>
  <r>
    <n v="102276"/>
    <x v="43"/>
    <x v="1"/>
    <s v="VK"/>
    <n v="60"/>
    <x v="49"/>
    <n v="0"/>
    <n v="0"/>
    <n v="0"/>
    <n v="0"/>
    <n v="0"/>
    <n v="0"/>
  </r>
  <r>
    <n v="100635"/>
    <x v="15"/>
    <x v="1"/>
    <s v="Telegram"/>
    <n v="70"/>
    <x v="50"/>
    <n v="1"/>
    <n v="1"/>
    <n v="0"/>
    <n v="0"/>
    <n v="0"/>
    <n v="0"/>
  </r>
  <r>
    <n v="100590"/>
    <x v="15"/>
    <x v="1"/>
    <s v="Instagram"/>
    <n v="75"/>
    <x v="51"/>
    <n v="1"/>
    <n v="1"/>
    <n v="0"/>
    <n v="0"/>
    <n v="0"/>
    <n v="0"/>
  </r>
  <r>
    <n v="101503"/>
    <x v="44"/>
    <x v="2"/>
    <s v="Telegram"/>
    <n v="70"/>
    <x v="52"/>
    <n v="1"/>
    <n v="1"/>
    <n v="0"/>
    <n v="0"/>
    <n v="0"/>
    <n v="0"/>
  </r>
  <r>
    <n v="100854"/>
    <x v="45"/>
    <x v="2"/>
    <s v="VK"/>
    <n v="60"/>
    <x v="13"/>
    <n v="0"/>
    <n v="0"/>
    <n v="0"/>
    <n v="0"/>
    <n v="0"/>
    <n v="0"/>
  </r>
  <r>
    <n v="100972"/>
    <x v="46"/>
    <x v="2"/>
    <s v="Telegram"/>
    <n v="70"/>
    <x v="53"/>
    <n v="1"/>
    <n v="1"/>
    <n v="0"/>
    <n v="0"/>
    <n v="0"/>
    <n v="0"/>
  </r>
  <r>
    <n v="100871"/>
    <x v="18"/>
    <x v="1"/>
    <s v="Одноклассники"/>
    <n v="45"/>
    <x v="54"/>
    <n v="0"/>
    <n v="0"/>
    <n v="0"/>
    <n v="0"/>
    <n v="0"/>
    <n v="0"/>
  </r>
  <r>
    <n v="100527"/>
    <x v="15"/>
    <x v="1"/>
    <s v="VK"/>
    <n v="60"/>
    <x v="55"/>
    <n v="1"/>
    <n v="0"/>
    <n v="0"/>
    <n v="0"/>
    <n v="0"/>
    <n v="0"/>
  </r>
  <r>
    <n v="101827"/>
    <x v="47"/>
    <x v="1"/>
    <s v="Instagram"/>
    <n v="75"/>
    <x v="56"/>
    <n v="0"/>
    <n v="0"/>
    <n v="0"/>
    <n v="0"/>
    <n v="0"/>
    <n v="0"/>
  </r>
  <r>
    <n v="101695"/>
    <x v="48"/>
    <x v="1"/>
    <s v="VK"/>
    <n v="60"/>
    <x v="57"/>
    <n v="1"/>
    <n v="1"/>
    <n v="1"/>
    <n v="1"/>
    <n v="1"/>
    <n v="0"/>
  </r>
  <r>
    <n v="102267"/>
    <x v="49"/>
    <x v="1"/>
    <s v="Facebook"/>
    <n v="90"/>
    <x v="58"/>
    <n v="1"/>
    <n v="1"/>
    <n v="0"/>
    <n v="0"/>
    <n v="0"/>
    <n v="0"/>
  </r>
  <r>
    <n v="102704"/>
    <x v="21"/>
    <x v="2"/>
    <s v="Одноклассники"/>
    <n v="45"/>
    <x v="59"/>
    <n v="0"/>
    <n v="0"/>
    <n v="0"/>
    <n v="0"/>
    <n v="0"/>
    <n v="0"/>
  </r>
  <r>
    <n v="101526"/>
    <x v="50"/>
    <x v="0"/>
    <s v="Facebook"/>
    <n v="90"/>
    <x v="60"/>
    <n v="1"/>
    <n v="1"/>
    <n v="1"/>
    <n v="0"/>
    <n v="0"/>
    <n v="0"/>
  </r>
  <r>
    <n v="100186"/>
    <x v="51"/>
    <x v="1"/>
    <s v="Telegram"/>
    <n v="70"/>
    <x v="23"/>
    <n v="0"/>
    <n v="0"/>
    <n v="0"/>
    <n v="0"/>
    <n v="0"/>
    <n v="0"/>
  </r>
  <r>
    <n v="101129"/>
    <x v="30"/>
    <x v="0"/>
    <s v="Telegram"/>
    <n v="70"/>
    <x v="47"/>
    <n v="1"/>
    <n v="1"/>
    <n v="1"/>
    <n v="0"/>
    <n v="0"/>
    <n v="0"/>
  </r>
  <r>
    <n v="100962"/>
    <x v="52"/>
    <x v="2"/>
    <s v="Facebook"/>
    <n v="90"/>
    <x v="61"/>
    <n v="0"/>
    <n v="0"/>
    <n v="0"/>
    <n v="0"/>
    <n v="0"/>
    <n v="0"/>
  </r>
  <r>
    <n v="101694"/>
    <x v="24"/>
    <x v="2"/>
    <s v="VK"/>
    <n v="60"/>
    <x v="62"/>
    <n v="0"/>
    <n v="0"/>
    <n v="0"/>
    <n v="0"/>
    <n v="0"/>
    <n v="0"/>
  </r>
  <r>
    <n v="102455"/>
    <x v="27"/>
    <x v="1"/>
    <s v="Instagram"/>
    <n v="75"/>
    <x v="63"/>
    <n v="1"/>
    <n v="0"/>
    <n v="0"/>
    <n v="0"/>
    <n v="0"/>
    <n v="0"/>
  </r>
  <r>
    <n v="101768"/>
    <x v="53"/>
    <x v="0"/>
    <s v="Instagram"/>
    <n v="75"/>
    <x v="64"/>
    <n v="0"/>
    <n v="0"/>
    <n v="0"/>
    <n v="0"/>
    <n v="0"/>
    <n v="0"/>
  </r>
  <r>
    <n v="102417"/>
    <x v="54"/>
    <x v="0"/>
    <s v="Одноклассники"/>
    <n v="45"/>
    <x v="55"/>
    <n v="1"/>
    <n v="1"/>
    <n v="1"/>
    <n v="1"/>
    <n v="1"/>
    <n v="1"/>
  </r>
  <r>
    <n v="100775"/>
    <x v="55"/>
    <x v="1"/>
    <s v="Telegram"/>
    <n v="70"/>
    <x v="65"/>
    <n v="1"/>
    <n v="1"/>
    <n v="1"/>
    <n v="0"/>
    <n v="0"/>
    <n v="0"/>
  </r>
  <r>
    <n v="102409"/>
    <x v="32"/>
    <x v="1"/>
    <s v="Instagram"/>
    <n v="75"/>
    <x v="66"/>
    <n v="1"/>
    <n v="0"/>
    <n v="0"/>
    <n v="0"/>
    <n v="0"/>
    <n v="0"/>
  </r>
  <r>
    <n v="102743"/>
    <x v="56"/>
    <x v="1"/>
    <s v="Одноклассники"/>
    <n v="45"/>
    <x v="67"/>
    <n v="1"/>
    <n v="0"/>
    <n v="0"/>
    <n v="0"/>
    <n v="0"/>
    <n v="0"/>
  </r>
  <r>
    <n v="102561"/>
    <x v="57"/>
    <x v="1"/>
    <s v="TikTok"/>
    <n v="80"/>
    <x v="68"/>
    <n v="1"/>
    <n v="1"/>
    <n v="0"/>
    <n v="0"/>
    <n v="0"/>
    <n v="0"/>
  </r>
  <r>
    <n v="100102"/>
    <x v="12"/>
    <x v="1"/>
    <s v="Instagram"/>
    <n v="75"/>
    <x v="69"/>
    <n v="1"/>
    <n v="1"/>
    <n v="0"/>
    <n v="0"/>
    <n v="0"/>
    <n v="0"/>
  </r>
  <r>
    <n v="102401"/>
    <x v="58"/>
    <x v="1"/>
    <s v="Instagram"/>
    <n v="75"/>
    <x v="70"/>
    <n v="1"/>
    <n v="1"/>
    <n v="0"/>
    <n v="0"/>
    <n v="0"/>
    <n v="0"/>
  </r>
  <r>
    <n v="101551"/>
    <x v="59"/>
    <x v="1"/>
    <s v="VK"/>
    <n v="60"/>
    <x v="71"/>
    <n v="1"/>
    <n v="1"/>
    <n v="0"/>
    <n v="0"/>
    <n v="0"/>
    <n v="0"/>
  </r>
  <r>
    <n v="101202"/>
    <x v="60"/>
    <x v="2"/>
    <s v="Instagram"/>
    <n v="75"/>
    <x v="57"/>
    <n v="1"/>
    <n v="1"/>
    <n v="1"/>
    <n v="0"/>
    <n v="0"/>
    <n v="0"/>
  </r>
  <r>
    <n v="100561"/>
    <x v="15"/>
    <x v="1"/>
    <s v="Instagram"/>
    <n v="75"/>
    <x v="72"/>
    <n v="1"/>
    <n v="1"/>
    <n v="0"/>
    <n v="0"/>
    <n v="0"/>
    <n v="0"/>
  </r>
  <r>
    <n v="101366"/>
    <x v="61"/>
    <x v="1"/>
    <s v="VK"/>
    <n v="60"/>
    <x v="73"/>
    <n v="1"/>
    <n v="1"/>
    <n v="1"/>
    <n v="0"/>
    <n v="0"/>
    <n v="0"/>
  </r>
  <r>
    <n v="101069"/>
    <x v="62"/>
    <x v="1"/>
    <s v="Facebook"/>
    <n v="90"/>
    <x v="74"/>
    <n v="1"/>
    <n v="0"/>
    <n v="0"/>
    <n v="0"/>
    <n v="0"/>
    <n v="0"/>
  </r>
  <r>
    <n v="100828"/>
    <x v="63"/>
    <x v="2"/>
    <s v="Одноклассники"/>
    <n v="45"/>
    <x v="75"/>
    <n v="0"/>
    <n v="0"/>
    <n v="0"/>
    <n v="0"/>
    <n v="0"/>
    <n v="0"/>
  </r>
  <r>
    <n v="102847"/>
    <x v="64"/>
    <x v="1"/>
    <s v="Одноклассники"/>
    <n v="45"/>
    <x v="76"/>
    <n v="0"/>
    <n v="0"/>
    <n v="0"/>
    <n v="0"/>
    <n v="0"/>
    <n v="0"/>
  </r>
  <r>
    <n v="101490"/>
    <x v="65"/>
    <x v="2"/>
    <s v="VK"/>
    <n v="60"/>
    <x v="77"/>
    <n v="0"/>
    <n v="0"/>
    <n v="0"/>
    <n v="0"/>
    <n v="0"/>
    <n v="0"/>
  </r>
  <r>
    <n v="102549"/>
    <x v="66"/>
    <x v="1"/>
    <s v="Одноклассники"/>
    <n v="45"/>
    <x v="78"/>
    <n v="1"/>
    <n v="1"/>
    <n v="0"/>
    <n v="0"/>
    <n v="0"/>
    <n v="0"/>
  </r>
  <r>
    <n v="100509"/>
    <x v="9"/>
    <x v="1"/>
    <s v="TikTok"/>
    <n v="80"/>
    <x v="79"/>
    <n v="1"/>
    <n v="1"/>
    <n v="1"/>
    <n v="0"/>
    <n v="0"/>
    <n v="0"/>
  </r>
  <r>
    <n v="100276"/>
    <x v="67"/>
    <x v="1"/>
    <s v="TikTok"/>
    <n v="80"/>
    <x v="80"/>
    <n v="1"/>
    <n v="0"/>
    <n v="0"/>
    <n v="0"/>
    <n v="0"/>
    <n v="0"/>
  </r>
  <r>
    <n v="101656"/>
    <x v="68"/>
    <x v="0"/>
    <s v="Telegram"/>
    <n v="70"/>
    <x v="81"/>
    <n v="1"/>
    <n v="1"/>
    <n v="1"/>
    <n v="1"/>
    <n v="1"/>
    <n v="1"/>
  </r>
  <r>
    <n v="100852"/>
    <x v="69"/>
    <x v="1"/>
    <s v="VK"/>
    <n v="60"/>
    <x v="56"/>
    <n v="1"/>
    <n v="1"/>
    <n v="0"/>
    <n v="0"/>
    <n v="0"/>
    <n v="0"/>
  </r>
  <r>
    <n v="101818"/>
    <x v="70"/>
    <x v="2"/>
    <s v="Instagram"/>
    <n v="75"/>
    <x v="82"/>
    <n v="0"/>
    <n v="0"/>
    <n v="0"/>
    <n v="0"/>
    <n v="0"/>
    <n v="0"/>
  </r>
  <r>
    <n v="100297"/>
    <x v="55"/>
    <x v="1"/>
    <s v="Instagram"/>
    <n v="75"/>
    <x v="83"/>
    <n v="0"/>
    <n v="0"/>
    <n v="0"/>
    <n v="0"/>
    <n v="0"/>
    <n v="0"/>
  </r>
  <r>
    <n v="100269"/>
    <x v="71"/>
    <x v="2"/>
    <s v="Facebook"/>
    <n v="90"/>
    <x v="34"/>
    <n v="0"/>
    <n v="0"/>
    <n v="0"/>
    <n v="0"/>
    <n v="0"/>
    <n v="0"/>
  </r>
  <r>
    <n v="100845"/>
    <x v="72"/>
    <x v="2"/>
    <s v="Telegram"/>
    <n v="70"/>
    <x v="84"/>
    <n v="0"/>
    <n v="0"/>
    <n v="0"/>
    <n v="0"/>
    <n v="0"/>
    <n v="0"/>
  </r>
  <r>
    <n v="102291"/>
    <x v="73"/>
    <x v="2"/>
    <s v="Instagram"/>
    <n v="75"/>
    <x v="85"/>
    <n v="1"/>
    <n v="1"/>
    <n v="1"/>
    <n v="1"/>
    <n v="0"/>
    <n v="0"/>
  </r>
  <r>
    <n v="101710"/>
    <x v="48"/>
    <x v="1"/>
    <s v="Facebook"/>
    <n v="90"/>
    <x v="86"/>
    <n v="0"/>
    <n v="0"/>
    <n v="0"/>
    <n v="0"/>
    <n v="0"/>
    <n v="0"/>
  </r>
  <r>
    <n v="102982"/>
    <x v="74"/>
    <x v="2"/>
    <s v="TikTok"/>
    <n v="80"/>
    <x v="87"/>
    <n v="1"/>
    <n v="0"/>
    <n v="0"/>
    <n v="0"/>
    <n v="0"/>
    <n v="0"/>
  </r>
  <r>
    <n v="100153"/>
    <x v="12"/>
    <x v="1"/>
    <s v="VK"/>
    <n v="60"/>
    <x v="88"/>
    <n v="0"/>
    <n v="0"/>
    <n v="0"/>
    <n v="0"/>
    <n v="0"/>
    <n v="0"/>
  </r>
  <r>
    <n v="100105"/>
    <x v="12"/>
    <x v="1"/>
    <s v="Instagram"/>
    <n v="75"/>
    <x v="89"/>
    <n v="1"/>
    <n v="1"/>
    <n v="0"/>
    <n v="0"/>
    <n v="0"/>
    <n v="0"/>
  </r>
  <r>
    <n v="101103"/>
    <x v="36"/>
    <x v="1"/>
    <s v="VK"/>
    <n v="60"/>
    <x v="90"/>
    <n v="1"/>
    <n v="1"/>
    <n v="1"/>
    <n v="1"/>
    <n v="0"/>
    <n v="0"/>
  </r>
  <r>
    <n v="101571"/>
    <x v="75"/>
    <x v="1"/>
    <s v="Telegram"/>
    <n v="70"/>
    <x v="91"/>
    <n v="1"/>
    <n v="0"/>
    <n v="0"/>
    <n v="0"/>
    <n v="0"/>
    <n v="0"/>
  </r>
  <r>
    <n v="100917"/>
    <x v="36"/>
    <x v="1"/>
    <s v="Одноклассники"/>
    <n v="45"/>
    <x v="92"/>
    <n v="0"/>
    <n v="0"/>
    <n v="0"/>
    <n v="0"/>
    <n v="0"/>
    <n v="0"/>
  </r>
  <r>
    <n v="100347"/>
    <x v="67"/>
    <x v="1"/>
    <s v="VK"/>
    <n v="60"/>
    <x v="93"/>
    <n v="1"/>
    <n v="1"/>
    <n v="0"/>
    <n v="0"/>
    <n v="0"/>
    <n v="0"/>
  </r>
  <r>
    <n v="101528"/>
    <x v="75"/>
    <x v="1"/>
    <s v="TikTok"/>
    <n v="80"/>
    <x v="94"/>
    <n v="1"/>
    <n v="0"/>
    <n v="0"/>
    <n v="0"/>
    <n v="0"/>
    <n v="0"/>
  </r>
  <r>
    <n v="100396"/>
    <x v="76"/>
    <x v="1"/>
    <s v="Instagram"/>
    <n v="75"/>
    <x v="95"/>
    <n v="0"/>
    <n v="0"/>
    <n v="0"/>
    <n v="0"/>
    <n v="0"/>
    <n v="0"/>
  </r>
  <r>
    <n v="101770"/>
    <x v="77"/>
    <x v="1"/>
    <s v="Telegram"/>
    <n v="70"/>
    <x v="96"/>
    <n v="1"/>
    <n v="0"/>
    <n v="0"/>
    <n v="0"/>
    <n v="0"/>
    <n v="0"/>
  </r>
  <r>
    <n v="102227"/>
    <x v="78"/>
    <x v="1"/>
    <s v="VK"/>
    <n v="60"/>
    <x v="58"/>
    <n v="1"/>
    <n v="0"/>
    <n v="0"/>
    <n v="0"/>
    <n v="0"/>
    <n v="0"/>
  </r>
  <r>
    <n v="102343"/>
    <x v="79"/>
    <x v="1"/>
    <s v="VK"/>
    <n v="60"/>
    <x v="97"/>
    <n v="1"/>
    <n v="1"/>
    <n v="1"/>
    <n v="0"/>
    <n v="0"/>
    <n v="0"/>
  </r>
  <r>
    <n v="100765"/>
    <x v="80"/>
    <x v="0"/>
    <s v="TikTok"/>
    <n v="80"/>
    <x v="98"/>
    <n v="1"/>
    <n v="1"/>
    <n v="1"/>
    <n v="1"/>
    <n v="1"/>
    <n v="1"/>
  </r>
  <r>
    <n v="100714"/>
    <x v="81"/>
    <x v="1"/>
    <s v="Facebook"/>
    <n v="90"/>
    <x v="99"/>
    <n v="1"/>
    <n v="0"/>
    <n v="0"/>
    <n v="0"/>
    <n v="0"/>
    <n v="0"/>
  </r>
  <r>
    <n v="102552"/>
    <x v="28"/>
    <x v="1"/>
    <s v="Facebook"/>
    <n v="90"/>
    <x v="100"/>
    <n v="1"/>
    <n v="1"/>
    <n v="0"/>
    <n v="0"/>
    <n v="0"/>
    <n v="0"/>
  </r>
  <r>
    <n v="101536"/>
    <x v="75"/>
    <x v="1"/>
    <s v="Telegram"/>
    <n v="70"/>
    <x v="50"/>
    <n v="1"/>
    <n v="1"/>
    <n v="1"/>
    <n v="1"/>
    <n v="1"/>
    <n v="1"/>
  </r>
  <r>
    <n v="102331"/>
    <x v="82"/>
    <x v="1"/>
    <s v="Facebook"/>
    <n v="90"/>
    <x v="37"/>
    <n v="1"/>
    <n v="1"/>
    <n v="0"/>
    <n v="0"/>
    <n v="0"/>
    <n v="0"/>
  </r>
  <r>
    <n v="102659"/>
    <x v="50"/>
    <x v="0"/>
    <s v="Одноклассники"/>
    <n v="45"/>
    <x v="101"/>
    <n v="1"/>
    <n v="1"/>
    <n v="1"/>
    <n v="0"/>
    <n v="0"/>
    <n v="0"/>
  </r>
  <r>
    <n v="102504"/>
    <x v="83"/>
    <x v="2"/>
    <s v="VK"/>
    <n v="60"/>
    <x v="27"/>
    <n v="1"/>
    <n v="0"/>
    <n v="0"/>
    <n v="0"/>
    <n v="0"/>
    <n v="0"/>
  </r>
  <r>
    <n v="101898"/>
    <x v="84"/>
    <x v="2"/>
    <s v="Telegram"/>
    <n v="70"/>
    <x v="1"/>
    <n v="1"/>
    <n v="1"/>
    <n v="0"/>
    <n v="0"/>
    <n v="0"/>
    <n v="0"/>
  </r>
  <r>
    <n v="101977"/>
    <x v="85"/>
    <x v="1"/>
    <s v="Facebook"/>
    <n v="90"/>
    <x v="102"/>
    <n v="0"/>
    <n v="0"/>
    <n v="0"/>
    <n v="0"/>
    <n v="0"/>
    <n v="0"/>
  </r>
  <r>
    <n v="100505"/>
    <x v="66"/>
    <x v="1"/>
    <s v="VK"/>
    <n v="60"/>
    <x v="103"/>
    <n v="1"/>
    <n v="1"/>
    <n v="0"/>
    <n v="0"/>
    <n v="0"/>
    <n v="0"/>
  </r>
  <r>
    <n v="101278"/>
    <x v="86"/>
    <x v="0"/>
    <s v="Facebook"/>
    <n v="90"/>
    <x v="104"/>
    <n v="0"/>
    <n v="0"/>
    <n v="0"/>
    <n v="0"/>
    <n v="0"/>
    <n v="0"/>
  </r>
  <r>
    <n v="101062"/>
    <x v="87"/>
    <x v="0"/>
    <s v="Одноклассники"/>
    <n v="45"/>
    <x v="103"/>
    <n v="1"/>
    <n v="0"/>
    <n v="0"/>
    <n v="0"/>
    <n v="0"/>
    <n v="0"/>
  </r>
  <r>
    <n v="102379"/>
    <x v="88"/>
    <x v="0"/>
    <s v="TikTok"/>
    <n v="80"/>
    <x v="105"/>
    <n v="1"/>
    <n v="1"/>
    <n v="1"/>
    <n v="1"/>
    <n v="1"/>
    <n v="1"/>
  </r>
  <r>
    <n v="102852"/>
    <x v="89"/>
    <x v="2"/>
    <s v="VK"/>
    <n v="60"/>
    <x v="106"/>
    <n v="1"/>
    <n v="1"/>
    <n v="1"/>
    <n v="0"/>
    <n v="0"/>
    <n v="0"/>
  </r>
  <r>
    <n v="101442"/>
    <x v="90"/>
    <x v="2"/>
    <s v="Facebook"/>
    <n v="90"/>
    <x v="107"/>
    <n v="0"/>
    <n v="0"/>
    <n v="0"/>
    <n v="0"/>
    <n v="0"/>
    <n v="0"/>
  </r>
  <r>
    <n v="101032"/>
    <x v="89"/>
    <x v="2"/>
    <s v="Одноклассники"/>
    <n v="45"/>
    <x v="108"/>
    <n v="1"/>
    <n v="1"/>
    <n v="1"/>
    <n v="0"/>
    <n v="0"/>
    <n v="0"/>
  </r>
  <r>
    <n v="100928"/>
    <x v="18"/>
    <x v="1"/>
    <s v="TikTok"/>
    <n v="80"/>
    <x v="109"/>
    <n v="1"/>
    <n v="1"/>
    <n v="1"/>
    <n v="0"/>
    <n v="0"/>
    <n v="0"/>
  </r>
  <r>
    <n v="101702"/>
    <x v="48"/>
    <x v="1"/>
    <s v="Telegram"/>
    <n v="70"/>
    <x v="110"/>
    <n v="0"/>
    <n v="0"/>
    <n v="0"/>
    <n v="0"/>
    <n v="0"/>
    <n v="0"/>
  </r>
  <r>
    <n v="101417"/>
    <x v="91"/>
    <x v="2"/>
    <s v="Instagram"/>
    <n v="75"/>
    <x v="62"/>
    <n v="1"/>
    <n v="1"/>
    <n v="0"/>
    <n v="0"/>
    <n v="0"/>
    <n v="0"/>
  </r>
  <r>
    <n v="102711"/>
    <x v="92"/>
    <x v="1"/>
    <s v="Telegram"/>
    <n v="70"/>
    <x v="111"/>
    <n v="1"/>
    <n v="0"/>
    <n v="0"/>
    <n v="0"/>
    <n v="0"/>
    <n v="0"/>
  </r>
  <r>
    <n v="100243"/>
    <x v="93"/>
    <x v="1"/>
    <s v="VK"/>
    <n v="60"/>
    <x v="25"/>
    <n v="0"/>
    <n v="0"/>
    <n v="0"/>
    <n v="0"/>
    <n v="0"/>
    <n v="0"/>
  </r>
  <r>
    <n v="100030"/>
    <x v="15"/>
    <x v="1"/>
    <s v="VK"/>
    <n v="60"/>
    <x v="22"/>
    <n v="1"/>
    <n v="1"/>
    <n v="0"/>
    <n v="0"/>
    <n v="0"/>
    <n v="0"/>
  </r>
  <r>
    <n v="101564"/>
    <x v="75"/>
    <x v="1"/>
    <s v="Facebook"/>
    <n v="90"/>
    <x v="112"/>
    <n v="0"/>
    <n v="0"/>
    <n v="0"/>
    <n v="0"/>
    <n v="0"/>
    <n v="0"/>
  </r>
  <r>
    <n v="102221"/>
    <x v="94"/>
    <x v="2"/>
    <s v="Facebook"/>
    <n v="90"/>
    <x v="113"/>
    <n v="0"/>
    <n v="0"/>
    <n v="0"/>
    <n v="0"/>
    <n v="0"/>
    <n v="0"/>
  </r>
  <r>
    <n v="101798"/>
    <x v="95"/>
    <x v="2"/>
    <s v="Telegram"/>
    <n v="70"/>
    <x v="114"/>
    <n v="1"/>
    <n v="1"/>
    <n v="0"/>
    <n v="0"/>
    <n v="0"/>
    <n v="0"/>
  </r>
  <r>
    <n v="100857"/>
    <x v="18"/>
    <x v="1"/>
    <s v="Facebook"/>
    <n v="90"/>
    <x v="111"/>
    <n v="0"/>
    <n v="0"/>
    <n v="0"/>
    <n v="0"/>
    <n v="0"/>
    <n v="0"/>
  </r>
  <r>
    <n v="102101"/>
    <x v="96"/>
    <x v="2"/>
    <s v="Facebook"/>
    <n v="90"/>
    <x v="115"/>
    <n v="1"/>
    <n v="1"/>
    <n v="1"/>
    <n v="0"/>
    <n v="0"/>
    <n v="0"/>
  </r>
  <r>
    <n v="101296"/>
    <x v="97"/>
    <x v="1"/>
    <s v="Facebook"/>
    <n v="90"/>
    <x v="52"/>
    <n v="1"/>
    <n v="0"/>
    <n v="0"/>
    <n v="0"/>
    <n v="0"/>
    <n v="0"/>
  </r>
  <r>
    <n v="101671"/>
    <x v="98"/>
    <x v="0"/>
    <s v="VK"/>
    <n v="60"/>
    <x v="54"/>
    <n v="1"/>
    <n v="1"/>
    <n v="1"/>
    <n v="1"/>
    <n v="1"/>
    <n v="1"/>
  </r>
  <r>
    <n v="102675"/>
    <x v="62"/>
    <x v="1"/>
    <s v="TikTok"/>
    <n v="80"/>
    <x v="116"/>
    <n v="1"/>
    <n v="1"/>
    <n v="0"/>
    <n v="0"/>
    <n v="0"/>
    <n v="0"/>
  </r>
  <r>
    <n v="100597"/>
    <x v="15"/>
    <x v="1"/>
    <s v="Instagram"/>
    <n v="75"/>
    <x v="117"/>
    <n v="1"/>
    <n v="1"/>
    <n v="0"/>
    <n v="0"/>
    <n v="0"/>
    <n v="0"/>
  </r>
  <r>
    <n v="101873"/>
    <x v="99"/>
    <x v="1"/>
    <s v="Telegram"/>
    <n v="70"/>
    <x v="118"/>
    <n v="0"/>
    <n v="0"/>
    <n v="0"/>
    <n v="0"/>
    <n v="0"/>
    <n v="0"/>
  </r>
  <r>
    <n v="100511"/>
    <x v="100"/>
    <x v="2"/>
    <s v="Telegram"/>
    <n v="70"/>
    <x v="119"/>
    <n v="0"/>
    <n v="0"/>
    <n v="0"/>
    <n v="0"/>
    <n v="0"/>
    <n v="0"/>
  </r>
  <r>
    <n v="103106"/>
    <x v="101"/>
    <x v="1"/>
    <s v="TikTok"/>
    <n v="80"/>
    <x v="97"/>
    <n v="1"/>
    <n v="1"/>
    <n v="0"/>
    <n v="0"/>
    <n v="0"/>
    <n v="0"/>
  </r>
  <r>
    <n v="100081"/>
    <x v="12"/>
    <x v="1"/>
    <s v="Facebook"/>
    <n v="90"/>
    <x v="7"/>
    <n v="1"/>
    <n v="1"/>
    <n v="0"/>
    <n v="0"/>
    <n v="0"/>
    <n v="0"/>
  </r>
  <r>
    <n v="101719"/>
    <x v="102"/>
    <x v="1"/>
    <s v="VK"/>
    <n v="60"/>
    <x v="120"/>
    <n v="1"/>
    <n v="0"/>
    <n v="0"/>
    <n v="0"/>
    <n v="0"/>
    <n v="0"/>
  </r>
  <r>
    <n v="100953"/>
    <x v="103"/>
    <x v="2"/>
    <s v="Одноклассники"/>
    <n v="45"/>
    <x v="121"/>
    <n v="0"/>
    <n v="0"/>
    <n v="0"/>
    <n v="0"/>
    <n v="0"/>
    <n v="0"/>
  </r>
  <r>
    <n v="100999"/>
    <x v="77"/>
    <x v="1"/>
    <s v="Facebook"/>
    <n v="90"/>
    <x v="122"/>
    <n v="1"/>
    <n v="0"/>
    <n v="0"/>
    <n v="0"/>
    <n v="0"/>
    <n v="0"/>
  </r>
  <r>
    <n v="102292"/>
    <x v="3"/>
    <x v="1"/>
    <s v="Одноклассники"/>
    <n v="45"/>
    <x v="67"/>
    <n v="1"/>
    <n v="0"/>
    <n v="0"/>
    <n v="0"/>
    <n v="0"/>
    <n v="0"/>
  </r>
  <r>
    <n v="102362"/>
    <x v="53"/>
    <x v="0"/>
    <s v="TikTok"/>
    <n v="80"/>
    <x v="74"/>
    <n v="1"/>
    <n v="1"/>
    <n v="1"/>
    <n v="1"/>
    <n v="1"/>
    <n v="0"/>
  </r>
  <r>
    <n v="102572"/>
    <x v="49"/>
    <x v="1"/>
    <s v="Facebook"/>
    <n v="90"/>
    <x v="123"/>
    <n v="1"/>
    <n v="1"/>
    <n v="0"/>
    <n v="0"/>
    <n v="0"/>
    <n v="0"/>
  </r>
  <r>
    <n v="102259"/>
    <x v="43"/>
    <x v="1"/>
    <s v="Telegram"/>
    <n v="70"/>
    <x v="124"/>
    <n v="1"/>
    <n v="1"/>
    <n v="0"/>
    <n v="0"/>
    <n v="0"/>
    <n v="0"/>
  </r>
  <r>
    <n v="102815"/>
    <x v="104"/>
    <x v="0"/>
    <s v="Одноклассники"/>
    <n v="45"/>
    <x v="41"/>
    <n v="1"/>
    <n v="1"/>
    <n v="0"/>
    <n v="0"/>
    <n v="0"/>
    <n v="0"/>
  </r>
  <r>
    <n v="100631"/>
    <x v="15"/>
    <x v="1"/>
    <s v="Telegram"/>
    <n v="70"/>
    <x v="125"/>
    <n v="0"/>
    <n v="0"/>
    <n v="0"/>
    <n v="0"/>
    <n v="0"/>
    <n v="0"/>
  </r>
  <r>
    <n v="103078"/>
    <x v="105"/>
    <x v="2"/>
    <s v="Одноклассники"/>
    <n v="45"/>
    <x v="126"/>
    <n v="1"/>
    <n v="1"/>
    <n v="1"/>
    <n v="0"/>
    <n v="0"/>
    <n v="0"/>
  </r>
  <r>
    <n v="100939"/>
    <x v="18"/>
    <x v="1"/>
    <s v="Instagram"/>
    <n v="75"/>
    <x v="127"/>
    <n v="0"/>
    <n v="0"/>
    <n v="0"/>
    <n v="0"/>
    <n v="0"/>
    <n v="0"/>
  </r>
  <r>
    <n v="100298"/>
    <x v="67"/>
    <x v="1"/>
    <s v="Facebook"/>
    <n v="90"/>
    <x v="128"/>
    <n v="0"/>
    <n v="0"/>
    <n v="0"/>
    <n v="0"/>
    <n v="0"/>
    <n v="0"/>
  </r>
  <r>
    <n v="102410"/>
    <x v="106"/>
    <x v="0"/>
    <s v="VK"/>
    <n v="60"/>
    <x v="129"/>
    <n v="1"/>
    <n v="1"/>
    <n v="1"/>
    <n v="0"/>
    <n v="0"/>
    <n v="0"/>
  </r>
  <r>
    <n v="100027"/>
    <x v="107"/>
    <x v="2"/>
    <s v="Facebook"/>
    <n v="90"/>
    <x v="130"/>
    <n v="1"/>
    <n v="1"/>
    <n v="0"/>
    <n v="0"/>
    <n v="0"/>
    <n v="0"/>
  </r>
  <r>
    <n v="100791"/>
    <x v="18"/>
    <x v="1"/>
    <s v="VK"/>
    <n v="60"/>
    <x v="131"/>
    <n v="0"/>
    <n v="0"/>
    <n v="0"/>
    <n v="0"/>
    <n v="0"/>
    <n v="0"/>
  </r>
  <r>
    <n v="101136"/>
    <x v="36"/>
    <x v="1"/>
    <s v="VK"/>
    <n v="60"/>
    <x v="132"/>
    <n v="1"/>
    <n v="0"/>
    <n v="0"/>
    <n v="0"/>
    <n v="0"/>
    <n v="0"/>
  </r>
  <r>
    <n v="100112"/>
    <x v="12"/>
    <x v="1"/>
    <s v="Facebook"/>
    <n v="90"/>
    <x v="133"/>
    <n v="1"/>
    <n v="0"/>
    <n v="0"/>
    <n v="0"/>
    <n v="0"/>
    <n v="0"/>
  </r>
  <r>
    <n v="103115"/>
    <x v="9"/>
    <x v="1"/>
    <s v="TikTok"/>
    <n v="80"/>
    <x v="75"/>
    <n v="0"/>
    <n v="0"/>
    <n v="0"/>
    <n v="0"/>
    <n v="0"/>
    <n v="0"/>
  </r>
  <r>
    <n v="100934"/>
    <x v="108"/>
    <x v="0"/>
    <s v="Telegram"/>
    <n v="70"/>
    <x v="40"/>
    <n v="1"/>
    <n v="1"/>
    <n v="1"/>
    <n v="1"/>
    <n v="1"/>
    <n v="1"/>
  </r>
  <r>
    <n v="101428"/>
    <x v="55"/>
    <x v="1"/>
    <s v="Telegram"/>
    <n v="70"/>
    <x v="134"/>
    <n v="0"/>
    <n v="0"/>
    <n v="0"/>
    <n v="0"/>
    <n v="0"/>
    <n v="0"/>
  </r>
  <r>
    <n v="101266"/>
    <x v="109"/>
    <x v="2"/>
    <s v="Одноклассники"/>
    <n v="45"/>
    <x v="62"/>
    <n v="0"/>
    <n v="0"/>
    <n v="0"/>
    <n v="0"/>
    <n v="0"/>
    <n v="0"/>
  </r>
  <r>
    <n v="101995"/>
    <x v="110"/>
    <x v="1"/>
    <s v="VK"/>
    <n v="60"/>
    <x v="73"/>
    <n v="1"/>
    <n v="1"/>
    <n v="1"/>
    <n v="1"/>
    <n v="0"/>
    <n v="0"/>
  </r>
  <r>
    <n v="101052"/>
    <x v="25"/>
    <x v="1"/>
    <s v="Facebook"/>
    <n v="90"/>
    <x v="0"/>
    <n v="1"/>
    <n v="0"/>
    <n v="0"/>
    <n v="0"/>
    <n v="0"/>
    <n v="0"/>
  </r>
  <r>
    <n v="102783"/>
    <x v="111"/>
    <x v="2"/>
    <s v="Facebook"/>
    <n v="90"/>
    <x v="135"/>
    <n v="1"/>
    <n v="1"/>
    <n v="0"/>
    <n v="0"/>
    <n v="0"/>
    <n v="0"/>
  </r>
  <r>
    <n v="101019"/>
    <x v="112"/>
    <x v="1"/>
    <s v="TikTok"/>
    <n v="80"/>
    <x v="85"/>
    <n v="0"/>
    <n v="0"/>
    <n v="0"/>
    <n v="0"/>
    <n v="0"/>
    <n v="0"/>
  </r>
  <r>
    <n v="100425"/>
    <x v="113"/>
    <x v="1"/>
    <s v="Одноклассники"/>
    <n v="45"/>
    <x v="136"/>
    <n v="0"/>
    <n v="0"/>
    <n v="0"/>
    <n v="0"/>
    <n v="0"/>
    <n v="0"/>
  </r>
  <r>
    <n v="102899"/>
    <x v="114"/>
    <x v="1"/>
    <s v="TikTok"/>
    <n v="80"/>
    <x v="137"/>
    <n v="1"/>
    <n v="1"/>
    <n v="0"/>
    <n v="0"/>
    <n v="0"/>
    <n v="0"/>
  </r>
  <r>
    <n v="102493"/>
    <x v="70"/>
    <x v="2"/>
    <s v="Telegram"/>
    <n v="70"/>
    <x v="98"/>
    <n v="0"/>
    <n v="0"/>
    <n v="0"/>
    <n v="0"/>
    <n v="0"/>
    <n v="0"/>
  </r>
  <r>
    <n v="103064"/>
    <x v="25"/>
    <x v="1"/>
    <s v="Одноклассники"/>
    <n v="45"/>
    <x v="1"/>
    <n v="1"/>
    <n v="1"/>
    <n v="1"/>
    <n v="0"/>
    <n v="0"/>
    <n v="0"/>
  </r>
  <r>
    <n v="101462"/>
    <x v="115"/>
    <x v="2"/>
    <s v="VK"/>
    <n v="60"/>
    <x v="138"/>
    <n v="1"/>
    <n v="1"/>
    <n v="1"/>
    <n v="1"/>
    <n v="0"/>
    <n v="0"/>
  </r>
  <r>
    <n v="101738"/>
    <x v="116"/>
    <x v="1"/>
    <s v="Instagram"/>
    <n v="75"/>
    <x v="139"/>
    <n v="0"/>
    <n v="0"/>
    <n v="0"/>
    <n v="0"/>
    <n v="0"/>
    <n v="0"/>
  </r>
  <r>
    <n v="100367"/>
    <x v="117"/>
    <x v="1"/>
    <s v="TikTok"/>
    <n v="80"/>
    <x v="140"/>
    <n v="0"/>
    <n v="0"/>
    <n v="0"/>
    <n v="0"/>
    <n v="0"/>
    <n v="0"/>
  </r>
  <r>
    <n v="100316"/>
    <x v="91"/>
    <x v="2"/>
    <s v="VK"/>
    <n v="60"/>
    <x v="112"/>
    <n v="1"/>
    <n v="1"/>
    <n v="0"/>
    <n v="0"/>
    <n v="0"/>
    <n v="0"/>
  </r>
  <r>
    <n v="102104"/>
    <x v="118"/>
    <x v="0"/>
    <s v="Одноклассники"/>
    <n v="45"/>
    <x v="141"/>
    <n v="1"/>
    <n v="1"/>
    <n v="0"/>
    <n v="0"/>
    <n v="0"/>
    <n v="0"/>
  </r>
  <r>
    <n v="101319"/>
    <x v="16"/>
    <x v="1"/>
    <s v="Facebook"/>
    <n v="90"/>
    <x v="142"/>
    <n v="1"/>
    <n v="0"/>
    <n v="0"/>
    <n v="0"/>
    <n v="0"/>
    <n v="0"/>
  </r>
  <r>
    <n v="100565"/>
    <x v="119"/>
    <x v="0"/>
    <s v="Instagram"/>
    <n v="75"/>
    <x v="143"/>
    <n v="1"/>
    <n v="1"/>
    <n v="1"/>
    <n v="1"/>
    <n v="1"/>
    <n v="1"/>
  </r>
  <r>
    <n v="100694"/>
    <x v="120"/>
    <x v="1"/>
    <s v="Facebook"/>
    <n v="90"/>
    <x v="144"/>
    <n v="1"/>
    <n v="0"/>
    <n v="0"/>
    <n v="0"/>
    <n v="0"/>
    <n v="0"/>
  </r>
  <r>
    <n v="102566"/>
    <x v="32"/>
    <x v="1"/>
    <s v="Facebook"/>
    <n v="90"/>
    <x v="145"/>
    <n v="1"/>
    <n v="1"/>
    <n v="0"/>
    <n v="0"/>
    <n v="0"/>
    <n v="0"/>
  </r>
  <r>
    <n v="103013"/>
    <x v="121"/>
    <x v="0"/>
    <s v="Facebook"/>
    <n v="90"/>
    <x v="9"/>
    <n v="1"/>
    <n v="1"/>
    <n v="1"/>
    <n v="1"/>
    <n v="1"/>
    <n v="1"/>
  </r>
  <r>
    <n v="101342"/>
    <x v="122"/>
    <x v="1"/>
    <s v="TikTok"/>
    <n v="80"/>
    <x v="146"/>
    <n v="1"/>
    <n v="0"/>
    <n v="0"/>
    <n v="0"/>
    <n v="0"/>
    <n v="0"/>
  </r>
  <r>
    <n v="100922"/>
    <x v="18"/>
    <x v="1"/>
    <s v="TikTok"/>
    <n v="80"/>
    <x v="147"/>
    <n v="1"/>
    <n v="1"/>
    <n v="0"/>
    <n v="0"/>
    <n v="0"/>
    <n v="0"/>
  </r>
  <r>
    <n v="101033"/>
    <x v="123"/>
    <x v="2"/>
    <s v="Facebook"/>
    <n v="90"/>
    <x v="148"/>
    <n v="1"/>
    <n v="1"/>
    <n v="1"/>
    <n v="0"/>
    <n v="0"/>
    <n v="0"/>
  </r>
  <r>
    <n v="100009"/>
    <x v="8"/>
    <x v="0"/>
    <s v="Facebook"/>
    <n v="90"/>
    <x v="149"/>
    <n v="1"/>
    <n v="1"/>
    <n v="0"/>
    <n v="0"/>
    <n v="0"/>
    <n v="0"/>
  </r>
  <r>
    <n v="102036"/>
    <x v="114"/>
    <x v="1"/>
    <s v="Instagram"/>
    <n v="75"/>
    <x v="51"/>
    <n v="0"/>
    <n v="0"/>
    <n v="0"/>
    <n v="0"/>
    <n v="0"/>
    <n v="0"/>
  </r>
  <r>
    <n v="103168"/>
    <x v="93"/>
    <x v="1"/>
    <s v="VK"/>
    <n v="60"/>
    <x v="150"/>
    <n v="1"/>
    <n v="1"/>
    <n v="1"/>
    <n v="0"/>
    <n v="0"/>
    <n v="0"/>
  </r>
  <r>
    <n v="100469"/>
    <x v="15"/>
    <x v="1"/>
    <s v="Telegram"/>
    <n v="70"/>
    <x v="114"/>
    <n v="1"/>
    <n v="0"/>
    <n v="0"/>
    <n v="0"/>
    <n v="0"/>
    <n v="0"/>
  </r>
  <r>
    <n v="101284"/>
    <x v="124"/>
    <x v="0"/>
    <s v="TikTok"/>
    <n v="80"/>
    <x v="151"/>
    <n v="1"/>
    <n v="1"/>
    <n v="1"/>
    <n v="1"/>
    <n v="1"/>
    <n v="1"/>
  </r>
  <r>
    <n v="103037"/>
    <x v="13"/>
    <x v="1"/>
    <s v="Telegram"/>
    <n v="70"/>
    <x v="67"/>
    <n v="1"/>
    <n v="1"/>
    <n v="0"/>
    <n v="0"/>
    <n v="0"/>
    <n v="0"/>
  </r>
  <r>
    <n v="101795"/>
    <x v="125"/>
    <x v="0"/>
    <s v="Facebook"/>
    <n v="90"/>
    <x v="92"/>
    <n v="1"/>
    <n v="1"/>
    <n v="1"/>
    <n v="1"/>
    <n v="1"/>
    <n v="1"/>
  </r>
  <r>
    <n v="100579"/>
    <x v="15"/>
    <x v="1"/>
    <s v="VK"/>
    <n v="60"/>
    <x v="101"/>
    <n v="1"/>
    <n v="1"/>
    <n v="1"/>
    <n v="1"/>
    <n v="0"/>
    <n v="0"/>
  </r>
  <r>
    <n v="101985"/>
    <x v="126"/>
    <x v="0"/>
    <s v="VK"/>
    <n v="60"/>
    <x v="152"/>
    <n v="1"/>
    <n v="1"/>
    <n v="1"/>
    <n v="1"/>
    <n v="1"/>
    <n v="1"/>
  </r>
  <r>
    <n v="100434"/>
    <x v="18"/>
    <x v="1"/>
    <s v="Telegram"/>
    <n v="70"/>
    <x v="103"/>
    <n v="1"/>
    <n v="1"/>
    <n v="0"/>
    <n v="0"/>
    <n v="0"/>
    <n v="0"/>
  </r>
  <r>
    <n v="102737"/>
    <x v="20"/>
    <x v="2"/>
    <s v="TikTok"/>
    <n v="80"/>
    <x v="153"/>
    <n v="1"/>
    <n v="1"/>
    <n v="1"/>
    <n v="1"/>
    <n v="0"/>
    <n v="0"/>
  </r>
  <r>
    <n v="101316"/>
    <x v="117"/>
    <x v="1"/>
    <s v="Instagram"/>
    <n v="75"/>
    <x v="154"/>
    <n v="0"/>
    <n v="0"/>
    <n v="0"/>
    <n v="0"/>
    <n v="0"/>
    <n v="0"/>
  </r>
  <r>
    <n v="102545"/>
    <x v="70"/>
    <x v="2"/>
    <s v="TikTok"/>
    <n v="80"/>
    <x v="8"/>
    <n v="1"/>
    <n v="1"/>
    <n v="0"/>
    <n v="0"/>
    <n v="0"/>
    <n v="0"/>
  </r>
  <r>
    <n v="101664"/>
    <x v="127"/>
    <x v="0"/>
    <s v="Instagram"/>
    <n v="75"/>
    <x v="155"/>
    <n v="1"/>
    <n v="1"/>
    <n v="1"/>
    <n v="1"/>
    <n v="1"/>
    <n v="1"/>
  </r>
  <r>
    <n v="101692"/>
    <x v="46"/>
    <x v="2"/>
    <s v="Instagram"/>
    <n v="75"/>
    <x v="156"/>
    <n v="0"/>
    <n v="0"/>
    <n v="0"/>
    <n v="0"/>
    <n v="0"/>
    <n v="0"/>
  </r>
  <r>
    <n v="102435"/>
    <x v="32"/>
    <x v="1"/>
    <s v="TikTok"/>
    <n v="80"/>
    <x v="157"/>
    <n v="0"/>
    <n v="0"/>
    <n v="0"/>
    <n v="0"/>
    <n v="0"/>
    <n v="0"/>
  </r>
  <r>
    <n v="101669"/>
    <x v="128"/>
    <x v="1"/>
    <s v="TikTok"/>
    <n v="80"/>
    <x v="158"/>
    <n v="1"/>
    <n v="0"/>
    <n v="0"/>
    <n v="0"/>
    <n v="0"/>
    <n v="0"/>
  </r>
  <r>
    <n v="100360"/>
    <x v="129"/>
    <x v="2"/>
    <s v="Facebook"/>
    <n v="90"/>
    <x v="159"/>
    <n v="0"/>
    <n v="0"/>
    <n v="0"/>
    <n v="0"/>
    <n v="0"/>
    <n v="0"/>
  </r>
  <r>
    <n v="101044"/>
    <x v="130"/>
    <x v="2"/>
    <s v="Instagram"/>
    <n v="75"/>
    <x v="160"/>
    <n v="1"/>
    <n v="0"/>
    <n v="0"/>
    <n v="0"/>
    <n v="0"/>
    <n v="0"/>
  </r>
  <r>
    <n v="102803"/>
    <x v="38"/>
    <x v="2"/>
    <s v="Одноклассники"/>
    <n v="45"/>
    <x v="161"/>
    <n v="1"/>
    <n v="0"/>
    <n v="0"/>
    <n v="0"/>
    <n v="0"/>
    <n v="0"/>
  </r>
  <r>
    <n v="100649"/>
    <x v="15"/>
    <x v="1"/>
    <s v="TikTok"/>
    <n v="80"/>
    <x v="162"/>
    <n v="1"/>
    <n v="1"/>
    <n v="1"/>
    <n v="0"/>
    <n v="0"/>
    <n v="0"/>
  </r>
  <r>
    <n v="103098"/>
    <x v="131"/>
    <x v="1"/>
    <s v="TikTok"/>
    <n v="80"/>
    <x v="163"/>
    <n v="1"/>
    <n v="1"/>
    <n v="1"/>
    <n v="1"/>
    <n v="0"/>
    <n v="0"/>
  </r>
  <r>
    <n v="102454"/>
    <x v="37"/>
    <x v="1"/>
    <s v="Facebook"/>
    <n v="90"/>
    <x v="120"/>
    <n v="1"/>
    <n v="1"/>
    <n v="1"/>
    <n v="0"/>
    <n v="0"/>
    <n v="0"/>
  </r>
  <r>
    <n v="101877"/>
    <x v="91"/>
    <x v="2"/>
    <s v="TikTok"/>
    <n v="80"/>
    <x v="48"/>
    <n v="1"/>
    <n v="1"/>
    <n v="0"/>
    <n v="0"/>
    <n v="0"/>
    <n v="0"/>
  </r>
  <r>
    <n v="101879"/>
    <x v="132"/>
    <x v="0"/>
    <s v="Facebook"/>
    <n v="90"/>
    <x v="164"/>
    <n v="1"/>
    <n v="0"/>
    <n v="0"/>
    <n v="0"/>
    <n v="0"/>
    <n v="0"/>
  </r>
  <r>
    <n v="100843"/>
    <x v="133"/>
    <x v="0"/>
    <s v="Instagram"/>
    <n v="75"/>
    <x v="165"/>
    <n v="1"/>
    <n v="1"/>
    <n v="1"/>
    <n v="1"/>
    <n v="1"/>
    <n v="1"/>
  </r>
  <r>
    <n v="101649"/>
    <x v="15"/>
    <x v="1"/>
    <s v="TikTok"/>
    <n v="80"/>
    <x v="166"/>
    <n v="1"/>
    <n v="1"/>
    <n v="1"/>
    <n v="1"/>
    <n v="1"/>
    <n v="1"/>
  </r>
  <r>
    <n v="101031"/>
    <x v="6"/>
    <x v="1"/>
    <s v="VK"/>
    <n v="60"/>
    <x v="17"/>
    <n v="1"/>
    <n v="0"/>
    <n v="0"/>
    <n v="0"/>
    <n v="0"/>
    <n v="0"/>
  </r>
  <r>
    <n v="100391"/>
    <x v="134"/>
    <x v="0"/>
    <s v="Одноклассники"/>
    <n v="45"/>
    <x v="167"/>
    <n v="1"/>
    <n v="1"/>
    <n v="1"/>
    <n v="1"/>
    <n v="1"/>
    <n v="1"/>
  </r>
  <r>
    <n v="102303"/>
    <x v="135"/>
    <x v="0"/>
    <s v="Одноклассники"/>
    <n v="45"/>
    <x v="140"/>
    <n v="1"/>
    <n v="1"/>
    <n v="1"/>
    <n v="1"/>
    <n v="1"/>
    <n v="1"/>
  </r>
  <r>
    <n v="102929"/>
    <x v="90"/>
    <x v="2"/>
    <s v="VK"/>
    <n v="60"/>
    <x v="168"/>
    <n v="1"/>
    <n v="0"/>
    <n v="0"/>
    <n v="0"/>
    <n v="0"/>
    <n v="0"/>
  </r>
  <r>
    <n v="101440"/>
    <x v="1"/>
    <x v="1"/>
    <s v="TikTok"/>
    <n v="80"/>
    <x v="169"/>
    <n v="0"/>
    <n v="0"/>
    <n v="0"/>
    <n v="0"/>
    <n v="0"/>
    <n v="0"/>
  </r>
  <r>
    <n v="100727"/>
    <x v="136"/>
    <x v="1"/>
    <s v="TikTok"/>
    <n v="80"/>
    <x v="26"/>
    <n v="1"/>
    <n v="0"/>
    <n v="0"/>
    <n v="0"/>
    <n v="0"/>
    <n v="0"/>
  </r>
  <r>
    <n v="100539"/>
    <x v="15"/>
    <x v="1"/>
    <s v="VK"/>
    <n v="60"/>
    <x v="137"/>
    <n v="1"/>
    <n v="1"/>
    <n v="1"/>
    <n v="1"/>
    <n v="0"/>
    <n v="0"/>
  </r>
  <r>
    <n v="102068"/>
    <x v="93"/>
    <x v="1"/>
    <s v="TikTok"/>
    <n v="80"/>
    <x v="63"/>
    <n v="1"/>
    <n v="1"/>
    <n v="1"/>
    <n v="0"/>
    <n v="0"/>
    <n v="0"/>
  </r>
  <r>
    <n v="100245"/>
    <x v="137"/>
    <x v="0"/>
    <s v="Instagram"/>
    <n v="75"/>
    <x v="170"/>
    <n v="0"/>
    <n v="0"/>
    <n v="0"/>
    <n v="0"/>
    <n v="0"/>
    <n v="0"/>
  </r>
  <r>
    <n v="102542"/>
    <x v="58"/>
    <x v="1"/>
    <s v="Telegram"/>
    <n v="70"/>
    <x v="171"/>
    <n v="1"/>
    <n v="1"/>
    <n v="1"/>
    <n v="0"/>
    <n v="0"/>
    <n v="0"/>
  </r>
  <r>
    <n v="100151"/>
    <x v="12"/>
    <x v="1"/>
    <s v="Instagram"/>
    <n v="75"/>
    <x v="172"/>
    <n v="0"/>
    <n v="0"/>
    <n v="0"/>
    <n v="0"/>
    <n v="0"/>
    <n v="0"/>
  </r>
  <r>
    <n v="102497"/>
    <x v="57"/>
    <x v="1"/>
    <s v="VK"/>
    <n v="60"/>
    <x v="65"/>
    <n v="1"/>
    <n v="1"/>
    <n v="1"/>
    <n v="0"/>
    <n v="0"/>
    <n v="0"/>
  </r>
  <r>
    <n v="101362"/>
    <x v="138"/>
    <x v="0"/>
    <s v="Одноклассники"/>
    <n v="45"/>
    <x v="68"/>
    <n v="1"/>
    <n v="1"/>
    <n v="1"/>
    <n v="1"/>
    <n v="1"/>
    <n v="1"/>
  </r>
  <r>
    <n v="102387"/>
    <x v="34"/>
    <x v="1"/>
    <s v="Facebook"/>
    <n v="90"/>
    <x v="134"/>
    <n v="1"/>
    <n v="1"/>
    <n v="1"/>
    <n v="1"/>
    <n v="1"/>
    <n v="1"/>
  </r>
  <r>
    <n v="102637"/>
    <x v="139"/>
    <x v="1"/>
    <s v="TikTok"/>
    <n v="80"/>
    <x v="173"/>
    <n v="1"/>
    <n v="1"/>
    <n v="0"/>
    <n v="0"/>
    <n v="0"/>
    <n v="0"/>
  </r>
  <r>
    <n v="100046"/>
    <x v="140"/>
    <x v="0"/>
    <s v="VK"/>
    <n v="60"/>
    <x v="174"/>
    <n v="1"/>
    <n v="1"/>
    <n v="1"/>
    <n v="1"/>
    <n v="1"/>
    <n v="1"/>
  </r>
  <r>
    <n v="102797"/>
    <x v="92"/>
    <x v="1"/>
    <s v="Telegram"/>
    <n v="70"/>
    <x v="175"/>
    <n v="1"/>
    <n v="1"/>
    <n v="0"/>
    <n v="0"/>
    <n v="0"/>
    <n v="0"/>
  </r>
  <r>
    <n v="100489"/>
    <x v="15"/>
    <x v="1"/>
    <s v="Instagram"/>
    <n v="75"/>
    <x v="152"/>
    <n v="1"/>
    <n v="0"/>
    <n v="0"/>
    <n v="0"/>
    <n v="0"/>
    <n v="0"/>
  </r>
  <r>
    <n v="102612"/>
    <x v="141"/>
    <x v="1"/>
    <s v="Instagram"/>
    <n v="75"/>
    <x v="176"/>
    <n v="1"/>
    <n v="1"/>
    <n v="0"/>
    <n v="0"/>
    <n v="0"/>
    <n v="0"/>
  </r>
  <r>
    <n v="102940"/>
    <x v="6"/>
    <x v="1"/>
    <s v="Telegram"/>
    <n v="70"/>
    <x v="177"/>
    <n v="1"/>
    <n v="1"/>
    <n v="1"/>
    <n v="0"/>
    <n v="0"/>
    <n v="0"/>
  </r>
  <r>
    <n v="101627"/>
    <x v="142"/>
    <x v="1"/>
    <s v="Одноклассники"/>
    <n v="45"/>
    <x v="178"/>
    <n v="0"/>
    <n v="0"/>
    <n v="0"/>
    <n v="0"/>
    <n v="0"/>
    <n v="0"/>
  </r>
  <r>
    <n v="100280"/>
    <x v="143"/>
    <x v="0"/>
    <s v="VK"/>
    <n v="60"/>
    <x v="128"/>
    <n v="1"/>
    <n v="1"/>
    <n v="1"/>
    <n v="1"/>
    <n v="1"/>
    <n v="1"/>
  </r>
  <r>
    <n v="102452"/>
    <x v="70"/>
    <x v="2"/>
    <s v="TikTok"/>
    <n v="80"/>
    <x v="179"/>
    <n v="1"/>
    <n v="1"/>
    <n v="1"/>
    <n v="0"/>
    <n v="0"/>
    <n v="0"/>
  </r>
  <r>
    <n v="101794"/>
    <x v="144"/>
    <x v="0"/>
    <s v="TikTok"/>
    <n v="80"/>
    <x v="180"/>
    <n v="1"/>
    <n v="1"/>
    <n v="1"/>
    <n v="1"/>
    <n v="1"/>
    <n v="1"/>
  </r>
  <r>
    <n v="101392"/>
    <x v="145"/>
    <x v="1"/>
    <s v="Telegram"/>
    <n v="70"/>
    <x v="131"/>
    <n v="0"/>
    <n v="0"/>
    <n v="0"/>
    <n v="0"/>
    <n v="0"/>
    <n v="0"/>
  </r>
  <r>
    <n v="101352"/>
    <x v="146"/>
    <x v="1"/>
    <s v="VK"/>
    <n v="60"/>
    <x v="181"/>
    <n v="1"/>
    <n v="0"/>
    <n v="0"/>
    <n v="0"/>
    <n v="0"/>
    <n v="0"/>
  </r>
  <r>
    <n v="100053"/>
    <x v="147"/>
    <x v="0"/>
    <s v="Одноклассники"/>
    <n v="45"/>
    <x v="25"/>
    <n v="1"/>
    <n v="1"/>
    <n v="1"/>
    <n v="1"/>
    <n v="1"/>
    <n v="1"/>
  </r>
  <r>
    <n v="102049"/>
    <x v="113"/>
    <x v="1"/>
    <s v="Instagram"/>
    <n v="75"/>
    <x v="182"/>
    <n v="1"/>
    <n v="0"/>
    <n v="0"/>
    <n v="0"/>
    <n v="0"/>
    <n v="0"/>
  </r>
  <r>
    <n v="100849"/>
    <x v="18"/>
    <x v="1"/>
    <s v="Instagram"/>
    <n v="75"/>
    <x v="144"/>
    <n v="1"/>
    <n v="0"/>
    <n v="0"/>
    <n v="0"/>
    <n v="0"/>
    <n v="0"/>
  </r>
  <r>
    <n v="102359"/>
    <x v="148"/>
    <x v="0"/>
    <s v="VK"/>
    <n v="60"/>
    <x v="133"/>
    <n v="1"/>
    <n v="1"/>
    <n v="1"/>
    <n v="0"/>
    <n v="0"/>
    <n v="0"/>
  </r>
  <r>
    <n v="102377"/>
    <x v="115"/>
    <x v="2"/>
    <s v="Instagram"/>
    <n v="75"/>
    <x v="183"/>
    <n v="0"/>
    <n v="0"/>
    <n v="0"/>
    <n v="0"/>
    <n v="0"/>
    <n v="0"/>
  </r>
  <r>
    <n v="102465"/>
    <x v="149"/>
    <x v="0"/>
    <s v="Telegram"/>
    <n v="70"/>
    <x v="184"/>
    <n v="0"/>
    <n v="0"/>
    <n v="0"/>
    <n v="0"/>
    <n v="0"/>
    <n v="0"/>
  </r>
  <r>
    <n v="102644"/>
    <x v="51"/>
    <x v="1"/>
    <s v="Facebook"/>
    <n v="90"/>
    <x v="185"/>
    <n v="1"/>
    <n v="1"/>
    <n v="0"/>
    <n v="0"/>
    <n v="0"/>
    <n v="0"/>
  </r>
  <r>
    <n v="102655"/>
    <x v="150"/>
    <x v="0"/>
    <s v="TikTok"/>
    <n v="80"/>
    <x v="186"/>
    <n v="1"/>
    <n v="1"/>
    <n v="1"/>
    <n v="1"/>
    <n v="1"/>
    <n v="1"/>
  </r>
  <r>
    <n v="101703"/>
    <x v="151"/>
    <x v="0"/>
    <s v="Одноклассники"/>
    <n v="45"/>
    <x v="139"/>
    <n v="1"/>
    <n v="1"/>
    <n v="1"/>
    <n v="1"/>
    <n v="0"/>
    <n v="0"/>
  </r>
  <r>
    <n v="101226"/>
    <x v="152"/>
    <x v="0"/>
    <s v="VK"/>
    <n v="60"/>
    <x v="187"/>
    <n v="1"/>
    <n v="1"/>
    <n v="1"/>
    <n v="1"/>
    <n v="1"/>
    <n v="1"/>
  </r>
  <r>
    <n v="101720"/>
    <x v="48"/>
    <x v="1"/>
    <s v="TikTok"/>
    <n v="80"/>
    <x v="178"/>
    <n v="1"/>
    <n v="1"/>
    <n v="1"/>
    <n v="0"/>
    <n v="0"/>
    <n v="0"/>
  </r>
  <r>
    <n v="102062"/>
    <x v="10"/>
    <x v="0"/>
    <s v="Telegram"/>
    <n v="70"/>
    <x v="188"/>
    <n v="1"/>
    <n v="0"/>
    <n v="0"/>
    <n v="0"/>
    <n v="0"/>
    <n v="0"/>
  </r>
  <r>
    <n v="102088"/>
    <x v="55"/>
    <x v="1"/>
    <s v="Instagram"/>
    <n v="75"/>
    <x v="189"/>
    <n v="1"/>
    <n v="0"/>
    <n v="0"/>
    <n v="0"/>
    <n v="0"/>
    <n v="0"/>
  </r>
  <r>
    <n v="102380"/>
    <x v="79"/>
    <x v="1"/>
    <s v="VK"/>
    <n v="60"/>
    <x v="190"/>
    <n v="1"/>
    <n v="1"/>
    <n v="0"/>
    <n v="0"/>
    <n v="0"/>
    <n v="0"/>
  </r>
  <r>
    <n v="101510"/>
    <x v="153"/>
    <x v="0"/>
    <s v="VK"/>
    <n v="60"/>
    <x v="191"/>
    <n v="1"/>
    <n v="1"/>
    <n v="1"/>
    <n v="0"/>
    <n v="0"/>
    <n v="0"/>
  </r>
  <r>
    <n v="100935"/>
    <x v="154"/>
    <x v="0"/>
    <s v="Telegram"/>
    <n v="70"/>
    <x v="192"/>
    <n v="1"/>
    <n v="0"/>
    <n v="0"/>
    <n v="0"/>
    <n v="0"/>
    <n v="0"/>
  </r>
  <r>
    <n v="101948"/>
    <x v="155"/>
    <x v="2"/>
    <s v="Telegram"/>
    <n v="70"/>
    <x v="115"/>
    <n v="0"/>
    <n v="0"/>
    <n v="0"/>
    <n v="0"/>
    <n v="0"/>
    <n v="0"/>
  </r>
  <r>
    <n v="102278"/>
    <x v="156"/>
    <x v="1"/>
    <s v="Telegram"/>
    <n v="70"/>
    <x v="193"/>
    <n v="0"/>
    <n v="0"/>
    <n v="0"/>
    <n v="0"/>
    <n v="0"/>
    <n v="0"/>
  </r>
  <r>
    <n v="100517"/>
    <x v="15"/>
    <x v="1"/>
    <s v="Одноклассники"/>
    <n v="45"/>
    <x v="153"/>
    <n v="0"/>
    <n v="0"/>
    <n v="0"/>
    <n v="0"/>
    <n v="0"/>
    <n v="0"/>
  </r>
  <r>
    <n v="102932"/>
    <x v="120"/>
    <x v="1"/>
    <s v="VK"/>
    <n v="60"/>
    <x v="194"/>
    <n v="1"/>
    <n v="1"/>
    <n v="1"/>
    <n v="0"/>
    <n v="0"/>
    <n v="0"/>
  </r>
  <r>
    <n v="100003"/>
    <x v="149"/>
    <x v="0"/>
    <s v="VK"/>
    <n v="60"/>
    <x v="87"/>
    <n v="0"/>
    <n v="0"/>
    <n v="0"/>
    <n v="0"/>
    <n v="0"/>
    <n v="0"/>
  </r>
  <r>
    <n v="101681"/>
    <x v="69"/>
    <x v="1"/>
    <s v="Одноклассники"/>
    <n v="45"/>
    <x v="195"/>
    <n v="1"/>
    <n v="1"/>
    <n v="1"/>
    <n v="0"/>
    <n v="0"/>
    <n v="0"/>
  </r>
  <r>
    <n v="100431"/>
    <x v="67"/>
    <x v="1"/>
    <s v="Instagram"/>
    <n v="75"/>
    <x v="27"/>
    <n v="1"/>
    <n v="1"/>
    <n v="1"/>
    <n v="0"/>
    <n v="0"/>
    <n v="0"/>
  </r>
  <r>
    <n v="102560"/>
    <x v="157"/>
    <x v="0"/>
    <s v="Одноклассники"/>
    <n v="45"/>
    <x v="196"/>
    <n v="0"/>
    <n v="0"/>
    <n v="0"/>
    <n v="0"/>
    <n v="0"/>
    <n v="0"/>
  </r>
  <r>
    <n v="100835"/>
    <x v="158"/>
    <x v="2"/>
    <s v="Facebook"/>
    <n v="90"/>
    <x v="197"/>
    <n v="0"/>
    <n v="0"/>
    <n v="0"/>
    <n v="0"/>
    <n v="0"/>
    <n v="0"/>
  </r>
  <r>
    <n v="102023"/>
    <x v="159"/>
    <x v="2"/>
    <s v="TikTok"/>
    <n v="80"/>
    <x v="198"/>
    <n v="1"/>
    <n v="0"/>
    <n v="0"/>
    <n v="0"/>
    <n v="0"/>
    <n v="0"/>
  </r>
  <r>
    <n v="100205"/>
    <x v="10"/>
    <x v="0"/>
    <s v="Одноклассники"/>
    <n v="45"/>
    <x v="156"/>
    <n v="0"/>
    <n v="0"/>
    <n v="0"/>
    <n v="0"/>
    <n v="0"/>
    <n v="0"/>
  </r>
  <r>
    <n v="102164"/>
    <x v="27"/>
    <x v="1"/>
    <s v="Одноклассники"/>
    <n v="45"/>
    <x v="136"/>
    <n v="0"/>
    <n v="0"/>
    <n v="0"/>
    <n v="0"/>
    <n v="0"/>
    <n v="0"/>
  </r>
  <r>
    <n v="101186"/>
    <x v="160"/>
    <x v="0"/>
    <s v="Facebook"/>
    <n v="90"/>
    <x v="199"/>
    <n v="1"/>
    <n v="1"/>
    <n v="1"/>
    <n v="1"/>
    <n v="1"/>
    <n v="1"/>
  </r>
  <r>
    <n v="102448"/>
    <x v="161"/>
    <x v="0"/>
    <s v="Instagram"/>
    <n v="75"/>
    <x v="200"/>
    <n v="1"/>
    <n v="1"/>
    <n v="1"/>
    <n v="1"/>
    <n v="1"/>
    <n v="1"/>
  </r>
  <r>
    <n v="100815"/>
    <x v="17"/>
    <x v="2"/>
    <s v="Telegram"/>
    <n v="70"/>
    <x v="201"/>
    <n v="0"/>
    <n v="0"/>
    <n v="0"/>
    <n v="0"/>
    <n v="0"/>
    <n v="0"/>
  </r>
  <r>
    <n v="100064"/>
    <x v="162"/>
    <x v="1"/>
    <s v="Instagram"/>
    <n v="75"/>
    <x v="202"/>
    <n v="1"/>
    <n v="1"/>
    <n v="1"/>
    <n v="0"/>
    <n v="0"/>
    <n v="0"/>
  </r>
  <r>
    <n v="101431"/>
    <x v="145"/>
    <x v="1"/>
    <s v="VK"/>
    <n v="60"/>
    <x v="17"/>
    <n v="1"/>
    <n v="0"/>
    <n v="0"/>
    <n v="0"/>
    <n v="0"/>
    <n v="0"/>
  </r>
  <r>
    <n v="102881"/>
    <x v="49"/>
    <x v="1"/>
    <s v="Telegram"/>
    <n v="70"/>
    <x v="203"/>
    <n v="0"/>
    <n v="0"/>
    <n v="0"/>
    <n v="0"/>
    <n v="0"/>
    <n v="0"/>
  </r>
  <r>
    <n v="100076"/>
    <x v="163"/>
    <x v="2"/>
    <s v="Instagram"/>
    <n v="75"/>
    <x v="178"/>
    <n v="1"/>
    <n v="1"/>
    <n v="0"/>
    <n v="0"/>
    <n v="0"/>
    <n v="0"/>
  </r>
  <r>
    <n v="102030"/>
    <x v="112"/>
    <x v="1"/>
    <s v="Одноклассники"/>
    <n v="45"/>
    <x v="142"/>
    <n v="0"/>
    <n v="0"/>
    <n v="0"/>
    <n v="0"/>
    <n v="0"/>
    <n v="0"/>
  </r>
  <r>
    <n v="102246"/>
    <x v="64"/>
    <x v="1"/>
    <s v="TikTok"/>
    <n v="80"/>
    <x v="165"/>
    <n v="1"/>
    <n v="1"/>
    <n v="1"/>
    <n v="0"/>
    <n v="0"/>
    <n v="0"/>
  </r>
  <r>
    <n v="100292"/>
    <x v="118"/>
    <x v="0"/>
    <s v="Facebook"/>
    <n v="90"/>
    <x v="77"/>
    <n v="1"/>
    <n v="1"/>
    <n v="1"/>
    <n v="0"/>
    <n v="0"/>
    <n v="0"/>
  </r>
  <r>
    <n v="102722"/>
    <x v="164"/>
    <x v="2"/>
    <s v="VK"/>
    <n v="60"/>
    <x v="204"/>
    <n v="1"/>
    <n v="1"/>
    <n v="0"/>
    <n v="0"/>
    <n v="0"/>
    <n v="0"/>
  </r>
  <r>
    <n v="102251"/>
    <x v="47"/>
    <x v="1"/>
    <s v="TikTok"/>
    <n v="80"/>
    <x v="205"/>
    <n v="1"/>
    <n v="1"/>
    <n v="1"/>
    <n v="0"/>
    <n v="0"/>
    <n v="0"/>
  </r>
  <r>
    <n v="101012"/>
    <x v="165"/>
    <x v="2"/>
    <s v="Telegram"/>
    <n v="70"/>
    <x v="105"/>
    <n v="0"/>
    <n v="0"/>
    <n v="0"/>
    <n v="0"/>
    <n v="0"/>
    <n v="0"/>
  </r>
  <r>
    <n v="101360"/>
    <x v="18"/>
    <x v="1"/>
    <s v="Одноклассники"/>
    <n v="45"/>
    <x v="0"/>
    <n v="0"/>
    <n v="0"/>
    <n v="0"/>
    <n v="0"/>
    <n v="0"/>
    <n v="0"/>
  </r>
  <r>
    <n v="102960"/>
    <x v="166"/>
    <x v="0"/>
    <s v="Facebook"/>
    <n v="90"/>
    <x v="206"/>
    <n v="1"/>
    <n v="1"/>
    <n v="1"/>
    <n v="1"/>
    <n v="1"/>
    <n v="1"/>
  </r>
  <r>
    <n v="102123"/>
    <x v="167"/>
    <x v="0"/>
    <s v="Instagram"/>
    <n v="75"/>
    <x v="207"/>
    <n v="1"/>
    <n v="1"/>
    <n v="1"/>
    <n v="1"/>
    <n v="1"/>
    <n v="0"/>
  </r>
  <r>
    <n v="100803"/>
    <x v="18"/>
    <x v="1"/>
    <s v="VK"/>
    <n v="60"/>
    <x v="36"/>
    <n v="0"/>
    <n v="0"/>
    <n v="0"/>
    <n v="0"/>
    <n v="0"/>
    <n v="0"/>
  </r>
  <r>
    <n v="102649"/>
    <x v="101"/>
    <x v="1"/>
    <s v="VK"/>
    <n v="60"/>
    <x v="69"/>
    <n v="0"/>
    <n v="0"/>
    <n v="0"/>
    <n v="0"/>
    <n v="0"/>
    <n v="0"/>
  </r>
  <r>
    <n v="101383"/>
    <x v="168"/>
    <x v="0"/>
    <s v="Одноклассники"/>
    <n v="45"/>
    <x v="84"/>
    <n v="1"/>
    <n v="0"/>
    <n v="0"/>
    <n v="0"/>
    <n v="0"/>
    <n v="0"/>
  </r>
  <r>
    <n v="101554"/>
    <x v="75"/>
    <x v="1"/>
    <s v="Facebook"/>
    <n v="90"/>
    <x v="79"/>
    <n v="0"/>
    <n v="0"/>
    <n v="0"/>
    <n v="0"/>
    <n v="0"/>
    <n v="0"/>
  </r>
  <r>
    <n v="100546"/>
    <x v="169"/>
    <x v="2"/>
    <s v="TikTok"/>
    <n v="80"/>
    <x v="64"/>
    <n v="1"/>
    <n v="0"/>
    <n v="0"/>
    <n v="0"/>
    <n v="0"/>
    <n v="0"/>
  </r>
  <r>
    <n v="102988"/>
    <x v="59"/>
    <x v="1"/>
    <s v="Одноклассники"/>
    <n v="45"/>
    <x v="32"/>
    <n v="1"/>
    <n v="1"/>
    <n v="0"/>
    <n v="0"/>
    <n v="0"/>
    <n v="0"/>
  </r>
  <r>
    <n v="100058"/>
    <x v="170"/>
    <x v="1"/>
    <s v="Telegram"/>
    <n v="70"/>
    <x v="31"/>
    <n v="1"/>
    <n v="1"/>
    <n v="0"/>
    <n v="0"/>
    <n v="0"/>
    <n v="0"/>
  </r>
  <r>
    <n v="101274"/>
    <x v="171"/>
    <x v="2"/>
    <s v="Одноклассники"/>
    <n v="45"/>
    <x v="167"/>
    <n v="0"/>
    <n v="0"/>
    <n v="0"/>
    <n v="0"/>
    <n v="0"/>
    <n v="0"/>
  </r>
  <r>
    <n v="100403"/>
    <x v="122"/>
    <x v="1"/>
    <s v="Instagram"/>
    <n v="75"/>
    <x v="208"/>
    <n v="1"/>
    <n v="0"/>
    <n v="0"/>
    <n v="0"/>
    <n v="0"/>
    <n v="0"/>
  </r>
  <r>
    <n v="102449"/>
    <x v="62"/>
    <x v="1"/>
    <s v="TikTok"/>
    <n v="80"/>
    <x v="50"/>
    <n v="1"/>
    <n v="1"/>
    <n v="0"/>
    <n v="0"/>
    <n v="0"/>
    <n v="0"/>
  </r>
  <r>
    <n v="100116"/>
    <x v="172"/>
    <x v="0"/>
    <s v="Telegram"/>
    <n v="70"/>
    <x v="209"/>
    <n v="1"/>
    <n v="1"/>
    <n v="1"/>
    <n v="1"/>
    <n v="1"/>
    <n v="1"/>
  </r>
  <r>
    <n v="101532"/>
    <x v="173"/>
    <x v="0"/>
    <s v="Facebook"/>
    <n v="90"/>
    <x v="210"/>
    <n v="0"/>
    <n v="0"/>
    <n v="0"/>
    <n v="0"/>
    <n v="0"/>
    <n v="0"/>
  </r>
  <r>
    <n v="102444"/>
    <x v="174"/>
    <x v="1"/>
    <s v="Telegram"/>
    <n v="70"/>
    <x v="211"/>
    <n v="1"/>
    <n v="0"/>
    <n v="0"/>
    <n v="0"/>
    <n v="0"/>
    <n v="0"/>
  </r>
  <r>
    <n v="101010"/>
    <x v="72"/>
    <x v="2"/>
    <s v="Одноклассники"/>
    <n v="45"/>
    <x v="192"/>
    <n v="1"/>
    <n v="1"/>
    <n v="0"/>
    <n v="0"/>
    <n v="0"/>
    <n v="0"/>
  </r>
  <r>
    <n v="101397"/>
    <x v="145"/>
    <x v="1"/>
    <s v="TikTok"/>
    <n v="80"/>
    <x v="34"/>
    <n v="0"/>
    <n v="0"/>
    <n v="0"/>
    <n v="0"/>
    <n v="0"/>
    <n v="0"/>
  </r>
  <r>
    <n v="102184"/>
    <x v="162"/>
    <x v="1"/>
    <s v="Facebook"/>
    <n v="90"/>
    <x v="141"/>
    <n v="0"/>
    <n v="0"/>
    <n v="0"/>
    <n v="0"/>
    <n v="0"/>
    <n v="0"/>
  </r>
  <r>
    <n v="101895"/>
    <x v="175"/>
    <x v="2"/>
    <s v="VK"/>
    <n v="60"/>
    <x v="212"/>
    <n v="0"/>
    <n v="0"/>
    <n v="0"/>
    <n v="0"/>
    <n v="0"/>
    <n v="0"/>
  </r>
  <r>
    <n v="102446"/>
    <x v="122"/>
    <x v="1"/>
    <s v="Одноклассники"/>
    <n v="45"/>
    <x v="107"/>
    <n v="1"/>
    <n v="1"/>
    <n v="1"/>
    <n v="0"/>
    <n v="0"/>
    <n v="0"/>
  </r>
  <r>
    <n v="102708"/>
    <x v="176"/>
    <x v="0"/>
    <s v="Instagram"/>
    <n v="75"/>
    <x v="213"/>
    <n v="1"/>
    <n v="1"/>
    <n v="1"/>
    <n v="1"/>
    <n v="1"/>
    <n v="1"/>
  </r>
  <r>
    <n v="101188"/>
    <x v="77"/>
    <x v="1"/>
    <s v="TikTok"/>
    <n v="80"/>
    <x v="200"/>
    <n v="1"/>
    <n v="0"/>
    <n v="0"/>
    <n v="0"/>
    <n v="0"/>
    <n v="0"/>
  </r>
  <r>
    <n v="100346"/>
    <x v="177"/>
    <x v="2"/>
    <s v="Facebook"/>
    <n v="90"/>
    <x v="214"/>
    <n v="1"/>
    <n v="0"/>
    <n v="0"/>
    <n v="0"/>
    <n v="0"/>
    <n v="0"/>
  </r>
  <r>
    <n v="101891"/>
    <x v="178"/>
    <x v="1"/>
    <s v="Telegram"/>
    <n v="70"/>
    <x v="215"/>
    <n v="0"/>
    <n v="0"/>
    <n v="0"/>
    <n v="0"/>
    <n v="0"/>
    <n v="0"/>
  </r>
  <r>
    <n v="101418"/>
    <x v="145"/>
    <x v="1"/>
    <s v="TikTok"/>
    <n v="80"/>
    <x v="216"/>
    <n v="0"/>
    <n v="0"/>
    <n v="0"/>
    <n v="0"/>
    <n v="0"/>
    <n v="0"/>
  </r>
  <r>
    <n v="100893"/>
    <x v="18"/>
    <x v="1"/>
    <s v="Telegram"/>
    <n v="70"/>
    <x v="124"/>
    <n v="1"/>
    <n v="1"/>
    <n v="1"/>
    <n v="0"/>
    <n v="0"/>
    <n v="0"/>
  </r>
  <r>
    <n v="100037"/>
    <x v="21"/>
    <x v="2"/>
    <s v="Одноклассники"/>
    <n v="45"/>
    <x v="217"/>
    <n v="0"/>
    <n v="0"/>
    <n v="0"/>
    <n v="0"/>
    <n v="0"/>
    <n v="0"/>
  </r>
  <r>
    <n v="101993"/>
    <x v="97"/>
    <x v="1"/>
    <s v="Facebook"/>
    <n v="90"/>
    <x v="214"/>
    <n v="0"/>
    <n v="0"/>
    <n v="0"/>
    <n v="0"/>
    <n v="0"/>
    <n v="0"/>
  </r>
  <r>
    <n v="100453"/>
    <x v="15"/>
    <x v="1"/>
    <s v="VK"/>
    <n v="60"/>
    <x v="91"/>
    <n v="1"/>
    <n v="1"/>
    <n v="0"/>
    <n v="0"/>
    <n v="0"/>
    <n v="0"/>
  </r>
  <r>
    <n v="100474"/>
    <x v="179"/>
    <x v="2"/>
    <s v="Instagram"/>
    <n v="75"/>
    <x v="202"/>
    <n v="1"/>
    <n v="1"/>
    <n v="1"/>
    <n v="0"/>
    <n v="0"/>
    <n v="0"/>
  </r>
  <r>
    <n v="100044"/>
    <x v="36"/>
    <x v="1"/>
    <s v="VK"/>
    <n v="60"/>
    <x v="218"/>
    <n v="1"/>
    <n v="1"/>
    <n v="1"/>
    <n v="1"/>
    <n v="1"/>
    <n v="0"/>
  </r>
  <r>
    <n v="101511"/>
    <x v="180"/>
    <x v="2"/>
    <s v="VK"/>
    <n v="60"/>
    <x v="26"/>
    <n v="0"/>
    <n v="0"/>
    <n v="0"/>
    <n v="0"/>
    <n v="0"/>
    <n v="0"/>
  </r>
  <r>
    <n v="103027"/>
    <x v="181"/>
    <x v="1"/>
    <s v="Одноклассники"/>
    <n v="45"/>
    <x v="168"/>
    <n v="1"/>
    <n v="1"/>
    <n v="0"/>
    <n v="0"/>
    <n v="0"/>
    <n v="0"/>
  </r>
  <r>
    <n v="100443"/>
    <x v="15"/>
    <x v="1"/>
    <s v="Telegram"/>
    <n v="70"/>
    <x v="123"/>
    <n v="0"/>
    <n v="0"/>
    <n v="0"/>
    <n v="0"/>
    <n v="0"/>
    <n v="0"/>
  </r>
  <r>
    <n v="101114"/>
    <x v="182"/>
    <x v="0"/>
    <s v="Telegram"/>
    <n v="70"/>
    <x v="139"/>
    <n v="1"/>
    <n v="0"/>
    <n v="0"/>
    <n v="0"/>
    <n v="0"/>
    <n v="0"/>
  </r>
  <r>
    <n v="102716"/>
    <x v="183"/>
    <x v="0"/>
    <s v="TikTok"/>
    <n v="80"/>
    <x v="116"/>
    <n v="1"/>
    <n v="1"/>
    <n v="1"/>
    <n v="1"/>
    <n v="1"/>
    <n v="1"/>
  </r>
  <r>
    <n v="102230"/>
    <x v="11"/>
    <x v="2"/>
    <s v="VK"/>
    <n v="60"/>
    <x v="219"/>
    <n v="0"/>
    <n v="0"/>
    <n v="0"/>
    <n v="0"/>
    <n v="0"/>
    <n v="0"/>
  </r>
  <r>
    <n v="101485"/>
    <x v="184"/>
    <x v="1"/>
    <s v="Одноклассники"/>
    <n v="45"/>
    <x v="220"/>
    <n v="0"/>
    <n v="0"/>
    <n v="0"/>
    <n v="0"/>
    <n v="0"/>
    <n v="0"/>
  </r>
  <r>
    <n v="102941"/>
    <x v="185"/>
    <x v="0"/>
    <s v="VK"/>
    <n v="60"/>
    <x v="221"/>
    <n v="1"/>
    <n v="1"/>
    <n v="1"/>
    <n v="1"/>
    <n v="1"/>
    <n v="1"/>
  </r>
  <r>
    <n v="100226"/>
    <x v="92"/>
    <x v="1"/>
    <s v="Instagram"/>
    <n v="75"/>
    <x v="143"/>
    <n v="0"/>
    <n v="0"/>
    <n v="0"/>
    <n v="0"/>
    <n v="0"/>
    <n v="0"/>
  </r>
  <r>
    <n v="100232"/>
    <x v="29"/>
    <x v="1"/>
    <s v="Telegram"/>
    <n v="70"/>
    <x v="163"/>
    <n v="1"/>
    <n v="0"/>
    <n v="0"/>
    <n v="0"/>
    <n v="0"/>
    <n v="0"/>
  </r>
  <r>
    <n v="102000"/>
    <x v="149"/>
    <x v="0"/>
    <s v="Одноклассники"/>
    <n v="45"/>
    <x v="62"/>
    <n v="1"/>
    <n v="1"/>
    <n v="0"/>
    <n v="0"/>
    <n v="0"/>
    <n v="0"/>
  </r>
  <r>
    <n v="101453"/>
    <x v="146"/>
    <x v="1"/>
    <s v="Одноклассники"/>
    <n v="45"/>
    <x v="222"/>
    <n v="1"/>
    <n v="1"/>
    <n v="1"/>
    <n v="0"/>
    <n v="0"/>
    <n v="0"/>
  </r>
  <r>
    <n v="102393"/>
    <x v="67"/>
    <x v="1"/>
    <s v="Instagram"/>
    <n v="75"/>
    <x v="223"/>
    <n v="1"/>
    <n v="1"/>
    <n v="1"/>
    <n v="0"/>
    <n v="0"/>
    <n v="0"/>
  </r>
  <r>
    <n v="101512"/>
    <x v="162"/>
    <x v="1"/>
    <s v="VK"/>
    <n v="60"/>
    <x v="78"/>
    <n v="1"/>
    <n v="1"/>
    <n v="1"/>
    <n v="0"/>
    <n v="0"/>
    <n v="0"/>
  </r>
  <r>
    <n v="101548"/>
    <x v="75"/>
    <x v="1"/>
    <s v="Telegram"/>
    <n v="70"/>
    <x v="189"/>
    <n v="1"/>
    <n v="1"/>
    <n v="1"/>
    <n v="0"/>
    <n v="0"/>
    <n v="0"/>
  </r>
  <r>
    <n v="100201"/>
    <x v="9"/>
    <x v="1"/>
    <s v="Instagram"/>
    <n v="75"/>
    <x v="224"/>
    <n v="1"/>
    <n v="1"/>
    <n v="1"/>
    <n v="1"/>
    <n v="1"/>
    <n v="0"/>
  </r>
  <r>
    <n v="102281"/>
    <x v="103"/>
    <x v="2"/>
    <s v="VK"/>
    <n v="60"/>
    <x v="225"/>
    <n v="1"/>
    <n v="1"/>
    <n v="1"/>
    <n v="0"/>
    <n v="0"/>
    <n v="0"/>
  </r>
  <r>
    <n v="102124"/>
    <x v="49"/>
    <x v="1"/>
    <s v="TikTok"/>
    <n v="80"/>
    <x v="226"/>
    <n v="0"/>
    <n v="0"/>
    <n v="0"/>
    <n v="0"/>
    <n v="0"/>
    <n v="0"/>
  </r>
  <r>
    <n v="101805"/>
    <x v="186"/>
    <x v="2"/>
    <s v="Facebook"/>
    <n v="90"/>
    <x v="167"/>
    <n v="1"/>
    <n v="1"/>
    <n v="1"/>
    <n v="0"/>
    <n v="0"/>
    <n v="0"/>
  </r>
  <r>
    <n v="102197"/>
    <x v="187"/>
    <x v="0"/>
    <s v="TikTok"/>
    <n v="80"/>
    <x v="145"/>
    <n v="0"/>
    <n v="0"/>
    <n v="0"/>
    <n v="0"/>
    <n v="0"/>
    <n v="0"/>
  </r>
  <r>
    <n v="101176"/>
    <x v="36"/>
    <x v="1"/>
    <s v="Instagram"/>
    <n v="75"/>
    <x v="227"/>
    <n v="1"/>
    <n v="1"/>
    <n v="1"/>
    <n v="0"/>
    <n v="0"/>
    <n v="0"/>
  </r>
  <r>
    <n v="101322"/>
    <x v="188"/>
    <x v="2"/>
    <s v="TikTok"/>
    <n v="80"/>
    <x v="49"/>
    <n v="1"/>
    <n v="1"/>
    <n v="0"/>
    <n v="0"/>
    <n v="0"/>
    <n v="0"/>
  </r>
  <r>
    <n v="101839"/>
    <x v="189"/>
    <x v="2"/>
    <s v="Facebook"/>
    <n v="90"/>
    <x v="201"/>
    <n v="1"/>
    <n v="1"/>
    <n v="1"/>
    <n v="1"/>
    <n v="0"/>
    <n v="0"/>
  </r>
  <r>
    <n v="102878"/>
    <x v="27"/>
    <x v="1"/>
    <s v="Instagram"/>
    <n v="75"/>
    <x v="222"/>
    <n v="1"/>
    <n v="0"/>
    <n v="0"/>
    <n v="0"/>
    <n v="0"/>
    <n v="0"/>
  </r>
  <r>
    <n v="102041"/>
    <x v="190"/>
    <x v="2"/>
    <s v="Facebook"/>
    <n v="90"/>
    <x v="228"/>
    <n v="1"/>
    <n v="0"/>
    <n v="0"/>
    <n v="0"/>
    <n v="0"/>
    <n v="0"/>
  </r>
  <r>
    <n v="102859"/>
    <x v="46"/>
    <x v="2"/>
    <s v="Instagram"/>
    <n v="75"/>
    <x v="169"/>
    <n v="1"/>
    <n v="1"/>
    <n v="0"/>
    <n v="0"/>
    <n v="0"/>
    <n v="0"/>
  </r>
  <r>
    <n v="100115"/>
    <x v="12"/>
    <x v="1"/>
    <s v="Одноклассники"/>
    <n v="45"/>
    <x v="229"/>
    <n v="1"/>
    <n v="1"/>
    <n v="1"/>
    <n v="0"/>
    <n v="0"/>
    <n v="0"/>
  </r>
  <r>
    <n v="102032"/>
    <x v="92"/>
    <x v="1"/>
    <s v="Instagram"/>
    <n v="75"/>
    <x v="69"/>
    <n v="1"/>
    <n v="1"/>
    <n v="1"/>
    <n v="0"/>
    <n v="0"/>
    <n v="0"/>
  </r>
  <r>
    <n v="101882"/>
    <x v="29"/>
    <x v="1"/>
    <s v="Одноклассники"/>
    <n v="45"/>
    <x v="230"/>
    <n v="1"/>
    <n v="1"/>
    <n v="1"/>
    <n v="0"/>
    <n v="0"/>
    <n v="0"/>
  </r>
  <r>
    <n v="100767"/>
    <x v="18"/>
    <x v="1"/>
    <s v="Telegram"/>
    <n v="70"/>
    <x v="231"/>
    <n v="1"/>
    <n v="1"/>
    <n v="1"/>
    <n v="0"/>
    <n v="0"/>
    <n v="0"/>
  </r>
  <r>
    <n v="101353"/>
    <x v="191"/>
    <x v="1"/>
    <s v="TikTok"/>
    <n v="80"/>
    <x v="99"/>
    <n v="1"/>
    <n v="1"/>
    <n v="1"/>
    <n v="0"/>
    <n v="0"/>
    <n v="0"/>
  </r>
  <r>
    <n v="103076"/>
    <x v="192"/>
    <x v="1"/>
    <s v="VK"/>
    <n v="60"/>
    <x v="38"/>
    <n v="0"/>
    <n v="0"/>
    <n v="0"/>
    <n v="0"/>
    <n v="0"/>
    <n v="0"/>
  </r>
  <r>
    <n v="103059"/>
    <x v="63"/>
    <x v="2"/>
    <s v="Одноклассники"/>
    <n v="45"/>
    <x v="37"/>
    <n v="0"/>
    <n v="0"/>
    <n v="0"/>
    <n v="0"/>
    <n v="0"/>
    <n v="0"/>
  </r>
  <r>
    <n v="101145"/>
    <x v="193"/>
    <x v="2"/>
    <s v="VK"/>
    <n v="60"/>
    <x v="137"/>
    <n v="1"/>
    <n v="1"/>
    <n v="0"/>
    <n v="0"/>
    <n v="0"/>
    <n v="0"/>
  </r>
  <r>
    <n v="101679"/>
    <x v="48"/>
    <x v="1"/>
    <s v="Одноклассники"/>
    <n v="45"/>
    <x v="221"/>
    <n v="1"/>
    <n v="1"/>
    <n v="0"/>
    <n v="0"/>
    <n v="0"/>
    <n v="0"/>
  </r>
  <r>
    <n v="101493"/>
    <x v="194"/>
    <x v="2"/>
    <s v="Facebook"/>
    <n v="90"/>
    <x v="232"/>
    <n v="1"/>
    <n v="1"/>
    <n v="1"/>
    <n v="0"/>
    <n v="0"/>
    <n v="0"/>
  </r>
  <r>
    <n v="100079"/>
    <x v="195"/>
    <x v="2"/>
    <s v="Telegram"/>
    <n v="70"/>
    <x v="219"/>
    <n v="0"/>
    <n v="0"/>
    <n v="0"/>
    <n v="0"/>
    <n v="0"/>
    <n v="0"/>
  </r>
  <r>
    <n v="102965"/>
    <x v="196"/>
    <x v="2"/>
    <s v="TikTok"/>
    <n v="80"/>
    <x v="8"/>
    <n v="0"/>
    <n v="0"/>
    <n v="0"/>
    <n v="0"/>
    <n v="0"/>
    <n v="0"/>
  </r>
  <r>
    <n v="101829"/>
    <x v="197"/>
    <x v="1"/>
    <s v="Facebook"/>
    <n v="90"/>
    <x v="233"/>
    <n v="1"/>
    <n v="1"/>
    <n v="1"/>
    <n v="0"/>
    <n v="0"/>
    <n v="0"/>
  </r>
  <r>
    <n v="101500"/>
    <x v="198"/>
    <x v="2"/>
    <s v="Instagram"/>
    <n v="75"/>
    <x v="146"/>
    <n v="1"/>
    <n v="0"/>
    <n v="0"/>
    <n v="0"/>
    <n v="0"/>
    <n v="0"/>
  </r>
  <r>
    <n v="100312"/>
    <x v="199"/>
    <x v="1"/>
    <s v="Telegram"/>
    <n v="70"/>
    <x v="1"/>
    <n v="1"/>
    <n v="0"/>
    <n v="0"/>
    <n v="0"/>
    <n v="0"/>
    <n v="0"/>
  </r>
  <r>
    <n v="100591"/>
    <x v="15"/>
    <x v="1"/>
    <s v="Одноклассники"/>
    <n v="45"/>
    <x v="234"/>
    <n v="1"/>
    <n v="1"/>
    <n v="1"/>
    <n v="1"/>
    <n v="0"/>
    <n v="0"/>
  </r>
  <r>
    <n v="102085"/>
    <x v="97"/>
    <x v="1"/>
    <s v="TikTok"/>
    <n v="80"/>
    <x v="185"/>
    <n v="1"/>
    <n v="0"/>
    <n v="0"/>
    <n v="0"/>
    <n v="0"/>
    <n v="0"/>
  </r>
  <r>
    <n v="101458"/>
    <x v="103"/>
    <x v="2"/>
    <s v="TikTok"/>
    <n v="80"/>
    <x v="235"/>
    <n v="0"/>
    <n v="0"/>
    <n v="0"/>
    <n v="0"/>
    <n v="0"/>
    <n v="0"/>
  </r>
  <r>
    <n v="100082"/>
    <x v="200"/>
    <x v="0"/>
    <s v="VK"/>
    <n v="60"/>
    <x v="236"/>
    <n v="1"/>
    <n v="1"/>
    <n v="1"/>
    <n v="1"/>
    <n v="1"/>
    <n v="0"/>
  </r>
  <r>
    <n v="101082"/>
    <x v="197"/>
    <x v="1"/>
    <s v="Одноклассники"/>
    <n v="45"/>
    <x v="35"/>
    <n v="1"/>
    <n v="0"/>
    <n v="0"/>
    <n v="0"/>
    <n v="0"/>
    <n v="0"/>
  </r>
  <r>
    <n v="100785"/>
    <x v="196"/>
    <x v="2"/>
    <s v="Instagram"/>
    <n v="75"/>
    <x v="164"/>
    <n v="1"/>
    <n v="1"/>
    <n v="1"/>
    <n v="0"/>
    <n v="0"/>
    <n v="0"/>
  </r>
  <r>
    <n v="101363"/>
    <x v="137"/>
    <x v="0"/>
    <s v="Одноклассники"/>
    <n v="45"/>
    <x v="97"/>
    <n v="1"/>
    <n v="0"/>
    <n v="0"/>
    <n v="0"/>
    <n v="0"/>
    <n v="0"/>
  </r>
  <r>
    <n v="101184"/>
    <x v="16"/>
    <x v="1"/>
    <s v="VK"/>
    <n v="60"/>
    <x v="237"/>
    <n v="1"/>
    <n v="0"/>
    <n v="0"/>
    <n v="0"/>
    <n v="0"/>
    <n v="0"/>
  </r>
  <r>
    <n v="100549"/>
    <x v="201"/>
    <x v="0"/>
    <s v="VK"/>
    <n v="60"/>
    <x v="174"/>
    <n v="0"/>
    <n v="0"/>
    <n v="0"/>
    <n v="0"/>
    <n v="0"/>
    <n v="0"/>
  </r>
  <r>
    <n v="102208"/>
    <x v="192"/>
    <x v="1"/>
    <s v="Instagram"/>
    <n v="75"/>
    <x v="238"/>
    <n v="1"/>
    <n v="0"/>
    <n v="0"/>
    <n v="0"/>
    <n v="0"/>
    <n v="0"/>
  </r>
  <r>
    <n v="102911"/>
    <x v="146"/>
    <x v="1"/>
    <s v="Facebook"/>
    <n v="90"/>
    <x v="239"/>
    <n v="1"/>
    <n v="1"/>
    <n v="1"/>
    <n v="0"/>
    <n v="0"/>
    <n v="0"/>
  </r>
  <r>
    <n v="100555"/>
    <x v="189"/>
    <x v="2"/>
    <s v="Telegram"/>
    <n v="70"/>
    <x v="90"/>
    <n v="0"/>
    <n v="0"/>
    <n v="0"/>
    <n v="0"/>
    <n v="0"/>
    <n v="0"/>
  </r>
  <r>
    <n v="100722"/>
    <x v="13"/>
    <x v="1"/>
    <s v="Telegram"/>
    <n v="70"/>
    <x v="240"/>
    <n v="0"/>
    <n v="0"/>
    <n v="0"/>
    <n v="0"/>
    <n v="0"/>
    <n v="0"/>
  </r>
  <r>
    <n v="101165"/>
    <x v="36"/>
    <x v="1"/>
    <s v="VK"/>
    <n v="60"/>
    <x v="162"/>
    <n v="1"/>
    <n v="1"/>
    <n v="0"/>
    <n v="0"/>
    <n v="0"/>
    <n v="0"/>
  </r>
  <r>
    <n v="101687"/>
    <x v="48"/>
    <x v="1"/>
    <s v="VK"/>
    <n v="60"/>
    <x v="73"/>
    <n v="1"/>
    <n v="0"/>
    <n v="0"/>
    <n v="0"/>
    <n v="0"/>
    <n v="0"/>
  </r>
  <r>
    <n v="102277"/>
    <x v="202"/>
    <x v="0"/>
    <s v="TikTok"/>
    <n v="80"/>
    <x v="134"/>
    <n v="1"/>
    <n v="1"/>
    <n v="0"/>
    <n v="0"/>
    <n v="0"/>
    <n v="0"/>
  </r>
  <r>
    <n v="103092"/>
    <x v="203"/>
    <x v="1"/>
    <s v="Facebook"/>
    <n v="90"/>
    <x v="145"/>
    <n v="0"/>
    <n v="0"/>
    <n v="0"/>
    <n v="0"/>
    <n v="0"/>
    <n v="0"/>
  </r>
  <r>
    <n v="102491"/>
    <x v="129"/>
    <x v="2"/>
    <s v="Instagram"/>
    <n v="75"/>
    <x v="105"/>
    <n v="1"/>
    <n v="0"/>
    <n v="0"/>
    <n v="0"/>
    <n v="0"/>
    <n v="0"/>
  </r>
  <r>
    <n v="101611"/>
    <x v="204"/>
    <x v="1"/>
    <s v="Одноклассники"/>
    <n v="45"/>
    <x v="241"/>
    <n v="1"/>
    <n v="1"/>
    <n v="1"/>
    <n v="0"/>
    <n v="0"/>
    <n v="0"/>
  </r>
  <r>
    <n v="100514"/>
    <x v="47"/>
    <x v="1"/>
    <s v="Telegram"/>
    <n v="70"/>
    <x v="242"/>
    <n v="1"/>
    <n v="0"/>
    <n v="0"/>
    <n v="0"/>
    <n v="0"/>
    <n v="0"/>
  </r>
  <r>
    <n v="102853"/>
    <x v="81"/>
    <x v="1"/>
    <s v="VK"/>
    <n v="60"/>
    <x v="243"/>
    <n v="1"/>
    <n v="1"/>
    <n v="0"/>
    <n v="0"/>
    <n v="0"/>
    <n v="0"/>
  </r>
  <r>
    <n v="102955"/>
    <x v="101"/>
    <x v="1"/>
    <s v="TikTok"/>
    <n v="80"/>
    <x v="216"/>
    <n v="1"/>
    <n v="1"/>
    <n v="0"/>
    <n v="0"/>
    <n v="0"/>
    <n v="0"/>
  </r>
  <r>
    <n v="103018"/>
    <x v="46"/>
    <x v="2"/>
    <s v="Facebook"/>
    <n v="90"/>
    <x v="218"/>
    <n v="1"/>
    <n v="1"/>
    <n v="0"/>
    <n v="0"/>
    <n v="0"/>
    <n v="0"/>
  </r>
  <r>
    <n v="101559"/>
    <x v="205"/>
    <x v="0"/>
    <s v="TikTok"/>
    <n v="80"/>
    <x v="244"/>
    <n v="1"/>
    <n v="1"/>
    <n v="1"/>
    <n v="0"/>
    <n v="0"/>
    <n v="0"/>
  </r>
  <r>
    <n v="100016"/>
    <x v="18"/>
    <x v="1"/>
    <s v="Одноклассники"/>
    <n v="45"/>
    <x v="245"/>
    <n v="0"/>
    <n v="0"/>
    <n v="0"/>
    <n v="0"/>
    <n v="0"/>
    <n v="0"/>
  </r>
  <r>
    <n v="101800"/>
    <x v="206"/>
    <x v="1"/>
    <s v="Telegram"/>
    <n v="70"/>
    <x v="210"/>
    <n v="0"/>
    <n v="0"/>
    <n v="0"/>
    <n v="0"/>
    <n v="0"/>
    <n v="0"/>
  </r>
  <r>
    <n v="101445"/>
    <x v="62"/>
    <x v="1"/>
    <s v="Facebook"/>
    <n v="90"/>
    <x v="246"/>
    <n v="1"/>
    <n v="1"/>
    <n v="1"/>
    <n v="0"/>
    <n v="0"/>
    <n v="0"/>
  </r>
  <r>
    <n v="101902"/>
    <x v="170"/>
    <x v="1"/>
    <s v="Instagram"/>
    <n v="75"/>
    <x v="247"/>
    <n v="1"/>
    <n v="1"/>
    <n v="1"/>
    <n v="1"/>
    <n v="0"/>
    <n v="0"/>
  </r>
  <r>
    <n v="101361"/>
    <x v="9"/>
    <x v="1"/>
    <s v="TikTok"/>
    <n v="80"/>
    <x v="248"/>
    <n v="1"/>
    <n v="1"/>
    <n v="1"/>
    <n v="0"/>
    <n v="0"/>
    <n v="0"/>
  </r>
  <r>
    <n v="102245"/>
    <x v="174"/>
    <x v="1"/>
    <s v="Одноклассники"/>
    <n v="45"/>
    <x v="249"/>
    <n v="1"/>
    <n v="1"/>
    <n v="1"/>
    <n v="0"/>
    <n v="0"/>
    <n v="0"/>
  </r>
  <r>
    <n v="102265"/>
    <x v="146"/>
    <x v="1"/>
    <s v="Telegram"/>
    <n v="70"/>
    <x v="155"/>
    <n v="1"/>
    <n v="1"/>
    <n v="1"/>
    <n v="1"/>
    <n v="0"/>
    <n v="0"/>
  </r>
  <r>
    <n v="102673"/>
    <x v="114"/>
    <x v="1"/>
    <s v="TikTok"/>
    <n v="80"/>
    <x v="250"/>
    <n v="1"/>
    <n v="1"/>
    <n v="1"/>
    <n v="0"/>
    <n v="0"/>
    <n v="0"/>
  </r>
  <r>
    <n v="101028"/>
    <x v="207"/>
    <x v="2"/>
    <s v="Telegram"/>
    <n v="70"/>
    <x v="211"/>
    <n v="0"/>
    <n v="0"/>
    <n v="0"/>
    <n v="0"/>
    <n v="0"/>
    <n v="0"/>
  </r>
  <r>
    <n v="101095"/>
    <x v="36"/>
    <x v="1"/>
    <s v="Telegram"/>
    <n v="70"/>
    <x v="251"/>
    <n v="1"/>
    <n v="1"/>
    <n v="1"/>
    <n v="0"/>
    <n v="0"/>
    <n v="0"/>
  </r>
  <r>
    <n v="101403"/>
    <x v="91"/>
    <x v="2"/>
    <s v="Одноклассники"/>
    <n v="45"/>
    <x v="252"/>
    <n v="1"/>
    <n v="1"/>
    <n v="0"/>
    <n v="0"/>
    <n v="0"/>
    <n v="0"/>
  </r>
  <r>
    <n v="100198"/>
    <x v="76"/>
    <x v="1"/>
    <s v="VK"/>
    <n v="60"/>
    <x v="190"/>
    <n v="0"/>
    <n v="0"/>
    <n v="0"/>
    <n v="0"/>
    <n v="0"/>
    <n v="0"/>
  </r>
  <r>
    <n v="101110"/>
    <x v="24"/>
    <x v="2"/>
    <s v="TikTok"/>
    <n v="80"/>
    <x v="253"/>
    <n v="0"/>
    <n v="0"/>
    <n v="0"/>
    <n v="0"/>
    <n v="0"/>
    <n v="0"/>
  </r>
  <r>
    <n v="101135"/>
    <x v="36"/>
    <x v="1"/>
    <s v="VK"/>
    <n v="60"/>
    <x v="26"/>
    <n v="1"/>
    <n v="0"/>
    <n v="0"/>
    <n v="0"/>
    <n v="0"/>
    <n v="0"/>
  </r>
  <r>
    <n v="102948"/>
    <x v="110"/>
    <x v="1"/>
    <s v="VK"/>
    <n v="60"/>
    <x v="35"/>
    <n v="0"/>
    <n v="0"/>
    <n v="0"/>
    <n v="0"/>
    <n v="0"/>
    <n v="0"/>
  </r>
  <r>
    <n v="101578"/>
    <x v="75"/>
    <x v="1"/>
    <s v="Instagram"/>
    <n v="75"/>
    <x v="72"/>
    <n v="1"/>
    <n v="1"/>
    <n v="1"/>
    <n v="0"/>
    <n v="0"/>
    <n v="0"/>
  </r>
  <r>
    <n v="101071"/>
    <x v="208"/>
    <x v="1"/>
    <s v="TikTok"/>
    <n v="80"/>
    <x v="173"/>
    <n v="0"/>
    <n v="0"/>
    <n v="0"/>
    <n v="0"/>
    <n v="0"/>
    <n v="0"/>
  </r>
  <r>
    <n v="100007"/>
    <x v="15"/>
    <x v="1"/>
    <s v="VK"/>
    <n v="60"/>
    <x v="25"/>
    <n v="1"/>
    <n v="1"/>
    <n v="0"/>
    <n v="0"/>
    <n v="0"/>
    <n v="0"/>
  </r>
  <r>
    <n v="101871"/>
    <x v="51"/>
    <x v="1"/>
    <s v="VK"/>
    <n v="60"/>
    <x v="254"/>
    <n v="0"/>
    <n v="0"/>
    <n v="0"/>
    <n v="0"/>
    <n v="0"/>
    <n v="0"/>
  </r>
  <r>
    <n v="103196"/>
    <x v="9"/>
    <x v="1"/>
    <s v="Одноклассники"/>
    <n v="45"/>
    <x v="201"/>
    <n v="1"/>
    <n v="1"/>
    <n v="1"/>
    <n v="1"/>
    <n v="1"/>
    <n v="0"/>
  </r>
  <r>
    <n v="102169"/>
    <x v="69"/>
    <x v="1"/>
    <s v="Telegram"/>
    <n v="70"/>
    <x v="255"/>
    <n v="1"/>
    <n v="1"/>
    <n v="1"/>
    <n v="0"/>
    <n v="0"/>
    <n v="0"/>
  </r>
  <r>
    <n v="102144"/>
    <x v="142"/>
    <x v="1"/>
    <s v="Telegram"/>
    <n v="70"/>
    <x v="256"/>
    <n v="1"/>
    <n v="1"/>
    <n v="1"/>
    <n v="0"/>
    <n v="0"/>
    <n v="0"/>
  </r>
  <r>
    <n v="101897"/>
    <x v="32"/>
    <x v="1"/>
    <s v="Instagram"/>
    <n v="75"/>
    <x v="257"/>
    <n v="1"/>
    <n v="0"/>
    <n v="0"/>
    <n v="0"/>
    <n v="0"/>
    <n v="0"/>
  </r>
  <r>
    <n v="102089"/>
    <x v="209"/>
    <x v="0"/>
    <s v="Telegram"/>
    <n v="70"/>
    <x v="173"/>
    <n v="1"/>
    <n v="1"/>
    <n v="1"/>
    <n v="1"/>
    <n v="1"/>
    <n v="1"/>
  </r>
  <r>
    <n v="102752"/>
    <x v="3"/>
    <x v="1"/>
    <s v="Telegram"/>
    <n v="70"/>
    <x v="207"/>
    <n v="0"/>
    <n v="0"/>
    <n v="0"/>
    <n v="0"/>
    <n v="0"/>
    <n v="0"/>
  </r>
  <r>
    <n v="102242"/>
    <x v="36"/>
    <x v="1"/>
    <s v="VK"/>
    <n v="60"/>
    <x v="258"/>
    <n v="1"/>
    <n v="1"/>
    <n v="0"/>
    <n v="0"/>
    <n v="0"/>
    <n v="0"/>
  </r>
  <r>
    <n v="103079"/>
    <x v="69"/>
    <x v="1"/>
    <s v="Instagram"/>
    <n v="75"/>
    <x v="227"/>
    <n v="1"/>
    <n v="1"/>
    <n v="0"/>
    <n v="0"/>
    <n v="0"/>
    <n v="0"/>
  </r>
  <r>
    <n v="102689"/>
    <x v="178"/>
    <x v="1"/>
    <s v="TikTok"/>
    <n v="80"/>
    <x v="209"/>
    <n v="0"/>
    <n v="0"/>
    <n v="0"/>
    <n v="0"/>
    <n v="0"/>
    <n v="0"/>
  </r>
  <r>
    <n v="100748"/>
    <x v="18"/>
    <x v="1"/>
    <s v="TikTok"/>
    <n v="80"/>
    <x v="78"/>
    <n v="1"/>
    <n v="1"/>
    <n v="0"/>
    <n v="0"/>
    <n v="0"/>
    <n v="0"/>
  </r>
  <r>
    <n v="100968"/>
    <x v="210"/>
    <x v="2"/>
    <s v="Telegram"/>
    <n v="70"/>
    <x v="170"/>
    <n v="1"/>
    <n v="1"/>
    <n v="1"/>
    <n v="0"/>
    <n v="0"/>
    <n v="0"/>
  </r>
  <r>
    <n v="100960"/>
    <x v="211"/>
    <x v="0"/>
    <s v="Facebook"/>
    <n v="90"/>
    <x v="77"/>
    <n v="1"/>
    <n v="1"/>
    <n v="1"/>
    <n v="1"/>
    <n v="1"/>
    <n v="1"/>
  </r>
  <r>
    <n v="100970"/>
    <x v="212"/>
    <x v="2"/>
    <s v="VK"/>
    <n v="60"/>
    <x v="259"/>
    <n v="1"/>
    <n v="0"/>
    <n v="0"/>
    <n v="0"/>
    <n v="0"/>
    <n v="0"/>
  </r>
  <r>
    <n v="100498"/>
    <x v="48"/>
    <x v="1"/>
    <s v="VK"/>
    <n v="60"/>
    <x v="123"/>
    <n v="1"/>
    <n v="0"/>
    <n v="0"/>
    <n v="0"/>
    <n v="0"/>
    <n v="0"/>
  </r>
  <r>
    <n v="102496"/>
    <x v="55"/>
    <x v="1"/>
    <s v="VK"/>
    <n v="60"/>
    <x v="260"/>
    <n v="1"/>
    <n v="1"/>
    <n v="1"/>
    <n v="0"/>
    <n v="0"/>
    <n v="0"/>
  </r>
  <r>
    <n v="102081"/>
    <x v="3"/>
    <x v="1"/>
    <s v="VK"/>
    <n v="60"/>
    <x v="171"/>
    <n v="0"/>
    <n v="0"/>
    <n v="0"/>
    <n v="0"/>
    <n v="0"/>
    <n v="0"/>
  </r>
  <r>
    <n v="102623"/>
    <x v="213"/>
    <x v="2"/>
    <s v="VK"/>
    <n v="60"/>
    <x v="99"/>
    <n v="1"/>
    <n v="0"/>
    <n v="0"/>
    <n v="0"/>
    <n v="0"/>
    <n v="0"/>
  </r>
  <r>
    <n v="101035"/>
    <x v="214"/>
    <x v="1"/>
    <s v="Telegram"/>
    <n v="70"/>
    <x v="261"/>
    <n v="1"/>
    <n v="1"/>
    <n v="0"/>
    <n v="0"/>
    <n v="0"/>
    <n v="0"/>
  </r>
  <r>
    <n v="102753"/>
    <x v="112"/>
    <x v="1"/>
    <s v="Facebook"/>
    <n v="90"/>
    <x v="247"/>
    <n v="0"/>
    <n v="0"/>
    <n v="0"/>
    <n v="0"/>
    <n v="0"/>
    <n v="0"/>
  </r>
  <r>
    <n v="102236"/>
    <x v="66"/>
    <x v="1"/>
    <s v="Telegram"/>
    <n v="70"/>
    <x v="206"/>
    <n v="1"/>
    <n v="1"/>
    <n v="0"/>
    <n v="0"/>
    <n v="0"/>
    <n v="0"/>
  </r>
  <r>
    <n v="101310"/>
    <x v="215"/>
    <x v="1"/>
    <s v="Instagram"/>
    <n v="75"/>
    <x v="262"/>
    <n v="1"/>
    <n v="0"/>
    <n v="0"/>
    <n v="0"/>
    <n v="0"/>
    <n v="0"/>
  </r>
  <r>
    <n v="100412"/>
    <x v="175"/>
    <x v="2"/>
    <s v="Одноклассники"/>
    <n v="45"/>
    <x v="221"/>
    <n v="0"/>
    <n v="0"/>
    <n v="0"/>
    <n v="0"/>
    <n v="0"/>
    <n v="0"/>
  </r>
  <r>
    <n v="100345"/>
    <x v="216"/>
    <x v="2"/>
    <s v="Instagram"/>
    <n v="75"/>
    <x v="263"/>
    <n v="0"/>
    <n v="0"/>
    <n v="0"/>
    <n v="0"/>
    <n v="0"/>
    <n v="0"/>
  </r>
  <r>
    <n v="102096"/>
    <x v="217"/>
    <x v="0"/>
    <s v="VK"/>
    <n v="60"/>
    <x v="191"/>
    <n v="1"/>
    <n v="0"/>
    <n v="0"/>
    <n v="0"/>
    <n v="0"/>
    <n v="0"/>
  </r>
  <r>
    <n v="101699"/>
    <x v="218"/>
    <x v="0"/>
    <s v="TikTok"/>
    <n v="80"/>
    <x v="236"/>
    <n v="0"/>
    <n v="0"/>
    <n v="0"/>
    <n v="0"/>
    <n v="0"/>
    <n v="0"/>
  </r>
  <r>
    <n v="100927"/>
    <x v="189"/>
    <x v="2"/>
    <s v="VK"/>
    <n v="60"/>
    <x v="264"/>
    <n v="1"/>
    <n v="0"/>
    <n v="0"/>
    <n v="0"/>
    <n v="0"/>
    <n v="0"/>
  </r>
  <r>
    <n v="100192"/>
    <x v="219"/>
    <x v="0"/>
    <s v="Facebook"/>
    <n v="90"/>
    <x v="131"/>
    <n v="1"/>
    <n v="1"/>
    <n v="1"/>
    <n v="1"/>
    <n v="1"/>
    <n v="1"/>
  </r>
  <r>
    <n v="100180"/>
    <x v="220"/>
    <x v="0"/>
    <s v="Одноклассники"/>
    <n v="45"/>
    <x v="8"/>
    <n v="1"/>
    <n v="1"/>
    <n v="1"/>
    <n v="0"/>
    <n v="0"/>
    <n v="0"/>
  </r>
  <r>
    <n v="100294"/>
    <x v="67"/>
    <x v="1"/>
    <s v="Facebook"/>
    <n v="90"/>
    <x v="118"/>
    <n v="1"/>
    <n v="1"/>
    <n v="0"/>
    <n v="0"/>
    <n v="0"/>
    <n v="0"/>
  </r>
  <r>
    <n v="100420"/>
    <x v="198"/>
    <x v="2"/>
    <s v="Telegram"/>
    <n v="70"/>
    <x v="265"/>
    <n v="1"/>
    <n v="1"/>
    <n v="1"/>
    <n v="0"/>
    <n v="0"/>
    <n v="0"/>
  </r>
  <r>
    <n v="102301"/>
    <x v="200"/>
    <x v="0"/>
    <s v="Одноклассники"/>
    <n v="45"/>
    <x v="9"/>
    <n v="1"/>
    <n v="1"/>
    <n v="0"/>
    <n v="0"/>
    <n v="0"/>
    <n v="0"/>
  </r>
  <r>
    <n v="101777"/>
    <x v="110"/>
    <x v="1"/>
    <s v="TikTok"/>
    <n v="80"/>
    <x v="206"/>
    <n v="1"/>
    <n v="0"/>
    <n v="0"/>
    <n v="0"/>
    <n v="0"/>
    <n v="0"/>
  </r>
  <r>
    <n v="101932"/>
    <x v="221"/>
    <x v="2"/>
    <s v="Telegram"/>
    <n v="70"/>
    <x v="266"/>
    <n v="0"/>
    <n v="0"/>
    <n v="0"/>
    <n v="0"/>
    <n v="0"/>
    <n v="0"/>
  </r>
  <r>
    <n v="103068"/>
    <x v="146"/>
    <x v="1"/>
    <s v="Telegram"/>
    <n v="70"/>
    <x v="87"/>
    <n v="1"/>
    <n v="1"/>
    <n v="0"/>
    <n v="0"/>
    <n v="0"/>
    <n v="0"/>
  </r>
  <r>
    <n v="102599"/>
    <x v="222"/>
    <x v="1"/>
    <s v="VK"/>
    <n v="60"/>
    <x v="166"/>
    <n v="1"/>
    <n v="0"/>
    <n v="0"/>
    <n v="0"/>
    <n v="0"/>
    <n v="0"/>
  </r>
  <r>
    <n v="102693"/>
    <x v="223"/>
    <x v="0"/>
    <s v="VK"/>
    <n v="60"/>
    <x v="170"/>
    <n v="0"/>
    <n v="0"/>
    <n v="0"/>
    <n v="0"/>
    <n v="0"/>
    <n v="0"/>
  </r>
  <r>
    <n v="101766"/>
    <x v="224"/>
    <x v="0"/>
    <s v="Telegram"/>
    <n v="70"/>
    <x v="222"/>
    <n v="1"/>
    <n v="1"/>
    <n v="1"/>
    <n v="1"/>
    <n v="1"/>
    <n v="1"/>
  </r>
  <r>
    <n v="101406"/>
    <x v="225"/>
    <x v="0"/>
    <s v="Одноклассники"/>
    <n v="45"/>
    <x v="54"/>
    <n v="1"/>
    <n v="1"/>
    <n v="1"/>
    <n v="1"/>
    <n v="1"/>
    <n v="1"/>
  </r>
  <r>
    <n v="101513"/>
    <x v="75"/>
    <x v="1"/>
    <s v="Instagram"/>
    <n v="75"/>
    <x v="114"/>
    <n v="1"/>
    <n v="1"/>
    <n v="1"/>
    <n v="1"/>
    <n v="1"/>
    <n v="1"/>
  </r>
  <r>
    <n v="102676"/>
    <x v="110"/>
    <x v="1"/>
    <s v="Instagram"/>
    <n v="75"/>
    <x v="24"/>
    <n v="0"/>
    <n v="0"/>
    <n v="0"/>
    <n v="0"/>
    <n v="0"/>
    <n v="0"/>
  </r>
  <r>
    <n v="102131"/>
    <x v="226"/>
    <x v="0"/>
    <s v="Telegram"/>
    <n v="70"/>
    <x v="13"/>
    <n v="1"/>
    <n v="1"/>
    <n v="1"/>
    <n v="0"/>
    <n v="0"/>
    <n v="0"/>
  </r>
  <r>
    <n v="100275"/>
    <x v="67"/>
    <x v="1"/>
    <s v="Telegram"/>
    <n v="70"/>
    <x v="171"/>
    <n v="1"/>
    <n v="1"/>
    <n v="1"/>
    <n v="1"/>
    <n v="0"/>
    <n v="0"/>
  </r>
  <r>
    <n v="103113"/>
    <x v="70"/>
    <x v="2"/>
    <s v="TikTok"/>
    <n v="80"/>
    <x v="234"/>
    <n v="0"/>
    <n v="0"/>
    <n v="0"/>
    <n v="0"/>
    <n v="0"/>
    <n v="0"/>
  </r>
  <r>
    <n v="101345"/>
    <x v="9"/>
    <x v="1"/>
    <s v="Instagram"/>
    <n v="75"/>
    <x v="151"/>
    <n v="1"/>
    <n v="1"/>
    <n v="1"/>
    <n v="0"/>
    <n v="0"/>
    <n v="0"/>
  </r>
  <r>
    <n v="102570"/>
    <x v="196"/>
    <x v="2"/>
    <s v="Instagram"/>
    <n v="75"/>
    <x v="133"/>
    <n v="1"/>
    <n v="0"/>
    <n v="0"/>
    <n v="0"/>
    <n v="0"/>
    <n v="0"/>
  </r>
  <r>
    <n v="100874"/>
    <x v="94"/>
    <x v="2"/>
    <s v="Telegram"/>
    <n v="70"/>
    <x v="267"/>
    <n v="1"/>
    <n v="1"/>
    <n v="0"/>
    <n v="0"/>
    <n v="0"/>
    <n v="0"/>
  </r>
  <r>
    <n v="100779"/>
    <x v="227"/>
    <x v="2"/>
    <s v="Facebook"/>
    <n v="90"/>
    <x v="177"/>
    <n v="1"/>
    <n v="1"/>
    <n v="0"/>
    <n v="0"/>
    <n v="0"/>
    <n v="0"/>
  </r>
  <r>
    <n v="103050"/>
    <x v="101"/>
    <x v="1"/>
    <s v="Одноклассники"/>
    <n v="45"/>
    <x v="236"/>
    <n v="0"/>
    <n v="0"/>
    <n v="0"/>
    <n v="0"/>
    <n v="0"/>
    <n v="0"/>
  </r>
  <r>
    <n v="101807"/>
    <x v="228"/>
    <x v="1"/>
    <s v="Instagram"/>
    <n v="75"/>
    <x v="75"/>
    <n v="1"/>
    <n v="0"/>
    <n v="0"/>
    <n v="0"/>
    <n v="0"/>
    <n v="0"/>
  </r>
  <r>
    <n v="100332"/>
    <x v="229"/>
    <x v="0"/>
    <s v="Facebook"/>
    <n v="90"/>
    <x v="268"/>
    <n v="1"/>
    <n v="1"/>
    <n v="1"/>
    <n v="1"/>
    <n v="1"/>
    <n v="1"/>
  </r>
  <r>
    <n v="100199"/>
    <x v="114"/>
    <x v="1"/>
    <s v="Одноклассники"/>
    <n v="45"/>
    <x v="79"/>
    <n v="0"/>
    <n v="0"/>
    <n v="0"/>
    <n v="0"/>
    <n v="0"/>
    <n v="0"/>
  </r>
  <r>
    <n v="101776"/>
    <x v="14"/>
    <x v="1"/>
    <s v="Instagram"/>
    <n v="75"/>
    <x v="243"/>
    <n v="1"/>
    <n v="1"/>
    <n v="1"/>
    <n v="0"/>
    <n v="0"/>
    <n v="0"/>
  </r>
  <r>
    <n v="102177"/>
    <x v="115"/>
    <x v="2"/>
    <s v="Telegram"/>
    <n v="70"/>
    <x v="250"/>
    <n v="0"/>
    <n v="0"/>
    <n v="0"/>
    <n v="0"/>
    <n v="0"/>
    <n v="0"/>
  </r>
  <r>
    <n v="101673"/>
    <x v="15"/>
    <x v="1"/>
    <s v="Одноклассники"/>
    <n v="45"/>
    <x v="212"/>
    <n v="0"/>
    <n v="0"/>
    <n v="0"/>
    <n v="0"/>
    <n v="0"/>
    <n v="0"/>
  </r>
  <r>
    <n v="102883"/>
    <x v="46"/>
    <x v="2"/>
    <s v="Facebook"/>
    <n v="90"/>
    <x v="269"/>
    <n v="1"/>
    <n v="0"/>
    <n v="0"/>
    <n v="0"/>
    <n v="0"/>
    <n v="0"/>
  </r>
  <r>
    <n v="101890"/>
    <x v="230"/>
    <x v="0"/>
    <s v="Instagram"/>
    <n v="75"/>
    <x v="209"/>
    <n v="0"/>
    <n v="0"/>
    <n v="0"/>
    <n v="0"/>
    <n v="0"/>
    <n v="0"/>
  </r>
  <r>
    <n v="102329"/>
    <x v="116"/>
    <x v="1"/>
    <s v="Одноклассники"/>
    <n v="45"/>
    <x v="258"/>
    <n v="1"/>
    <n v="0"/>
    <n v="0"/>
    <n v="0"/>
    <n v="0"/>
    <n v="0"/>
  </r>
  <r>
    <n v="102485"/>
    <x v="92"/>
    <x v="1"/>
    <s v="Telegram"/>
    <n v="70"/>
    <x v="67"/>
    <n v="1"/>
    <n v="0"/>
    <n v="0"/>
    <n v="0"/>
    <n v="0"/>
    <n v="0"/>
  </r>
  <r>
    <n v="102610"/>
    <x v="77"/>
    <x v="1"/>
    <s v="VK"/>
    <n v="60"/>
    <x v="97"/>
    <n v="1"/>
    <n v="0"/>
    <n v="0"/>
    <n v="0"/>
    <n v="0"/>
    <n v="0"/>
  </r>
  <r>
    <n v="101545"/>
    <x v="169"/>
    <x v="2"/>
    <s v="TikTok"/>
    <n v="80"/>
    <x v="270"/>
    <n v="1"/>
    <n v="0"/>
    <n v="0"/>
    <n v="0"/>
    <n v="0"/>
    <n v="0"/>
  </r>
  <r>
    <n v="102702"/>
    <x v="215"/>
    <x v="1"/>
    <s v="Telegram"/>
    <n v="70"/>
    <x v="200"/>
    <n v="1"/>
    <n v="1"/>
    <n v="0"/>
    <n v="0"/>
    <n v="0"/>
    <n v="0"/>
  </r>
  <r>
    <n v="102176"/>
    <x v="66"/>
    <x v="1"/>
    <s v="TikTok"/>
    <n v="80"/>
    <x v="271"/>
    <n v="1"/>
    <n v="1"/>
    <n v="1"/>
    <n v="0"/>
    <n v="0"/>
    <n v="0"/>
  </r>
  <r>
    <n v="102773"/>
    <x v="146"/>
    <x v="1"/>
    <s v="TikTok"/>
    <n v="80"/>
    <x v="65"/>
    <n v="1"/>
    <n v="1"/>
    <n v="0"/>
    <n v="0"/>
    <n v="0"/>
    <n v="0"/>
  </r>
  <r>
    <n v="100659"/>
    <x v="15"/>
    <x v="1"/>
    <s v="Telegram"/>
    <n v="70"/>
    <x v="243"/>
    <n v="0"/>
    <n v="0"/>
    <n v="0"/>
    <n v="0"/>
    <n v="0"/>
    <n v="0"/>
  </r>
  <r>
    <n v="102802"/>
    <x v="181"/>
    <x v="1"/>
    <s v="VK"/>
    <n v="60"/>
    <x v="24"/>
    <n v="1"/>
    <n v="1"/>
    <n v="0"/>
    <n v="0"/>
    <n v="0"/>
    <n v="0"/>
  </r>
  <r>
    <n v="101323"/>
    <x v="231"/>
    <x v="1"/>
    <s v="Telegram"/>
    <n v="70"/>
    <x v="248"/>
    <n v="0"/>
    <n v="0"/>
    <n v="0"/>
    <n v="0"/>
    <n v="0"/>
    <n v="0"/>
  </r>
  <r>
    <n v="102516"/>
    <x v="114"/>
    <x v="1"/>
    <s v="Одноклассники"/>
    <n v="45"/>
    <x v="264"/>
    <n v="1"/>
    <n v="1"/>
    <n v="1"/>
    <n v="0"/>
    <n v="0"/>
    <n v="0"/>
  </r>
  <r>
    <n v="101830"/>
    <x v="232"/>
    <x v="0"/>
    <s v="VK"/>
    <n v="60"/>
    <x v="272"/>
    <n v="1"/>
    <n v="1"/>
    <n v="1"/>
    <n v="0"/>
    <n v="0"/>
    <n v="0"/>
  </r>
  <r>
    <n v="101215"/>
    <x v="11"/>
    <x v="2"/>
    <s v="Instagram"/>
    <n v="75"/>
    <x v="183"/>
    <n v="1"/>
    <n v="1"/>
    <n v="1"/>
    <n v="0"/>
    <n v="0"/>
    <n v="0"/>
  </r>
  <r>
    <n v="101773"/>
    <x v="233"/>
    <x v="0"/>
    <s v="VK"/>
    <n v="60"/>
    <x v="256"/>
    <n v="1"/>
    <n v="1"/>
    <n v="1"/>
    <n v="1"/>
    <n v="1"/>
    <n v="1"/>
  </r>
  <r>
    <n v="100768"/>
    <x v="212"/>
    <x v="2"/>
    <s v="Facebook"/>
    <n v="90"/>
    <x v="237"/>
    <n v="1"/>
    <n v="1"/>
    <n v="0"/>
    <n v="0"/>
    <n v="0"/>
    <n v="0"/>
  </r>
  <r>
    <n v="100468"/>
    <x v="15"/>
    <x v="1"/>
    <s v="Telegram"/>
    <n v="70"/>
    <x v="273"/>
    <n v="0"/>
    <n v="0"/>
    <n v="0"/>
    <n v="0"/>
    <n v="0"/>
    <n v="0"/>
  </r>
  <r>
    <n v="100693"/>
    <x v="234"/>
    <x v="2"/>
    <s v="Telegram"/>
    <n v="70"/>
    <x v="72"/>
    <n v="1"/>
    <n v="0"/>
    <n v="0"/>
    <n v="0"/>
    <n v="0"/>
    <n v="0"/>
  </r>
  <r>
    <n v="101617"/>
    <x v="235"/>
    <x v="1"/>
    <s v="Instagram"/>
    <n v="75"/>
    <x v="18"/>
    <n v="1"/>
    <n v="1"/>
    <n v="1"/>
    <n v="1"/>
    <n v="1"/>
    <n v="1"/>
  </r>
  <r>
    <n v="102834"/>
    <x v="61"/>
    <x v="1"/>
    <s v="VK"/>
    <n v="60"/>
    <x v="268"/>
    <n v="0"/>
    <n v="0"/>
    <n v="0"/>
    <n v="0"/>
    <n v="0"/>
    <n v="0"/>
  </r>
  <r>
    <n v="101153"/>
    <x v="20"/>
    <x v="2"/>
    <s v="Одноклассники"/>
    <n v="45"/>
    <x v="213"/>
    <n v="1"/>
    <n v="1"/>
    <n v="1"/>
    <n v="0"/>
    <n v="0"/>
    <n v="0"/>
  </r>
  <r>
    <n v="101401"/>
    <x v="63"/>
    <x v="2"/>
    <s v="TikTok"/>
    <n v="80"/>
    <x v="81"/>
    <n v="1"/>
    <n v="0"/>
    <n v="0"/>
    <n v="0"/>
    <n v="0"/>
    <n v="0"/>
  </r>
  <r>
    <n v="100251"/>
    <x v="236"/>
    <x v="0"/>
    <s v="TikTok"/>
    <n v="80"/>
    <x v="274"/>
    <n v="1"/>
    <n v="1"/>
    <n v="1"/>
    <n v="1"/>
    <n v="1"/>
    <n v="1"/>
  </r>
  <r>
    <n v="100792"/>
    <x v="216"/>
    <x v="2"/>
    <s v="Instagram"/>
    <n v="75"/>
    <x v="228"/>
    <n v="1"/>
    <n v="1"/>
    <n v="0"/>
    <n v="0"/>
    <n v="0"/>
    <n v="0"/>
  </r>
  <r>
    <n v="100798"/>
    <x v="237"/>
    <x v="2"/>
    <s v="TikTok"/>
    <n v="80"/>
    <x v="165"/>
    <n v="0"/>
    <n v="0"/>
    <n v="0"/>
    <n v="0"/>
    <n v="0"/>
    <n v="0"/>
  </r>
  <r>
    <n v="100681"/>
    <x v="15"/>
    <x v="1"/>
    <s v="VK"/>
    <n v="60"/>
    <x v="275"/>
    <n v="0"/>
    <n v="0"/>
    <n v="0"/>
    <n v="0"/>
    <n v="0"/>
    <n v="0"/>
  </r>
  <r>
    <n v="100902"/>
    <x v="18"/>
    <x v="1"/>
    <s v="Одноклассники"/>
    <n v="45"/>
    <x v="122"/>
    <n v="1"/>
    <n v="1"/>
    <n v="0"/>
    <n v="0"/>
    <n v="0"/>
    <n v="0"/>
  </r>
  <r>
    <n v="100982"/>
    <x v="238"/>
    <x v="2"/>
    <s v="Telegram"/>
    <n v="70"/>
    <x v="225"/>
    <n v="1"/>
    <n v="1"/>
    <n v="1"/>
    <n v="0"/>
    <n v="0"/>
    <n v="0"/>
  </r>
  <r>
    <n v="100918"/>
    <x v="18"/>
    <x v="1"/>
    <s v="Instagram"/>
    <n v="75"/>
    <x v="135"/>
    <n v="1"/>
    <n v="1"/>
    <n v="1"/>
    <n v="0"/>
    <n v="0"/>
    <n v="0"/>
  </r>
  <r>
    <n v="100589"/>
    <x v="239"/>
    <x v="1"/>
    <s v="TikTok"/>
    <n v="80"/>
    <x v="131"/>
    <n v="1"/>
    <n v="0"/>
    <n v="0"/>
    <n v="0"/>
    <n v="0"/>
    <n v="0"/>
  </r>
  <r>
    <n v="101037"/>
    <x v="114"/>
    <x v="1"/>
    <s v="Facebook"/>
    <n v="90"/>
    <x v="248"/>
    <n v="1"/>
    <n v="0"/>
    <n v="0"/>
    <n v="0"/>
    <n v="0"/>
    <n v="0"/>
  </r>
  <r>
    <n v="100926"/>
    <x v="90"/>
    <x v="2"/>
    <s v="Одноклассники"/>
    <n v="45"/>
    <x v="29"/>
    <n v="0"/>
    <n v="0"/>
    <n v="0"/>
    <n v="0"/>
    <n v="0"/>
    <n v="0"/>
  </r>
  <r>
    <n v="103166"/>
    <x v="240"/>
    <x v="0"/>
    <s v="Telegram"/>
    <n v="70"/>
    <x v="47"/>
    <n v="1"/>
    <n v="1"/>
    <n v="1"/>
    <n v="1"/>
    <n v="1"/>
    <n v="1"/>
  </r>
  <r>
    <n v="101436"/>
    <x v="23"/>
    <x v="1"/>
    <s v="Telegram"/>
    <n v="70"/>
    <x v="248"/>
    <n v="1"/>
    <n v="1"/>
    <n v="0"/>
    <n v="0"/>
    <n v="0"/>
    <n v="0"/>
  </r>
  <r>
    <n v="101276"/>
    <x v="93"/>
    <x v="1"/>
    <s v="Telegram"/>
    <n v="70"/>
    <x v="276"/>
    <n v="0"/>
    <n v="0"/>
    <n v="0"/>
    <n v="0"/>
    <n v="0"/>
    <n v="0"/>
  </r>
  <r>
    <n v="102349"/>
    <x v="241"/>
    <x v="2"/>
    <s v="Telegram"/>
    <n v="70"/>
    <x v="277"/>
    <n v="1"/>
    <n v="1"/>
    <n v="1"/>
    <n v="1"/>
    <n v="1"/>
    <n v="1"/>
  </r>
  <r>
    <n v="101334"/>
    <x v="141"/>
    <x v="1"/>
    <s v="Telegram"/>
    <n v="70"/>
    <x v="10"/>
    <n v="1"/>
    <n v="0"/>
    <n v="0"/>
    <n v="0"/>
    <n v="0"/>
    <n v="0"/>
  </r>
  <r>
    <n v="100257"/>
    <x v="242"/>
    <x v="2"/>
    <s v="Telegram"/>
    <n v="70"/>
    <x v="138"/>
    <n v="0"/>
    <n v="0"/>
    <n v="0"/>
    <n v="0"/>
    <n v="0"/>
    <n v="0"/>
  </r>
  <r>
    <n v="100381"/>
    <x v="155"/>
    <x v="2"/>
    <s v="Одноклассники"/>
    <n v="45"/>
    <x v="278"/>
    <n v="1"/>
    <n v="0"/>
    <n v="0"/>
    <n v="0"/>
    <n v="0"/>
    <n v="0"/>
  </r>
  <r>
    <n v="100624"/>
    <x v="128"/>
    <x v="1"/>
    <s v="Instagram"/>
    <n v="75"/>
    <x v="264"/>
    <n v="1"/>
    <n v="1"/>
    <n v="0"/>
    <n v="0"/>
    <n v="0"/>
    <n v="0"/>
  </r>
  <r>
    <n v="103206"/>
    <x v="184"/>
    <x v="1"/>
    <s v="Instagram"/>
    <n v="75"/>
    <x v="29"/>
    <n v="1"/>
    <n v="1"/>
    <n v="0"/>
    <n v="0"/>
    <n v="0"/>
    <n v="0"/>
  </r>
  <r>
    <n v="103177"/>
    <x v="97"/>
    <x v="1"/>
    <s v="VK"/>
    <n v="60"/>
    <x v="279"/>
    <n v="0"/>
    <n v="0"/>
    <n v="0"/>
    <n v="0"/>
    <n v="0"/>
    <n v="0"/>
  </r>
  <r>
    <n v="100349"/>
    <x v="5"/>
    <x v="2"/>
    <s v="Instagram"/>
    <n v="75"/>
    <x v="92"/>
    <n v="1"/>
    <n v="1"/>
    <n v="1"/>
    <n v="0"/>
    <n v="0"/>
    <n v="0"/>
  </r>
  <r>
    <n v="101437"/>
    <x v="243"/>
    <x v="0"/>
    <s v="Instagram"/>
    <n v="75"/>
    <x v="280"/>
    <n v="1"/>
    <n v="1"/>
    <n v="1"/>
    <n v="1"/>
    <n v="1"/>
    <n v="1"/>
  </r>
  <r>
    <n v="101919"/>
    <x v="55"/>
    <x v="1"/>
    <s v="Instagram"/>
    <n v="75"/>
    <x v="231"/>
    <n v="1"/>
    <n v="1"/>
    <n v="1"/>
    <n v="1"/>
    <n v="0"/>
    <n v="0"/>
  </r>
  <r>
    <n v="101416"/>
    <x v="66"/>
    <x v="1"/>
    <s v="VK"/>
    <n v="60"/>
    <x v="281"/>
    <n v="1"/>
    <n v="1"/>
    <n v="1"/>
    <n v="1"/>
    <n v="0"/>
    <n v="0"/>
  </r>
  <r>
    <n v="102058"/>
    <x v="244"/>
    <x v="2"/>
    <s v="Instagram"/>
    <n v="75"/>
    <x v="36"/>
    <n v="1"/>
    <n v="1"/>
    <n v="1"/>
    <n v="0"/>
    <n v="0"/>
    <n v="0"/>
  </r>
  <r>
    <n v="102587"/>
    <x v="210"/>
    <x v="2"/>
    <s v="Telegram"/>
    <n v="70"/>
    <x v="35"/>
    <n v="1"/>
    <n v="1"/>
    <n v="0"/>
    <n v="0"/>
    <n v="0"/>
    <n v="0"/>
  </r>
  <r>
    <n v="103173"/>
    <x v="112"/>
    <x v="1"/>
    <s v="Одноклассники"/>
    <n v="45"/>
    <x v="204"/>
    <n v="0"/>
    <n v="0"/>
    <n v="0"/>
    <n v="0"/>
    <n v="0"/>
    <n v="0"/>
  </r>
  <r>
    <n v="101626"/>
    <x v="142"/>
    <x v="1"/>
    <s v="Telegram"/>
    <n v="70"/>
    <x v="140"/>
    <n v="1"/>
    <n v="1"/>
    <n v="0"/>
    <n v="0"/>
    <n v="0"/>
    <n v="0"/>
  </r>
  <r>
    <n v="100566"/>
    <x v="15"/>
    <x v="1"/>
    <s v="Instagram"/>
    <n v="75"/>
    <x v="38"/>
    <n v="1"/>
    <n v="1"/>
    <n v="0"/>
    <n v="0"/>
    <n v="0"/>
    <n v="0"/>
  </r>
  <r>
    <n v="101324"/>
    <x v="162"/>
    <x v="1"/>
    <s v="VK"/>
    <n v="60"/>
    <x v="281"/>
    <n v="1"/>
    <n v="1"/>
    <n v="1"/>
    <n v="0"/>
    <n v="0"/>
    <n v="0"/>
  </r>
  <r>
    <n v="100473"/>
    <x v="245"/>
    <x v="1"/>
    <s v="Одноклассники"/>
    <n v="45"/>
    <x v="153"/>
    <n v="1"/>
    <n v="0"/>
    <n v="0"/>
    <n v="0"/>
    <n v="0"/>
    <n v="0"/>
  </r>
  <r>
    <n v="101573"/>
    <x v="75"/>
    <x v="1"/>
    <s v="Telegram"/>
    <n v="70"/>
    <x v="185"/>
    <n v="0"/>
    <n v="0"/>
    <n v="0"/>
    <n v="0"/>
    <n v="0"/>
    <n v="0"/>
  </r>
  <r>
    <n v="101482"/>
    <x v="246"/>
    <x v="0"/>
    <s v="Facebook"/>
    <n v="90"/>
    <x v="282"/>
    <n v="1"/>
    <n v="1"/>
    <n v="1"/>
    <n v="1"/>
    <n v="1"/>
    <n v="1"/>
  </r>
  <r>
    <n v="101899"/>
    <x v="162"/>
    <x v="1"/>
    <s v="Instagram"/>
    <n v="75"/>
    <x v="52"/>
    <n v="1"/>
    <n v="1"/>
    <n v="1"/>
    <n v="1"/>
    <n v="0"/>
    <n v="0"/>
  </r>
  <r>
    <n v="102295"/>
    <x v="186"/>
    <x v="2"/>
    <s v="Telegram"/>
    <n v="70"/>
    <x v="88"/>
    <n v="1"/>
    <n v="1"/>
    <n v="1"/>
    <n v="1"/>
    <n v="0"/>
    <n v="0"/>
  </r>
  <r>
    <n v="100644"/>
    <x v="15"/>
    <x v="1"/>
    <s v="TikTok"/>
    <n v="80"/>
    <x v="177"/>
    <n v="1"/>
    <n v="1"/>
    <n v="1"/>
    <n v="1"/>
    <n v="1"/>
    <n v="0"/>
  </r>
  <r>
    <n v="100485"/>
    <x v="247"/>
    <x v="2"/>
    <s v="Instagram"/>
    <n v="75"/>
    <x v="64"/>
    <n v="1"/>
    <n v="0"/>
    <n v="0"/>
    <n v="0"/>
    <n v="0"/>
    <n v="0"/>
  </r>
  <r>
    <n v="102368"/>
    <x v="58"/>
    <x v="1"/>
    <s v="Одноклассники"/>
    <n v="45"/>
    <x v="25"/>
    <n v="1"/>
    <n v="1"/>
    <n v="1"/>
    <n v="0"/>
    <n v="0"/>
    <n v="0"/>
  </r>
  <r>
    <n v="101826"/>
    <x v="84"/>
    <x v="2"/>
    <s v="Telegram"/>
    <n v="70"/>
    <x v="283"/>
    <n v="1"/>
    <n v="1"/>
    <n v="1"/>
    <n v="0"/>
    <n v="0"/>
    <n v="0"/>
  </r>
  <r>
    <n v="103042"/>
    <x v="248"/>
    <x v="2"/>
    <s v="Telegram"/>
    <n v="70"/>
    <x v="58"/>
    <n v="1"/>
    <n v="0"/>
    <n v="0"/>
    <n v="0"/>
    <n v="0"/>
    <n v="0"/>
  </r>
  <r>
    <n v="100904"/>
    <x v="18"/>
    <x v="1"/>
    <s v="Одноклассники"/>
    <n v="45"/>
    <x v="284"/>
    <n v="1"/>
    <n v="0"/>
    <n v="0"/>
    <n v="0"/>
    <n v="0"/>
    <n v="0"/>
  </r>
  <r>
    <n v="100429"/>
    <x v="57"/>
    <x v="1"/>
    <s v="VK"/>
    <n v="60"/>
    <x v="278"/>
    <n v="1"/>
    <n v="0"/>
    <n v="0"/>
    <n v="0"/>
    <n v="0"/>
    <n v="0"/>
  </r>
  <r>
    <n v="101252"/>
    <x v="28"/>
    <x v="1"/>
    <s v="Facebook"/>
    <n v="90"/>
    <x v="217"/>
    <n v="0"/>
    <n v="0"/>
    <n v="0"/>
    <n v="0"/>
    <n v="0"/>
    <n v="0"/>
  </r>
  <r>
    <n v="101769"/>
    <x v="154"/>
    <x v="0"/>
    <s v="Telegram"/>
    <n v="70"/>
    <x v="87"/>
    <n v="1"/>
    <n v="0"/>
    <n v="0"/>
    <n v="0"/>
    <n v="0"/>
    <n v="0"/>
  </r>
  <r>
    <n v="100522"/>
    <x v="15"/>
    <x v="1"/>
    <s v="TikTok"/>
    <n v="80"/>
    <x v="41"/>
    <n v="1"/>
    <n v="0"/>
    <n v="0"/>
    <n v="0"/>
    <n v="0"/>
    <n v="0"/>
  </r>
  <r>
    <n v="100588"/>
    <x v="15"/>
    <x v="1"/>
    <s v="Telegram"/>
    <n v="70"/>
    <x v="131"/>
    <n v="0"/>
    <n v="0"/>
    <n v="0"/>
    <n v="0"/>
    <n v="0"/>
    <n v="0"/>
  </r>
  <r>
    <n v="100126"/>
    <x v="12"/>
    <x v="1"/>
    <s v="Одноклассники"/>
    <n v="45"/>
    <x v="167"/>
    <n v="1"/>
    <n v="1"/>
    <n v="1"/>
    <n v="1"/>
    <n v="1"/>
    <n v="0"/>
  </r>
  <r>
    <n v="101199"/>
    <x v="249"/>
    <x v="1"/>
    <s v="Facebook"/>
    <n v="90"/>
    <x v="62"/>
    <n v="1"/>
    <n v="0"/>
    <n v="0"/>
    <n v="0"/>
    <n v="0"/>
    <n v="0"/>
  </r>
  <r>
    <n v="100086"/>
    <x v="12"/>
    <x v="1"/>
    <s v="Telegram"/>
    <n v="70"/>
    <x v="88"/>
    <n v="0"/>
    <n v="0"/>
    <n v="0"/>
    <n v="0"/>
    <n v="0"/>
    <n v="0"/>
  </r>
  <r>
    <n v="100218"/>
    <x v="111"/>
    <x v="2"/>
    <s v="Facebook"/>
    <n v="90"/>
    <x v="285"/>
    <n v="1"/>
    <n v="1"/>
    <n v="1"/>
    <n v="0"/>
    <n v="0"/>
    <n v="0"/>
  </r>
  <r>
    <n v="100480"/>
    <x v="250"/>
    <x v="1"/>
    <s v="Facebook"/>
    <n v="90"/>
    <x v="18"/>
    <n v="0"/>
    <n v="0"/>
    <n v="0"/>
    <n v="0"/>
    <n v="0"/>
    <n v="0"/>
  </r>
  <r>
    <n v="100288"/>
    <x v="9"/>
    <x v="1"/>
    <s v="TikTok"/>
    <n v="80"/>
    <x v="145"/>
    <n v="0"/>
    <n v="0"/>
    <n v="0"/>
    <n v="0"/>
    <n v="0"/>
    <n v="0"/>
  </r>
  <r>
    <n v="100979"/>
    <x v="18"/>
    <x v="1"/>
    <s v="Telegram"/>
    <n v="70"/>
    <x v="245"/>
    <n v="1"/>
    <n v="1"/>
    <n v="0"/>
    <n v="0"/>
    <n v="0"/>
    <n v="0"/>
  </r>
  <r>
    <n v="103006"/>
    <x v="55"/>
    <x v="1"/>
    <s v="Одноклассники"/>
    <n v="45"/>
    <x v="286"/>
    <n v="1"/>
    <n v="1"/>
    <n v="0"/>
    <n v="0"/>
    <n v="0"/>
    <n v="0"/>
  </r>
  <r>
    <n v="101385"/>
    <x v="251"/>
    <x v="1"/>
    <s v="VK"/>
    <n v="60"/>
    <x v="154"/>
    <n v="0"/>
    <n v="0"/>
    <n v="0"/>
    <n v="0"/>
    <n v="0"/>
    <n v="0"/>
  </r>
  <r>
    <n v="101889"/>
    <x v="66"/>
    <x v="1"/>
    <s v="Одноклассники"/>
    <n v="45"/>
    <x v="181"/>
    <n v="1"/>
    <n v="1"/>
    <n v="1"/>
    <n v="0"/>
    <n v="0"/>
    <n v="0"/>
  </r>
  <r>
    <n v="102741"/>
    <x v="252"/>
    <x v="0"/>
    <s v="Instagram"/>
    <n v="75"/>
    <x v="264"/>
    <n v="1"/>
    <n v="1"/>
    <n v="1"/>
    <n v="1"/>
    <n v="1"/>
    <n v="0"/>
  </r>
  <r>
    <n v="101260"/>
    <x v="253"/>
    <x v="1"/>
    <s v="Facebook"/>
    <n v="90"/>
    <x v="72"/>
    <n v="1"/>
    <n v="0"/>
    <n v="0"/>
    <n v="0"/>
    <n v="0"/>
    <n v="0"/>
  </r>
  <r>
    <n v="100887"/>
    <x v="18"/>
    <x v="1"/>
    <s v="Telegram"/>
    <n v="70"/>
    <x v="90"/>
    <n v="1"/>
    <n v="0"/>
    <n v="0"/>
    <n v="0"/>
    <n v="0"/>
    <n v="0"/>
  </r>
  <r>
    <n v="102533"/>
    <x v="28"/>
    <x v="1"/>
    <s v="Instagram"/>
    <n v="75"/>
    <x v="287"/>
    <n v="1"/>
    <n v="1"/>
    <n v="1"/>
    <n v="1"/>
    <n v="1"/>
    <n v="0"/>
  </r>
  <r>
    <n v="101763"/>
    <x v="69"/>
    <x v="1"/>
    <s v="Telegram"/>
    <n v="70"/>
    <x v="1"/>
    <n v="1"/>
    <n v="1"/>
    <n v="0"/>
    <n v="0"/>
    <n v="0"/>
    <n v="0"/>
  </r>
  <r>
    <n v="102501"/>
    <x v="254"/>
    <x v="2"/>
    <s v="Facebook"/>
    <n v="90"/>
    <x v="13"/>
    <n v="0"/>
    <n v="0"/>
    <n v="0"/>
    <n v="0"/>
    <n v="0"/>
    <n v="0"/>
  </r>
  <r>
    <n v="102194"/>
    <x v="6"/>
    <x v="1"/>
    <s v="VK"/>
    <n v="60"/>
    <x v="261"/>
    <n v="1"/>
    <n v="0"/>
    <n v="0"/>
    <n v="0"/>
    <n v="0"/>
    <n v="0"/>
  </r>
  <r>
    <n v="101059"/>
    <x v="207"/>
    <x v="2"/>
    <s v="Facebook"/>
    <n v="90"/>
    <x v="167"/>
    <n v="1"/>
    <n v="1"/>
    <n v="1"/>
    <n v="1"/>
    <n v="1"/>
    <n v="1"/>
  </r>
  <r>
    <n v="102664"/>
    <x v="184"/>
    <x v="1"/>
    <s v="Одноклассники"/>
    <n v="45"/>
    <x v="30"/>
    <n v="0"/>
    <n v="0"/>
    <n v="0"/>
    <n v="0"/>
    <n v="0"/>
    <n v="0"/>
  </r>
  <r>
    <n v="101867"/>
    <x v="113"/>
    <x v="1"/>
    <s v="TikTok"/>
    <n v="80"/>
    <x v="288"/>
    <n v="1"/>
    <n v="1"/>
    <n v="1"/>
    <n v="0"/>
    <n v="0"/>
    <n v="0"/>
  </r>
  <r>
    <n v="100946"/>
    <x v="18"/>
    <x v="1"/>
    <s v="Одноклассники"/>
    <n v="45"/>
    <x v="237"/>
    <n v="1"/>
    <n v="1"/>
    <n v="1"/>
    <n v="0"/>
    <n v="0"/>
    <n v="0"/>
  </r>
  <r>
    <n v="102013"/>
    <x v="255"/>
    <x v="0"/>
    <s v="Facebook"/>
    <n v="90"/>
    <x v="16"/>
    <n v="1"/>
    <n v="1"/>
    <n v="0"/>
    <n v="0"/>
    <n v="0"/>
    <n v="0"/>
  </r>
  <r>
    <n v="100816"/>
    <x v="221"/>
    <x v="2"/>
    <s v="TikTok"/>
    <n v="80"/>
    <x v="135"/>
    <n v="1"/>
    <n v="1"/>
    <n v="1"/>
    <n v="0"/>
    <n v="0"/>
    <n v="0"/>
  </r>
  <r>
    <n v="103082"/>
    <x v="24"/>
    <x v="2"/>
    <s v="Одноклассники"/>
    <n v="45"/>
    <x v="218"/>
    <n v="1"/>
    <n v="0"/>
    <n v="0"/>
    <n v="0"/>
    <n v="0"/>
    <n v="0"/>
  </r>
  <r>
    <n v="101876"/>
    <x v="122"/>
    <x v="1"/>
    <s v="Facebook"/>
    <n v="90"/>
    <x v="261"/>
    <n v="1"/>
    <n v="1"/>
    <n v="1"/>
    <n v="0"/>
    <n v="0"/>
    <n v="0"/>
  </r>
  <r>
    <n v="102241"/>
    <x v="58"/>
    <x v="1"/>
    <s v="VK"/>
    <n v="60"/>
    <x v="244"/>
    <n v="1"/>
    <n v="0"/>
    <n v="0"/>
    <n v="0"/>
    <n v="0"/>
    <n v="0"/>
  </r>
  <r>
    <n v="101722"/>
    <x v="74"/>
    <x v="2"/>
    <s v="Facebook"/>
    <n v="90"/>
    <x v="289"/>
    <n v="0"/>
    <n v="0"/>
    <n v="0"/>
    <n v="0"/>
    <n v="0"/>
    <n v="0"/>
  </r>
  <r>
    <n v="101149"/>
    <x v="36"/>
    <x v="1"/>
    <s v="VK"/>
    <n v="60"/>
    <x v="287"/>
    <n v="0"/>
    <n v="0"/>
    <n v="0"/>
    <n v="0"/>
    <n v="0"/>
    <n v="0"/>
  </r>
  <r>
    <n v="101216"/>
    <x v="203"/>
    <x v="1"/>
    <s v="Instagram"/>
    <n v="75"/>
    <x v="21"/>
    <n v="1"/>
    <n v="0"/>
    <n v="0"/>
    <n v="0"/>
    <n v="0"/>
    <n v="0"/>
  </r>
  <r>
    <n v="101156"/>
    <x v="20"/>
    <x v="2"/>
    <s v="TikTok"/>
    <n v="80"/>
    <x v="234"/>
    <n v="0"/>
    <n v="0"/>
    <n v="0"/>
    <n v="0"/>
    <n v="0"/>
    <n v="0"/>
  </r>
  <r>
    <n v="100898"/>
    <x v="256"/>
    <x v="2"/>
    <s v="Одноклассники"/>
    <n v="45"/>
    <x v="67"/>
    <n v="1"/>
    <n v="1"/>
    <n v="0"/>
    <n v="0"/>
    <n v="0"/>
    <n v="0"/>
  </r>
  <r>
    <n v="100315"/>
    <x v="202"/>
    <x v="0"/>
    <s v="Instagram"/>
    <n v="75"/>
    <x v="290"/>
    <n v="1"/>
    <n v="1"/>
    <n v="1"/>
    <n v="0"/>
    <n v="0"/>
    <n v="0"/>
  </r>
  <r>
    <n v="102220"/>
    <x v="112"/>
    <x v="1"/>
    <s v="VK"/>
    <n v="60"/>
    <x v="270"/>
    <n v="1"/>
    <n v="1"/>
    <n v="1"/>
    <n v="0"/>
    <n v="0"/>
    <n v="0"/>
  </r>
  <r>
    <n v="101744"/>
    <x v="97"/>
    <x v="1"/>
    <s v="Instagram"/>
    <n v="75"/>
    <x v="259"/>
    <n v="1"/>
    <n v="0"/>
    <n v="0"/>
    <n v="0"/>
    <n v="0"/>
    <n v="0"/>
  </r>
  <r>
    <n v="100800"/>
    <x v="74"/>
    <x v="2"/>
    <s v="TikTok"/>
    <n v="80"/>
    <x v="291"/>
    <n v="1"/>
    <n v="1"/>
    <n v="1"/>
    <n v="1"/>
    <n v="1"/>
    <n v="1"/>
  </r>
  <r>
    <n v="100523"/>
    <x v="55"/>
    <x v="1"/>
    <s v="Facebook"/>
    <n v="90"/>
    <x v="36"/>
    <n v="0"/>
    <n v="0"/>
    <n v="0"/>
    <n v="0"/>
    <n v="0"/>
    <n v="0"/>
  </r>
  <r>
    <n v="103069"/>
    <x v="86"/>
    <x v="0"/>
    <s v="Telegram"/>
    <n v="70"/>
    <x v="126"/>
    <n v="0"/>
    <n v="0"/>
    <n v="0"/>
    <n v="0"/>
    <n v="0"/>
    <n v="0"/>
  </r>
  <r>
    <n v="103175"/>
    <x v="257"/>
    <x v="1"/>
    <s v="Одноклассники"/>
    <n v="45"/>
    <x v="243"/>
    <n v="1"/>
    <n v="1"/>
    <n v="0"/>
    <n v="0"/>
    <n v="0"/>
    <n v="0"/>
  </r>
  <r>
    <n v="102786"/>
    <x v="92"/>
    <x v="1"/>
    <s v="Instagram"/>
    <n v="75"/>
    <x v="180"/>
    <n v="1"/>
    <n v="1"/>
    <n v="1"/>
    <n v="0"/>
    <n v="0"/>
    <n v="0"/>
  </r>
  <r>
    <n v="102407"/>
    <x v="110"/>
    <x v="1"/>
    <s v="VK"/>
    <n v="60"/>
    <x v="292"/>
    <n v="1"/>
    <n v="1"/>
    <n v="1"/>
    <n v="1"/>
    <n v="1"/>
    <n v="0"/>
  </r>
  <r>
    <n v="100786"/>
    <x v="18"/>
    <x v="1"/>
    <s v="VK"/>
    <n v="60"/>
    <x v="262"/>
    <n v="1"/>
    <n v="1"/>
    <n v="0"/>
    <n v="0"/>
    <n v="0"/>
    <n v="0"/>
  </r>
  <r>
    <n v="102397"/>
    <x v="6"/>
    <x v="1"/>
    <s v="TikTok"/>
    <n v="80"/>
    <x v="109"/>
    <n v="0"/>
    <n v="0"/>
    <n v="0"/>
    <n v="0"/>
    <n v="0"/>
    <n v="0"/>
  </r>
  <r>
    <n v="100344"/>
    <x v="252"/>
    <x v="0"/>
    <s v="TikTok"/>
    <n v="80"/>
    <x v="138"/>
    <n v="0"/>
    <n v="0"/>
    <n v="0"/>
    <n v="0"/>
    <n v="0"/>
    <n v="0"/>
  </r>
  <r>
    <n v="101824"/>
    <x v="112"/>
    <x v="1"/>
    <s v="Facebook"/>
    <n v="90"/>
    <x v="106"/>
    <n v="1"/>
    <n v="1"/>
    <n v="1"/>
    <n v="0"/>
    <n v="0"/>
    <n v="0"/>
  </r>
  <r>
    <n v="103077"/>
    <x v="32"/>
    <x v="1"/>
    <s v="Instagram"/>
    <n v="75"/>
    <x v="235"/>
    <n v="1"/>
    <n v="0"/>
    <n v="0"/>
    <n v="0"/>
    <n v="0"/>
    <n v="0"/>
  </r>
  <r>
    <n v="100326"/>
    <x v="94"/>
    <x v="2"/>
    <s v="Facebook"/>
    <n v="90"/>
    <x v="163"/>
    <n v="1"/>
    <n v="0"/>
    <n v="0"/>
    <n v="0"/>
    <n v="0"/>
    <n v="0"/>
  </r>
  <r>
    <n v="100111"/>
    <x v="12"/>
    <x v="1"/>
    <s v="Facebook"/>
    <n v="90"/>
    <x v="11"/>
    <n v="1"/>
    <n v="1"/>
    <n v="1"/>
    <n v="1"/>
    <n v="0"/>
    <n v="0"/>
  </r>
  <r>
    <n v="102745"/>
    <x v="258"/>
    <x v="0"/>
    <s v="TikTok"/>
    <n v="80"/>
    <x v="42"/>
    <n v="1"/>
    <n v="0"/>
    <n v="0"/>
    <n v="0"/>
    <n v="0"/>
    <n v="0"/>
  </r>
  <r>
    <n v="100720"/>
    <x v="259"/>
    <x v="0"/>
    <s v="Одноклассники"/>
    <n v="45"/>
    <x v="25"/>
    <n v="1"/>
    <n v="1"/>
    <n v="1"/>
    <n v="1"/>
    <n v="1"/>
    <n v="1"/>
  </r>
  <r>
    <n v="101387"/>
    <x v="145"/>
    <x v="1"/>
    <s v="TikTok"/>
    <n v="80"/>
    <x v="114"/>
    <n v="0"/>
    <n v="0"/>
    <n v="0"/>
    <n v="0"/>
    <n v="0"/>
    <n v="0"/>
  </r>
  <r>
    <n v="102381"/>
    <x v="115"/>
    <x v="2"/>
    <s v="Instagram"/>
    <n v="75"/>
    <x v="279"/>
    <n v="1"/>
    <n v="1"/>
    <n v="1"/>
    <n v="1"/>
    <n v="0"/>
    <n v="0"/>
  </r>
  <r>
    <n v="101546"/>
    <x v="64"/>
    <x v="1"/>
    <s v="Facebook"/>
    <n v="90"/>
    <x v="80"/>
    <n v="1"/>
    <n v="1"/>
    <n v="0"/>
    <n v="0"/>
    <n v="0"/>
    <n v="0"/>
  </r>
  <r>
    <n v="102647"/>
    <x v="25"/>
    <x v="1"/>
    <s v="Facebook"/>
    <n v="90"/>
    <x v="62"/>
    <n v="1"/>
    <n v="1"/>
    <n v="1"/>
    <n v="1"/>
    <n v="0"/>
    <n v="0"/>
  </r>
  <r>
    <n v="101542"/>
    <x v="75"/>
    <x v="1"/>
    <s v="Facebook"/>
    <n v="90"/>
    <x v="293"/>
    <n v="0"/>
    <n v="0"/>
    <n v="0"/>
    <n v="0"/>
    <n v="0"/>
    <n v="0"/>
  </r>
  <r>
    <n v="101374"/>
    <x v="58"/>
    <x v="1"/>
    <s v="Telegram"/>
    <n v="70"/>
    <x v="34"/>
    <n v="0"/>
    <n v="0"/>
    <n v="0"/>
    <n v="0"/>
    <n v="0"/>
    <n v="0"/>
  </r>
  <r>
    <n v="101880"/>
    <x v="14"/>
    <x v="1"/>
    <s v="TikTok"/>
    <n v="80"/>
    <x v="265"/>
    <n v="1"/>
    <n v="0"/>
    <n v="0"/>
    <n v="0"/>
    <n v="0"/>
    <n v="0"/>
  </r>
  <r>
    <n v="101775"/>
    <x v="92"/>
    <x v="1"/>
    <s v="Facebook"/>
    <n v="90"/>
    <x v="159"/>
    <n v="0"/>
    <n v="0"/>
    <n v="0"/>
    <n v="0"/>
    <n v="0"/>
    <n v="0"/>
  </r>
  <r>
    <n v="100613"/>
    <x v="177"/>
    <x v="2"/>
    <s v="TikTok"/>
    <n v="80"/>
    <x v="294"/>
    <n v="1"/>
    <n v="1"/>
    <n v="1"/>
    <n v="0"/>
    <n v="0"/>
    <n v="0"/>
  </r>
  <r>
    <n v="103178"/>
    <x v="139"/>
    <x v="1"/>
    <s v="Instagram"/>
    <n v="75"/>
    <x v="295"/>
    <n v="0"/>
    <n v="0"/>
    <n v="0"/>
    <n v="0"/>
    <n v="0"/>
    <n v="0"/>
  </r>
  <r>
    <n v="102116"/>
    <x v="181"/>
    <x v="1"/>
    <s v="Instagram"/>
    <n v="75"/>
    <x v="244"/>
    <n v="1"/>
    <n v="0"/>
    <n v="0"/>
    <n v="0"/>
    <n v="0"/>
    <n v="0"/>
  </r>
  <r>
    <n v="101348"/>
    <x v="177"/>
    <x v="2"/>
    <s v="TikTok"/>
    <n v="80"/>
    <x v="219"/>
    <n v="1"/>
    <n v="0"/>
    <n v="0"/>
    <n v="0"/>
    <n v="0"/>
    <n v="0"/>
  </r>
  <r>
    <n v="101657"/>
    <x v="15"/>
    <x v="1"/>
    <s v="Instagram"/>
    <n v="75"/>
    <x v="0"/>
    <n v="0"/>
    <n v="0"/>
    <n v="0"/>
    <n v="0"/>
    <n v="0"/>
    <n v="0"/>
  </r>
  <r>
    <n v="101229"/>
    <x v="260"/>
    <x v="0"/>
    <s v="Telegram"/>
    <n v="70"/>
    <x v="296"/>
    <n v="0"/>
    <n v="0"/>
    <n v="0"/>
    <n v="0"/>
    <n v="0"/>
    <n v="0"/>
  </r>
  <r>
    <n v="101974"/>
    <x v="154"/>
    <x v="0"/>
    <s v="VK"/>
    <n v="60"/>
    <x v="297"/>
    <n v="1"/>
    <n v="1"/>
    <n v="1"/>
    <n v="0"/>
    <n v="0"/>
    <n v="0"/>
  </r>
  <r>
    <n v="100980"/>
    <x v="18"/>
    <x v="1"/>
    <s v="VK"/>
    <n v="60"/>
    <x v="99"/>
    <n v="1"/>
    <n v="0"/>
    <n v="0"/>
    <n v="0"/>
    <n v="0"/>
    <n v="0"/>
  </r>
  <r>
    <n v="100671"/>
    <x v="20"/>
    <x v="2"/>
    <s v="Facebook"/>
    <n v="90"/>
    <x v="28"/>
    <n v="0"/>
    <n v="0"/>
    <n v="0"/>
    <n v="0"/>
    <n v="0"/>
    <n v="0"/>
  </r>
  <r>
    <n v="100305"/>
    <x v="162"/>
    <x v="1"/>
    <s v="Instagram"/>
    <n v="75"/>
    <x v="154"/>
    <n v="1"/>
    <n v="0"/>
    <n v="0"/>
    <n v="0"/>
    <n v="0"/>
    <n v="0"/>
  </r>
  <r>
    <n v="103066"/>
    <x v="32"/>
    <x v="1"/>
    <s v="Instagram"/>
    <n v="75"/>
    <x v="42"/>
    <n v="0"/>
    <n v="0"/>
    <n v="0"/>
    <n v="0"/>
    <n v="0"/>
    <n v="0"/>
  </r>
  <r>
    <n v="101018"/>
    <x v="122"/>
    <x v="1"/>
    <s v="Instagram"/>
    <n v="75"/>
    <x v="197"/>
    <n v="0"/>
    <n v="0"/>
    <n v="0"/>
    <n v="0"/>
    <n v="0"/>
    <n v="0"/>
  </r>
  <r>
    <n v="101208"/>
    <x v="37"/>
    <x v="1"/>
    <s v="VK"/>
    <n v="60"/>
    <x v="18"/>
    <n v="1"/>
    <n v="0"/>
    <n v="0"/>
    <n v="0"/>
    <n v="0"/>
    <n v="0"/>
  </r>
  <r>
    <n v="102678"/>
    <x v="221"/>
    <x v="2"/>
    <s v="TikTok"/>
    <n v="80"/>
    <x v="298"/>
    <n v="1"/>
    <n v="1"/>
    <n v="0"/>
    <n v="0"/>
    <n v="0"/>
    <n v="0"/>
  </r>
  <r>
    <n v="102017"/>
    <x v="191"/>
    <x v="1"/>
    <s v="Telegram"/>
    <n v="70"/>
    <x v="262"/>
    <n v="1"/>
    <n v="1"/>
    <n v="1"/>
    <n v="0"/>
    <n v="0"/>
    <n v="0"/>
  </r>
  <r>
    <n v="102310"/>
    <x v="11"/>
    <x v="2"/>
    <s v="Одноклассники"/>
    <n v="45"/>
    <x v="299"/>
    <n v="1"/>
    <n v="1"/>
    <n v="1"/>
    <n v="0"/>
    <n v="0"/>
    <n v="0"/>
  </r>
  <r>
    <n v="103110"/>
    <x v="93"/>
    <x v="1"/>
    <s v="TikTok"/>
    <n v="80"/>
    <x v="152"/>
    <n v="1"/>
    <n v="0"/>
    <n v="0"/>
    <n v="0"/>
    <n v="0"/>
    <n v="0"/>
  </r>
  <r>
    <n v="102825"/>
    <x v="181"/>
    <x v="1"/>
    <s v="Facebook"/>
    <n v="90"/>
    <x v="44"/>
    <n v="0"/>
    <n v="0"/>
    <n v="0"/>
    <n v="0"/>
    <n v="0"/>
    <n v="0"/>
  </r>
  <r>
    <n v="100071"/>
    <x v="261"/>
    <x v="1"/>
    <s v="VK"/>
    <n v="60"/>
    <x v="300"/>
    <n v="0"/>
    <n v="0"/>
    <n v="0"/>
    <n v="0"/>
    <n v="0"/>
    <n v="0"/>
  </r>
  <r>
    <n v="103030"/>
    <x v="200"/>
    <x v="0"/>
    <s v="TikTok"/>
    <n v="80"/>
    <x v="224"/>
    <n v="1"/>
    <n v="1"/>
    <n v="0"/>
    <n v="0"/>
    <n v="0"/>
    <n v="0"/>
  </r>
  <r>
    <n v="102528"/>
    <x v="262"/>
    <x v="2"/>
    <s v="VK"/>
    <n v="60"/>
    <x v="130"/>
    <n v="1"/>
    <n v="0"/>
    <n v="0"/>
    <n v="0"/>
    <n v="0"/>
    <n v="0"/>
  </r>
  <r>
    <n v="101106"/>
    <x v="244"/>
    <x v="2"/>
    <s v="Telegram"/>
    <n v="70"/>
    <x v="254"/>
    <n v="1"/>
    <n v="1"/>
    <n v="1"/>
    <n v="0"/>
    <n v="0"/>
    <n v="0"/>
  </r>
  <r>
    <n v="102051"/>
    <x v="263"/>
    <x v="1"/>
    <s v="Instagram"/>
    <n v="75"/>
    <x v="281"/>
    <n v="1"/>
    <n v="1"/>
    <n v="1"/>
    <n v="1"/>
    <n v="0"/>
    <n v="0"/>
  </r>
  <r>
    <n v="100810"/>
    <x v="194"/>
    <x v="2"/>
    <s v="VK"/>
    <n v="60"/>
    <x v="202"/>
    <n v="0"/>
    <n v="0"/>
    <n v="0"/>
    <n v="0"/>
    <n v="0"/>
    <n v="0"/>
  </r>
  <r>
    <n v="101588"/>
    <x v="264"/>
    <x v="0"/>
    <s v="VK"/>
    <n v="60"/>
    <x v="301"/>
    <n v="1"/>
    <n v="1"/>
    <n v="1"/>
    <n v="1"/>
    <n v="1"/>
    <n v="1"/>
  </r>
  <r>
    <n v="102763"/>
    <x v="141"/>
    <x v="1"/>
    <s v="VK"/>
    <n v="60"/>
    <x v="63"/>
    <n v="1"/>
    <n v="1"/>
    <n v="0"/>
    <n v="0"/>
    <n v="0"/>
    <n v="0"/>
  </r>
  <r>
    <n v="101494"/>
    <x v="211"/>
    <x v="0"/>
    <s v="Facebook"/>
    <n v="90"/>
    <x v="174"/>
    <n v="1"/>
    <n v="1"/>
    <n v="1"/>
    <n v="1"/>
    <n v="1"/>
    <n v="1"/>
  </r>
  <r>
    <n v="102260"/>
    <x v="261"/>
    <x v="1"/>
    <s v="Одноклассники"/>
    <n v="45"/>
    <x v="142"/>
    <n v="1"/>
    <n v="1"/>
    <n v="0"/>
    <n v="0"/>
    <n v="0"/>
    <n v="0"/>
  </r>
  <r>
    <n v="101634"/>
    <x v="265"/>
    <x v="0"/>
    <s v="Instagram"/>
    <n v="75"/>
    <x v="108"/>
    <n v="1"/>
    <n v="1"/>
    <n v="1"/>
    <n v="1"/>
    <n v="1"/>
    <n v="1"/>
  </r>
  <r>
    <n v="102782"/>
    <x v="197"/>
    <x v="1"/>
    <s v="VK"/>
    <n v="60"/>
    <x v="135"/>
    <n v="0"/>
    <n v="0"/>
    <n v="0"/>
    <n v="0"/>
    <n v="0"/>
    <n v="0"/>
  </r>
  <r>
    <n v="100034"/>
    <x v="11"/>
    <x v="2"/>
    <s v="Instagram"/>
    <n v="75"/>
    <x v="195"/>
    <n v="1"/>
    <n v="0"/>
    <n v="0"/>
    <n v="0"/>
    <n v="0"/>
    <n v="0"/>
  </r>
  <r>
    <n v="101481"/>
    <x v="16"/>
    <x v="1"/>
    <s v="VK"/>
    <n v="60"/>
    <x v="110"/>
    <n v="1"/>
    <n v="0"/>
    <n v="0"/>
    <n v="0"/>
    <n v="0"/>
    <n v="0"/>
  </r>
  <r>
    <n v="102306"/>
    <x v="266"/>
    <x v="2"/>
    <s v="Telegram"/>
    <n v="70"/>
    <x v="134"/>
    <n v="1"/>
    <n v="1"/>
    <n v="1"/>
    <n v="0"/>
    <n v="0"/>
    <n v="0"/>
  </r>
  <r>
    <n v="102078"/>
    <x v="197"/>
    <x v="1"/>
    <s v="Одноклассники"/>
    <n v="45"/>
    <x v="17"/>
    <n v="1"/>
    <n v="1"/>
    <n v="1"/>
    <n v="1"/>
    <n v="0"/>
    <n v="0"/>
  </r>
  <r>
    <n v="100894"/>
    <x v="257"/>
    <x v="1"/>
    <s v="Facebook"/>
    <n v="90"/>
    <x v="302"/>
    <n v="1"/>
    <n v="1"/>
    <n v="0"/>
    <n v="0"/>
    <n v="0"/>
    <n v="0"/>
  </r>
  <r>
    <n v="101780"/>
    <x v="9"/>
    <x v="1"/>
    <s v="Instagram"/>
    <n v="75"/>
    <x v="303"/>
    <n v="1"/>
    <n v="1"/>
    <n v="0"/>
    <n v="0"/>
    <n v="0"/>
    <n v="0"/>
  </r>
  <r>
    <n v="101817"/>
    <x v="197"/>
    <x v="1"/>
    <s v="Instagram"/>
    <n v="75"/>
    <x v="82"/>
    <n v="0"/>
    <n v="0"/>
    <n v="0"/>
    <n v="0"/>
    <n v="0"/>
    <n v="0"/>
  </r>
  <r>
    <n v="100040"/>
    <x v="22"/>
    <x v="1"/>
    <s v="Одноклассники"/>
    <n v="45"/>
    <x v="72"/>
    <n v="0"/>
    <n v="0"/>
    <n v="0"/>
    <n v="0"/>
    <n v="0"/>
    <n v="0"/>
  </r>
  <r>
    <n v="100853"/>
    <x v="18"/>
    <x v="1"/>
    <s v="Telegram"/>
    <n v="70"/>
    <x v="47"/>
    <n v="0"/>
    <n v="0"/>
    <n v="0"/>
    <n v="0"/>
    <n v="0"/>
    <n v="0"/>
  </r>
  <r>
    <n v="101812"/>
    <x v="154"/>
    <x v="0"/>
    <s v="Telegram"/>
    <n v="70"/>
    <x v="121"/>
    <n v="1"/>
    <n v="1"/>
    <n v="1"/>
    <n v="0"/>
    <n v="0"/>
    <n v="0"/>
  </r>
  <r>
    <n v="100103"/>
    <x v="198"/>
    <x v="2"/>
    <s v="Одноклассники"/>
    <n v="45"/>
    <x v="72"/>
    <n v="0"/>
    <n v="0"/>
    <n v="0"/>
    <n v="0"/>
    <n v="0"/>
    <n v="0"/>
  </r>
  <r>
    <n v="101320"/>
    <x v="262"/>
    <x v="2"/>
    <s v="Facebook"/>
    <n v="90"/>
    <x v="81"/>
    <n v="1"/>
    <n v="1"/>
    <n v="0"/>
    <n v="0"/>
    <n v="0"/>
    <n v="0"/>
  </r>
  <r>
    <n v="101221"/>
    <x v="115"/>
    <x v="2"/>
    <s v="VK"/>
    <n v="60"/>
    <x v="51"/>
    <n v="0"/>
    <n v="0"/>
    <n v="0"/>
    <n v="0"/>
    <n v="0"/>
    <n v="0"/>
  </r>
  <r>
    <n v="100888"/>
    <x v="18"/>
    <x v="1"/>
    <s v="Одноклассники"/>
    <n v="45"/>
    <x v="95"/>
    <n v="1"/>
    <n v="1"/>
    <n v="0"/>
    <n v="0"/>
    <n v="0"/>
    <n v="0"/>
  </r>
  <r>
    <n v="101689"/>
    <x v="267"/>
    <x v="2"/>
    <s v="Telegram"/>
    <n v="70"/>
    <x v="24"/>
    <n v="1"/>
    <n v="0"/>
    <n v="0"/>
    <n v="0"/>
    <n v="0"/>
    <n v="0"/>
  </r>
  <r>
    <n v="101379"/>
    <x v="163"/>
    <x v="2"/>
    <s v="TikTok"/>
    <n v="80"/>
    <x v="251"/>
    <n v="0"/>
    <n v="0"/>
    <n v="0"/>
    <n v="0"/>
    <n v="0"/>
    <n v="0"/>
  </r>
  <r>
    <n v="101736"/>
    <x v="48"/>
    <x v="1"/>
    <s v="Instagram"/>
    <n v="75"/>
    <x v="304"/>
    <n v="1"/>
    <n v="1"/>
    <n v="1"/>
    <n v="1"/>
    <n v="0"/>
    <n v="0"/>
  </r>
  <r>
    <n v="100274"/>
    <x v="67"/>
    <x v="1"/>
    <s v="TikTok"/>
    <n v="80"/>
    <x v="241"/>
    <n v="1"/>
    <n v="0"/>
    <n v="0"/>
    <n v="0"/>
    <n v="0"/>
    <n v="0"/>
  </r>
  <r>
    <n v="101140"/>
    <x v="268"/>
    <x v="0"/>
    <s v="Instagram"/>
    <n v="75"/>
    <x v="305"/>
    <n v="1"/>
    <n v="1"/>
    <n v="1"/>
    <n v="1"/>
    <n v="1"/>
    <n v="1"/>
  </r>
  <r>
    <n v="102076"/>
    <x v="82"/>
    <x v="1"/>
    <s v="Facebook"/>
    <n v="90"/>
    <x v="127"/>
    <n v="1"/>
    <n v="0"/>
    <n v="0"/>
    <n v="0"/>
    <n v="0"/>
    <n v="0"/>
  </r>
  <r>
    <n v="101060"/>
    <x v="252"/>
    <x v="0"/>
    <s v="TikTok"/>
    <n v="80"/>
    <x v="306"/>
    <n v="1"/>
    <n v="0"/>
    <n v="0"/>
    <n v="0"/>
    <n v="0"/>
    <n v="0"/>
  </r>
  <r>
    <n v="102556"/>
    <x v="47"/>
    <x v="1"/>
    <s v="TikTok"/>
    <n v="80"/>
    <x v="129"/>
    <n v="1"/>
    <n v="1"/>
    <n v="1"/>
    <n v="0"/>
    <n v="0"/>
    <n v="0"/>
  </r>
  <r>
    <n v="102070"/>
    <x v="253"/>
    <x v="1"/>
    <s v="Одноклассники"/>
    <n v="45"/>
    <x v="116"/>
    <n v="0"/>
    <n v="0"/>
    <n v="0"/>
    <n v="0"/>
    <n v="0"/>
    <n v="0"/>
  </r>
  <r>
    <n v="100069"/>
    <x v="122"/>
    <x v="1"/>
    <s v="Одноклассники"/>
    <n v="45"/>
    <x v="138"/>
    <n v="0"/>
    <n v="0"/>
    <n v="0"/>
    <n v="0"/>
    <n v="0"/>
    <n v="0"/>
  </r>
  <r>
    <n v="100813"/>
    <x v="269"/>
    <x v="0"/>
    <s v="Одноклассники"/>
    <n v="45"/>
    <x v="215"/>
    <n v="1"/>
    <n v="1"/>
    <n v="1"/>
    <n v="0"/>
    <n v="0"/>
    <n v="0"/>
  </r>
  <r>
    <n v="102627"/>
    <x v="110"/>
    <x v="1"/>
    <s v="VK"/>
    <n v="60"/>
    <x v="307"/>
    <n v="1"/>
    <n v="1"/>
    <n v="1"/>
    <n v="1"/>
    <n v="1"/>
    <n v="0"/>
  </r>
  <r>
    <n v="101531"/>
    <x v="171"/>
    <x v="2"/>
    <s v="Facebook"/>
    <n v="90"/>
    <x v="129"/>
    <n v="0"/>
    <n v="0"/>
    <n v="0"/>
    <n v="0"/>
    <n v="0"/>
    <n v="0"/>
  </r>
  <r>
    <n v="100636"/>
    <x v="15"/>
    <x v="1"/>
    <s v="Telegram"/>
    <n v="70"/>
    <x v="300"/>
    <n v="1"/>
    <n v="1"/>
    <n v="0"/>
    <n v="0"/>
    <n v="0"/>
    <n v="0"/>
  </r>
  <r>
    <n v="100764"/>
    <x v="18"/>
    <x v="1"/>
    <s v="Одноклассники"/>
    <n v="45"/>
    <x v="87"/>
    <n v="0"/>
    <n v="0"/>
    <n v="0"/>
    <n v="0"/>
    <n v="0"/>
    <n v="0"/>
  </r>
  <r>
    <n v="102717"/>
    <x v="261"/>
    <x v="1"/>
    <s v="Facebook"/>
    <n v="90"/>
    <x v="73"/>
    <n v="1"/>
    <n v="1"/>
    <n v="1"/>
    <n v="0"/>
    <n v="0"/>
    <n v="0"/>
  </r>
  <r>
    <n v="101245"/>
    <x v="270"/>
    <x v="2"/>
    <s v="Facebook"/>
    <n v="90"/>
    <x v="20"/>
    <n v="0"/>
    <n v="0"/>
    <n v="0"/>
    <n v="0"/>
    <n v="0"/>
    <n v="0"/>
  </r>
  <r>
    <n v="101393"/>
    <x v="162"/>
    <x v="1"/>
    <s v="TikTok"/>
    <n v="80"/>
    <x v="190"/>
    <n v="0"/>
    <n v="0"/>
    <n v="0"/>
    <n v="0"/>
    <n v="0"/>
    <n v="0"/>
  </r>
  <r>
    <n v="100689"/>
    <x v="271"/>
    <x v="0"/>
    <s v="Instagram"/>
    <n v="75"/>
    <x v="185"/>
    <n v="1"/>
    <n v="1"/>
    <n v="1"/>
    <n v="1"/>
    <n v="1"/>
    <n v="1"/>
  </r>
  <r>
    <n v="100455"/>
    <x v="15"/>
    <x v="1"/>
    <s v="Facebook"/>
    <n v="90"/>
    <x v="219"/>
    <n v="0"/>
    <n v="0"/>
    <n v="0"/>
    <n v="0"/>
    <n v="0"/>
    <n v="0"/>
  </r>
  <r>
    <n v="101107"/>
    <x v="36"/>
    <x v="1"/>
    <s v="Одноклассники"/>
    <n v="45"/>
    <x v="205"/>
    <n v="1"/>
    <n v="1"/>
    <n v="1"/>
    <n v="0"/>
    <n v="0"/>
    <n v="0"/>
  </r>
  <r>
    <n v="101865"/>
    <x v="27"/>
    <x v="1"/>
    <s v="VK"/>
    <n v="60"/>
    <x v="200"/>
    <n v="0"/>
    <n v="0"/>
    <n v="0"/>
    <n v="0"/>
    <n v="0"/>
    <n v="0"/>
  </r>
  <r>
    <n v="101976"/>
    <x v="262"/>
    <x v="2"/>
    <s v="Одноклассники"/>
    <n v="45"/>
    <x v="275"/>
    <n v="0"/>
    <n v="0"/>
    <n v="0"/>
    <n v="0"/>
    <n v="0"/>
    <n v="0"/>
  </r>
  <r>
    <n v="102174"/>
    <x v="249"/>
    <x v="1"/>
    <s v="TikTok"/>
    <n v="80"/>
    <x v="217"/>
    <n v="1"/>
    <n v="0"/>
    <n v="0"/>
    <n v="0"/>
    <n v="0"/>
    <n v="0"/>
  </r>
  <r>
    <n v="100506"/>
    <x v="128"/>
    <x v="1"/>
    <s v="TikTok"/>
    <n v="80"/>
    <x v="254"/>
    <n v="1"/>
    <n v="1"/>
    <n v="1"/>
    <n v="0"/>
    <n v="0"/>
    <n v="0"/>
  </r>
  <r>
    <n v="102759"/>
    <x v="83"/>
    <x v="2"/>
    <s v="Одноклассники"/>
    <n v="45"/>
    <x v="132"/>
    <n v="1"/>
    <n v="1"/>
    <n v="1"/>
    <n v="0"/>
    <n v="0"/>
    <n v="0"/>
  </r>
  <r>
    <n v="102682"/>
    <x v="27"/>
    <x v="1"/>
    <s v="Telegram"/>
    <n v="70"/>
    <x v="219"/>
    <n v="1"/>
    <n v="1"/>
    <n v="1"/>
    <n v="0"/>
    <n v="0"/>
    <n v="0"/>
  </r>
  <r>
    <n v="100389"/>
    <x v="99"/>
    <x v="1"/>
    <s v="TikTok"/>
    <n v="80"/>
    <x v="72"/>
    <n v="0"/>
    <n v="0"/>
    <n v="0"/>
    <n v="0"/>
    <n v="0"/>
    <n v="0"/>
  </r>
  <r>
    <n v="103023"/>
    <x v="272"/>
    <x v="2"/>
    <s v="Facebook"/>
    <n v="90"/>
    <x v="247"/>
    <n v="1"/>
    <n v="1"/>
    <n v="1"/>
    <n v="0"/>
    <n v="0"/>
    <n v="0"/>
  </r>
  <r>
    <n v="101446"/>
    <x v="71"/>
    <x v="2"/>
    <s v="TikTok"/>
    <n v="80"/>
    <x v="101"/>
    <n v="1"/>
    <n v="0"/>
    <n v="0"/>
    <n v="0"/>
    <n v="0"/>
    <n v="0"/>
  </r>
  <r>
    <n v="100760"/>
    <x v="18"/>
    <x v="1"/>
    <s v="VK"/>
    <n v="60"/>
    <x v="227"/>
    <n v="1"/>
    <n v="1"/>
    <n v="0"/>
    <n v="0"/>
    <n v="0"/>
    <n v="0"/>
  </r>
  <r>
    <n v="101240"/>
    <x v="164"/>
    <x v="2"/>
    <s v="Instagram"/>
    <n v="75"/>
    <x v="265"/>
    <n v="1"/>
    <n v="1"/>
    <n v="1"/>
    <n v="1"/>
    <n v="1"/>
    <n v="1"/>
  </r>
  <r>
    <n v="102817"/>
    <x v="146"/>
    <x v="1"/>
    <s v="TikTok"/>
    <n v="80"/>
    <x v="301"/>
    <n v="1"/>
    <n v="0"/>
    <n v="0"/>
    <n v="0"/>
    <n v="0"/>
    <n v="0"/>
  </r>
  <r>
    <n v="102037"/>
    <x v="69"/>
    <x v="1"/>
    <s v="Telegram"/>
    <n v="70"/>
    <x v="107"/>
    <n v="1"/>
    <n v="1"/>
    <n v="0"/>
    <n v="0"/>
    <n v="0"/>
    <n v="0"/>
  </r>
  <r>
    <n v="102286"/>
    <x v="0"/>
    <x v="0"/>
    <s v="VK"/>
    <n v="60"/>
    <x v="59"/>
    <n v="0"/>
    <n v="0"/>
    <n v="0"/>
    <n v="0"/>
    <n v="0"/>
    <n v="0"/>
  </r>
  <r>
    <n v="101556"/>
    <x v="75"/>
    <x v="1"/>
    <s v="Instagram"/>
    <n v="75"/>
    <x v="21"/>
    <n v="1"/>
    <n v="1"/>
    <n v="1"/>
    <n v="1"/>
    <n v="1"/>
    <n v="1"/>
  </r>
  <r>
    <n v="101011"/>
    <x v="273"/>
    <x v="0"/>
    <s v="Instagram"/>
    <n v="75"/>
    <x v="54"/>
    <n v="1"/>
    <n v="1"/>
    <n v="1"/>
    <n v="1"/>
    <n v="1"/>
    <n v="1"/>
  </r>
  <r>
    <n v="100308"/>
    <x v="231"/>
    <x v="1"/>
    <s v="TikTok"/>
    <n v="80"/>
    <x v="295"/>
    <n v="1"/>
    <n v="1"/>
    <n v="1"/>
    <n v="0"/>
    <n v="0"/>
    <n v="0"/>
  </r>
  <r>
    <n v="102837"/>
    <x v="1"/>
    <x v="1"/>
    <s v="VK"/>
    <n v="60"/>
    <x v="173"/>
    <n v="1"/>
    <n v="0"/>
    <n v="0"/>
    <n v="0"/>
    <n v="0"/>
    <n v="0"/>
  </r>
  <r>
    <n v="100340"/>
    <x v="67"/>
    <x v="1"/>
    <s v="Одноклассники"/>
    <n v="45"/>
    <x v="63"/>
    <n v="1"/>
    <n v="1"/>
    <n v="1"/>
    <n v="0"/>
    <n v="0"/>
    <n v="0"/>
  </r>
  <r>
    <n v="102287"/>
    <x v="228"/>
    <x v="1"/>
    <s v="TikTok"/>
    <n v="80"/>
    <x v="282"/>
    <n v="1"/>
    <n v="0"/>
    <n v="0"/>
    <n v="0"/>
    <n v="0"/>
    <n v="0"/>
  </r>
  <r>
    <n v="101025"/>
    <x v="110"/>
    <x v="1"/>
    <s v="TikTok"/>
    <n v="80"/>
    <x v="0"/>
    <n v="0"/>
    <n v="0"/>
    <n v="0"/>
    <n v="0"/>
    <n v="0"/>
    <n v="0"/>
  </r>
  <r>
    <n v="100101"/>
    <x v="274"/>
    <x v="2"/>
    <s v="Instagram"/>
    <n v="75"/>
    <x v="126"/>
    <n v="0"/>
    <n v="0"/>
    <n v="0"/>
    <n v="0"/>
    <n v="0"/>
    <n v="0"/>
  </r>
  <r>
    <n v="102971"/>
    <x v="275"/>
    <x v="0"/>
    <s v="Одноклассники"/>
    <n v="45"/>
    <x v="293"/>
    <n v="1"/>
    <n v="1"/>
    <n v="1"/>
    <n v="1"/>
    <n v="1"/>
    <n v="1"/>
  </r>
  <r>
    <n v="100253"/>
    <x v="238"/>
    <x v="2"/>
    <s v="Одноклассники"/>
    <n v="45"/>
    <x v="188"/>
    <n v="1"/>
    <n v="1"/>
    <n v="1"/>
    <n v="0"/>
    <n v="0"/>
    <n v="0"/>
  </r>
  <r>
    <n v="103139"/>
    <x v="215"/>
    <x v="1"/>
    <s v="Telegram"/>
    <n v="70"/>
    <x v="50"/>
    <n v="1"/>
    <n v="1"/>
    <n v="1"/>
    <n v="0"/>
    <n v="0"/>
    <n v="0"/>
  </r>
  <r>
    <n v="101929"/>
    <x v="276"/>
    <x v="0"/>
    <s v="Facebook"/>
    <n v="90"/>
    <x v="47"/>
    <n v="1"/>
    <n v="1"/>
    <n v="1"/>
    <n v="1"/>
    <n v="1"/>
    <n v="1"/>
  </r>
  <r>
    <n v="100753"/>
    <x v="200"/>
    <x v="0"/>
    <s v="Facebook"/>
    <n v="90"/>
    <x v="180"/>
    <n v="1"/>
    <n v="1"/>
    <n v="1"/>
    <n v="1"/>
    <n v="0"/>
    <n v="0"/>
  </r>
  <r>
    <n v="101263"/>
    <x v="9"/>
    <x v="1"/>
    <s v="Telegram"/>
    <n v="70"/>
    <x v="34"/>
    <n v="1"/>
    <n v="1"/>
    <n v="1"/>
    <n v="1"/>
    <n v="1"/>
    <n v="0"/>
  </r>
  <r>
    <n v="100941"/>
    <x v="277"/>
    <x v="2"/>
    <s v="Telegram"/>
    <n v="70"/>
    <x v="308"/>
    <n v="1"/>
    <n v="1"/>
    <n v="0"/>
    <n v="0"/>
    <n v="0"/>
    <n v="0"/>
  </r>
  <r>
    <n v="102771"/>
    <x v="278"/>
    <x v="0"/>
    <s v="Одноклассники"/>
    <n v="45"/>
    <x v="12"/>
    <n v="1"/>
    <n v="1"/>
    <n v="1"/>
    <n v="1"/>
    <n v="1"/>
    <n v="1"/>
  </r>
  <r>
    <n v="102594"/>
    <x v="163"/>
    <x v="2"/>
    <s v="Facebook"/>
    <n v="90"/>
    <x v="213"/>
    <n v="0"/>
    <n v="0"/>
    <n v="0"/>
    <n v="0"/>
    <n v="0"/>
    <n v="0"/>
  </r>
  <r>
    <n v="102977"/>
    <x v="192"/>
    <x v="1"/>
    <s v="TikTok"/>
    <n v="80"/>
    <x v="309"/>
    <n v="0"/>
    <n v="0"/>
    <n v="0"/>
    <n v="0"/>
    <n v="0"/>
    <n v="0"/>
  </r>
  <r>
    <n v="101248"/>
    <x v="279"/>
    <x v="0"/>
    <s v="Facebook"/>
    <n v="90"/>
    <x v="310"/>
    <n v="0"/>
    <n v="0"/>
    <n v="0"/>
    <n v="0"/>
    <n v="0"/>
    <n v="0"/>
  </r>
  <r>
    <n v="101574"/>
    <x v="75"/>
    <x v="1"/>
    <s v="Facebook"/>
    <n v="90"/>
    <x v="311"/>
    <n v="0"/>
    <n v="0"/>
    <n v="0"/>
    <n v="0"/>
    <n v="0"/>
    <n v="0"/>
  </r>
  <r>
    <n v="100576"/>
    <x v="15"/>
    <x v="1"/>
    <s v="Instagram"/>
    <n v="75"/>
    <x v="145"/>
    <n v="1"/>
    <n v="1"/>
    <n v="1"/>
    <n v="0"/>
    <n v="0"/>
    <n v="0"/>
  </r>
  <r>
    <n v="102354"/>
    <x v="89"/>
    <x v="2"/>
    <s v="Одноклассники"/>
    <n v="45"/>
    <x v="288"/>
    <n v="1"/>
    <n v="0"/>
    <n v="0"/>
    <n v="0"/>
    <n v="0"/>
    <n v="0"/>
  </r>
  <r>
    <n v="102703"/>
    <x v="280"/>
    <x v="1"/>
    <s v="Instagram"/>
    <n v="75"/>
    <x v="254"/>
    <n v="0"/>
    <n v="0"/>
    <n v="0"/>
    <n v="0"/>
    <n v="0"/>
    <n v="0"/>
  </r>
  <r>
    <n v="100628"/>
    <x v="15"/>
    <x v="1"/>
    <s v="TikTok"/>
    <n v="80"/>
    <x v="14"/>
    <n v="1"/>
    <n v="1"/>
    <n v="1"/>
    <n v="0"/>
    <n v="0"/>
    <n v="0"/>
  </r>
  <r>
    <n v="100139"/>
    <x v="59"/>
    <x v="1"/>
    <s v="Instagram"/>
    <n v="75"/>
    <x v="173"/>
    <n v="0"/>
    <n v="0"/>
    <n v="0"/>
    <n v="0"/>
    <n v="0"/>
    <n v="0"/>
  </r>
  <r>
    <n v="103036"/>
    <x v="110"/>
    <x v="1"/>
    <s v="Одноклассники"/>
    <n v="45"/>
    <x v="119"/>
    <n v="1"/>
    <n v="0"/>
    <n v="0"/>
    <n v="0"/>
    <n v="0"/>
    <n v="0"/>
  </r>
  <r>
    <n v="102103"/>
    <x v="281"/>
    <x v="0"/>
    <s v="Одноклассники"/>
    <n v="45"/>
    <x v="8"/>
    <n v="1"/>
    <n v="1"/>
    <n v="1"/>
    <n v="0"/>
    <n v="0"/>
    <n v="0"/>
  </r>
  <r>
    <n v="102661"/>
    <x v="228"/>
    <x v="1"/>
    <s v="Instagram"/>
    <n v="75"/>
    <x v="8"/>
    <n v="0"/>
    <n v="0"/>
    <n v="0"/>
    <n v="0"/>
    <n v="0"/>
    <n v="0"/>
  </r>
  <r>
    <n v="101565"/>
    <x v="64"/>
    <x v="1"/>
    <s v="TikTok"/>
    <n v="80"/>
    <x v="163"/>
    <n v="1"/>
    <n v="0"/>
    <n v="0"/>
    <n v="0"/>
    <n v="0"/>
    <n v="0"/>
  </r>
  <r>
    <n v="101668"/>
    <x v="282"/>
    <x v="0"/>
    <s v="Одноклассники"/>
    <n v="45"/>
    <x v="81"/>
    <n v="1"/>
    <n v="1"/>
    <n v="0"/>
    <n v="0"/>
    <n v="0"/>
    <n v="0"/>
  </r>
  <r>
    <n v="100991"/>
    <x v="62"/>
    <x v="1"/>
    <s v="Telegram"/>
    <n v="70"/>
    <x v="191"/>
    <n v="0"/>
    <n v="0"/>
    <n v="0"/>
    <n v="0"/>
    <n v="0"/>
    <n v="0"/>
  </r>
  <r>
    <n v="102945"/>
    <x v="283"/>
    <x v="1"/>
    <s v="Instagram"/>
    <n v="75"/>
    <x v="292"/>
    <n v="1"/>
    <n v="1"/>
    <n v="1"/>
    <n v="0"/>
    <n v="0"/>
    <n v="0"/>
  </r>
  <r>
    <n v="101650"/>
    <x v="15"/>
    <x v="1"/>
    <s v="VK"/>
    <n v="60"/>
    <x v="312"/>
    <n v="0"/>
    <n v="0"/>
    <n v="0"/>
    <n v="0"/>
    <n v="0"/>
    <n v="0"/>
  </r>
  <r>
    <n v="102003"/>
    <x v="41"/>
    <x v="0"/>
    <s v="Telegram"/>
    <n v="70"/>
    <x v="313"/>
    <n v="1"/>
    <n v="0"/>
    <n v="0"/>
    <n v="0"/>
    <n v="0"/>
    <n v="0"/>
  </r>
  <r>
    <n v="102136"/>
    <x v="261"/>
    <x v="1"/>
    <s v="TikTok"/>
    <n v="80"/>
    <x v="314"/>
    <n v="1"/>
    <n v="1"/>
    <n v="1"/>
    <n v="0"/>
    <n v="0"/>
    <n v="0"/>
  </r>
  <r>
    <n v="102935"/>
    <x v="6"/>
    <x v="1"/>
    <s v="Instagram"/>
    <n v="75"/>
    <x v="131"/>
    <n v="0"/>
    <n v="0"/>
    <n v="0"/>
    <n v="0"/>
    <n v="0"/>
    <n v="0"/>
  </r>
  <r>
    <n v="102250"/>
    <x v="94"/>
    <x v="2"/>
    <s v="TikTok"/>
    <n v="80"/>
    <x v="205"/>
    <n v="1"/>
    <n v="1"/>
    <n v="0"/>
    <n v="0"/>
    <n v="0"/>
    <n v="0"/>
  </r>
  <r>
    <n v="101635"/>
    <x v="284"/>
    <x v="2"/>
    <s v="Telegram"/>
    <n v="70"/>
    <x v="315"/>
    <n v="1"/>
    <n v="1"/>
    <n v="1"/>
    <n v="1"/>
    <n v="1"/>
    <n v="1"/>
  </r>
  <r>
    <n v="102662"/>
    <x v="191"/>
    <x v="1"/>
    <s v="VK"/>
    <n v="60"/>
    <x v="120"/>
    <n v="0"/>
    <n v="0"/>
    <n v="0"/>
    <n v="0"/>
    <n v="0"/>
    <n v="0"/>
  </r>
  <r>
    <n v="101270"/>
    <x v="52"/>
    <x v="2"/>
    <s v="VK"/>
    <n v="60"/>
    <x v="316"/>
    <n v="1"/>
    <n v="1"/>
    <n v="1"/>
    <n v="1"/>
    <n v="0"/>
    <n v="0"/>
  </r>
  <r>
    <n v="102962"/>
    <x v="285"/>
    <x v="1"/>
    <s v="Instagram"/>
    <n v="75"/>
    <x v="3"/>
    <n v="1"/>
    <n v="1"/>
    <n v="0"/>
    <n v="0"/>
    <n v="0"/>
    <n v="0"/>
  </r>
  <r>
    <n v="102993"/>
    <x v="167"/>
    <x v="0"/>
    <s v="Facebook"/>
    <n v="90"/>
    <x v="235"/>
    <n v="0"/>
    <n v="0"/>
    <n v="0"/>
    <n v="0"/>
    <n v="0"/>
    <n v="0"/>
  </r>
  <r>
    <n v="100675"/>
    <x v="286"/>
    <x v="0"/>
    <s v="Одноклассники"/>
    <n v="45"/>
    <x v="165"/>
    <n v="0"/>
    <n v="0"/>
    <n v="0"/>
    <n v="0"/>
    <n v="0"/>
    <n v="0"/>
  </r>
  <r>
    <n v="100914"/>
    <x v="18"/>
    <x v="1"/>
    <s v="TikTok"/>
    <n v="80"/>
    <x v="11"/>
    <n v="1"/>
    <n v="0"/>
    <n v="0"/>
    <n v="0"/>
    <n v="0"/>
    <n v="0"/>
  </r>
  <r>
    <n v="101970"/>
    <x v="287"/>
    <x v="0"/>
    <s v="Facebook"/>
    <n v="90"/>
    <x v="187"/>
    <n v="0"/>
    <n v="0"/>
    <n v="0"/>
    <n v="0"/>
    <n v="0"/>
    <n v="0"/>
  </r>
  <r>
    <n v="102527"/>
    <x v="215"/>
    <x v="1"/>
    <s v="VK"/>
    <n v="60"/>
    <x v="13"/>
    <n v="1"/>
    <n v="0"/>
    <n v="0"/>
    <n v="0"/>
    <n v="0"/>
    <n v="0"/>
  </r>
  <r>
    <n v="101085"/>
    <x v="228"/>
    <x v="1"/>
    <s v="TikTok"/>
    <n v="80"/>
    <x v="314"/>
    <n v="1"/>
    <n v="0"/>
    <n v="0"/>
    <n v="0"/>
    <n v="0"/>
    <n v="0"/>
  </r>
  <r>
    <n v="102482"/>
    <x v="137"/>
    <x v="0"/>
    <s v="Facebook"/>
    <n v="90"/>
    <x v="46"/>
    <n v="1"/>
    <n v="0"/>
    <n v="0"/>
    <n v="0"/>
    <n v="0"/>
    <n v="0"/>
  </r>
  <r>
    <n v="103121"/>
    <x v="15"/>
    <x v="1"/>
    <s v="VK"/>
    <n v="60"/>
    <x v="45"/>
    <n v="1"/>
    <n v="0"/>
    <n v="0"/>
    <n v="0"/>
    <n v="0"/>
    <n v="0"/>
  </r>
  <r>
    <n v="102608"/>
    <x v="118"/>
    <x v="0"/>
    <s v="TikTok"/>
    <n v="80"/>
    <x v="100"/>
    <n v="0"/>
    <n v="0"/>
    <n v="0"/>
    <n v="0"/>
    <n v="0"/>
    <n v="0"/>
  </r>
  <r>
    <n v="100531"/>
    <x v="196"/>
    <x v="2"/>
    <s v="TikTok"/>
    <n v="80"/>
    <x v="182"/>
    <n v="0"/>
    <n v="0"/>
    <n v="0"/>
    <n v="0"/>
    <n v="0"/>
    <n v="0"/>
  </r>
  <r>
    <n v="101413"/>
    <x v="102"/>
    <x v="1"/>
    <s v="VK"/>
    <n v="60"/>
    <x v="177"/>
    <n v="0"/>
    <n v="0"/>
    <n v="0"/>
    <n v="0"/>
    <n v="0"/>
    <n v="0"/>
  </r>
  <r>
    <n v="101523"/>
    <x v="201"/>
    <x v="0"/>
    <s v="VK"/>
    <n v="60"/>
    <x v="33"/>
    <n v="0"/>
    <n v="0"/>
    <n v="0"/>
    <n v="0"/>
    <n v="0"/>
    <n v="0"/>
  </r>
  <r>
    <n v="101498"/>
    <x v="36"/>
    <x v="1"/>
    <s v="Instagram"/>
    <n v="75"/>
    <x v="74"/>
    <n v="0"/>
    <n v="0"/>
    <n v="0"/>
    <n v="0"/>
    <n v="0"/>
    <n v="0"/>
  </r>
  <r>
    <n v="100525"/>
    <x v="15"/>
    <x v="1"/>
    <s v="VK"/>
    <n v="60"/>
    <x v="205"/>
    <n v="1"/>
    <n v="1"/>
    <n v="0"/>
    <n v="0"/>
    <n v="0"/>
    <n v="0"/>
  </r>
  <r>
    <n v="102481"/>
    <x v="288"/>
    <x v="0"/>
    <s v="Одноклассники"/>
    <n v="45"/>
    <x v="317"/>
    <n v="1"/>
    <n v="1"/>
    <n v="1"/>
    <n v="0"/>
    <n v="0"/>
    <n v="0"/>
  </r>
  <r>
    <n v="102308"/>
    <x v="145"/>
    <x v="1"/>
    <s v="Одноклассники"/>
    <n v="45"/>
    <x v="219"/>
    <n v="1"/>
    <n v="1"/>
    <n v="1"/>
    <n v="1"/>
    <n v="0"/>
    <n v="0"/>
  </r>
  <r>
    <n v="102895"/>
    <x v="77"/>
    <x v="1"/>
    <s v="VK"/>
    <n v="60"/>
    <x v="235"/>
    <n v="1"/>
    <n v="1"/>
    <n v="1"/>
    <n v="0"/>
    <n v="0"/>
    <n v="0"/>
  </r>
  <r>
    <n v="101502"/>
    <x v="289"/>
    <x v="2"/>
    <s v="Instagram"/>
    <n v="75"/>
    <x v="113"/>
    <n v="1"/>
    <n v="1"/>
    <n v="1"/>
    <n v="0"/>
    <n v="0"/>
    <n v="0"/>
  </r>
  <r>
    <n v="103093"/>
    <x v="290"/>
    <x v="0"/>
    <s v="Telegram"/>
    <n v="70"/>
    <x v="88"/>
    <n v="1"/>
    <n v="1"/>
    <n v="0"/>
    <n v="0"/>
    <n v="0"/>
    <n v="0"/>
  </r>
  <r>
    <n v="101520"/>
    <x v="245"/>
    <x v="1"/>
    <s v="Facebook"/>
    <n v="90"/>
    <x v="318"/>
    <n v="1"/>
    <n v="0"/>
    <n v="0"/>
    <n v="0"/>
    <n v="0"/>
    <n v="0"/>
  </r>
  <r>
    <n v="100799"/>
    <x v="18"/>
    <x v="1"/>
    <s v="TikTok"/>
    <n v="80"/>
    <x v="319"/>
    <n v="1"/>
    <n v="1"/>
    <n v="0"/>
    <n v="0"/>
    <n v="0"/>
    <n v="0"/>
  </r>
  <r>
    <n v="103061"/>
    <x v="203"/>
    <x v="1"/>
    <s v="Одноклассники"/>
    <n v="45"/>
    <x v="149"/>
    <n v="1"/>
    <n v="0"/>
    <n v="0"/>
    <n v="0"/>
    <n v="0"/>
    <n v="0"/>
  </r>
  <r>
    <n v="101235"/>
    <x v="34"/>
    <x v="1"/>
    <s v="TikTok"/>
    <n v="80"/>
    <x v="152"/>
    <n v="0"/>
    <n v="0"/>
    <n v="0"/>
    <n v="0"/>
    <n v="0"/>
    <n v="0"/>
  </r>
  <r>
    <n v="102934"/>
    <x v="101"/>
    <x v="1"/>
    <s v="Instagram"/>
    <n v="75"/>
    <x v="95"/>
    <n v="1"/>
    <n v="1"/>
    <n v="0"/>
    <n v="0"/>
    <n v="0"/>
    <n v="0"/>
  </r>
  <r>
    <n v="100909"/>
    <x v="291"/>
    <x v="0"/>
    <s v="Telegram"/>
    <n v="70"/>
    <x v="9"/>
    <n v="1"/>
    <n v="1"/>
    <n v="1"/>
    <n v="1"/>
    <n v="1"/>
    <n v="0"/>
  </r>
  <r>
    <n v="102650"/>
    <x v="36"/>
    <x v="1"/>
    <s v="VK"/>
    <n v="60"/>
    <x v="318"/>
    <n v="0"/>
    <n v="0"/>
    <n v="0"/>
    <n v="0"/>
    <n v="0"/>
    <n v="0"/>
  </r>
  <r>
    <n v="100915"/>
    <x v="201"/>
    <x v="0"/>
    <s v="Telegram"/>
    <n v="70"/>
    <x v="62"/>
    <n v="1"/>
    <n v="1"/>
    <n v="0"/>
    <n v="0"/>
    <n v="0"/>
    <n v="0"/>
  </r>
  <r>
    <n v="102137"/>
    <x v="178"/>
    <x v="1"/>
    <s v="Telegram"/>
    <n v="70"/>
    <x v="56"/>
    <n v="1"/>
    <n v="0"/>
    <n v="0"/>
    <n v="0"/>
    <n v="0"/>
    <n v="0"/>
  </r>
  <r>
    <n v="102799"/>
    <x v="280"/>
    <x v="1"/>
    <s v="Одноклассники"/>
    <n v="45"/>
    <x v="311"/>
    <n v="0"/>
    <n v="0"/>
    <n v="0"/>
    <n v="0"/>
    <n v="0"/>
    <n v="0"/>
  </r>
  <r>
    <n v="101451"/>
    <x v="78"/>
    <x v="1"/>
    <s v="Facebook"/>
    <n v="90"/>
    <x v="35"/>
    <n v="0"/>
    <n v="0"/>
    <n v="0"/>
    <n v="0"/>
    <n v="0"/>
    <n v="0"/>
  </r>
  <r>
    <n v="102005"/>
    <x v="242"/>
    <x v="2"/>
    <s v="TikTok"/>
    <n v="80"/>
    <x v="6"/>
    <n v="1"/>
    <n v="0"/>
    <n v="0"/>
    <n v="0"/>
    <n v="0"/>
    <n v="0"/>
  </r>
  <r>
    <n v="100890"/>
    <x v="18"/>
    <x v="1"/>
    <s v="Одноклассники"/>
    <n v="45"/>
    <x v="48"/>
    <n v="1"/>
    <n v="1"/>
    <n v="0"/>
    <n v="0"/>
    <n v="0"/>
    <n v="0"/>
  </r>
  <r>
    <n v="102709"/>
    <x v="292"/>
    <x v="2"/>
    <s v="Facebook"/>
    <n v="90"/>
    <x v="249"/>
    <n v="1"/>
    <n v="0"/>
    <n v="0"/>
    <n v="0"/>
    <n v="0"/>
    <n v="0"/>
  </r>
  <r>
    <n v="100314"/>
    <x v="293"/>
    <x v="0"/>
    <s v="Одноклассники"/>
    <n v="45"/>
    <x v="47"/>
    <n v="1"/>
    <n v="1"/>
    <n v="1"/>
    <n v="0"/>
    <n v="0"/>
    <n v="0"/>
  </r>
  <r>
    <n v="100401"/>
    <x v="284"/>
    <x v="2"/>
    <s v="TikTok"/>
    <n v="80"/>
    <x v="206"/>
    <n v="1"/>
    <n v="1"/>
    <n v="1"/>
    <n v="1"/>
    <n v="0"/>
    <n v="0"/>
  </r>
  <r>
    <n v="102868"/>
    <x v="39"/>
    <x v="0"/>
    <s v="Telegram"/>
    <n v="70"/>
    <x v="320"/>
    <n v="1"/>
    <n v="1"/>
    <n v="0"/>
    <n v="0"/>
    <n v="0"/>
    <n v="0"/>
  </r>
  <r>
    <n v="101065"/>
    <x v="37"/>
    <x v="1"/>
    <s v="Facebook"/>
    <n v="90"/>
    <x v="261"/>
    <n v="1"/>
    <n v="0"/>
    <n v="0"/>
    <n v="0"/>
    <n v="0"/>
    <n v="0"/>
  </r>
  <r>
    <n v="102385"/>
    <x v="294"/>
    <x v="0"/>
    <s v="Telegram"/>
    <n v="70"/>
    <x v="79"/>
    <n v="0"/>
    <n v="0"/>
    <n v="0"/>
    <n v="0"/>
    <n v="0"/>
    <n v="0"/>
  </r>
  <r>
    <n v="100704"/>
    <x v="295"/>
    <x v="0"/>
    <s v="TikTok"/>
    <n v="80"/>
    <x v="321"/>
    <n v="1"/>
    <n v="1"/>
    <n v="0"/>
    <n v="0"/>
    <n v="0"/>
    <n v="0"/>
  </r>
  <r>
    <n v="102833"/>
    <x v="296"/>
    <x v="2"/>
    <s v="Telegram"/>
    <n v="70"/>
    <x v="36"/>
    <n v="1"/>
    <n v="1"/>
    <n v="0"/>
    <n v="0"/>
    <n v="0"/>
    <n v="0"/>
  </r>
  <r>
    <n v="101130"/>
    <x v="297"/>
    <x v="2"/>
    <s v="Одноклассники"/>
    <n v="45"/>
    <x v="245"/>
    <n v="1"/>
    <n v="0"/>
    <n v="0"/>
    <n v="0"/>
    <n v="0"/>
    <n v="0"/>
  </r>
  <r>
    <n v="100862"/>
    <x v="18"/>
    <x v="1"/>
    <s v="Facebook"/>
    <n v="90"/>
    <x v="88"/>
    <n v="1"/>
    <n v="1"/>
    <n v="0"/>
    <n v="0"/>
    <n v="0"/>
    <n v="0"/>
  </r>
  <r>
    <n v="101947"/>
    <x v="298"/>
    <x v="0"/>
    <s v="VK"/>
    <n v="60"/>
    <x v="219"/>
    <n v="1"/>
    <n v="1"/>
    <n v="1"/>
    <n v="0"/>
    <n v="0"/>
    <n v="0"/>
  </r>
  <r>
    <n v="100237"/>
    <x v="162"/>
    <x v="1"/>
    <s v="Одноклассники"/>
    <n v="45"/>
    <x v="263"/>
    <n v="1"/>
    <n v="1"/>
    <n v="1"/>
    <n v="1"/>
    <n v="1"/>
    <n v="0"/>
  </r>
  <r>
    <n v="101448"/>
    <x v="78"/>
    <x v="1"/>
    <s v="TikTok"/>
    <n v="80"/>
    <x v="59"/>
    <n v="1"/>
    <n v="0"/>
    <n v="0"/>
    <n v="0"/>
    <n v="0"/>
    <n v="0"/>
  </r>
  <r>
    <n v="101998"/>
    <x v="92"/>
    <x v="1"/>
    <s v="Instagram"/>
    <n v="75"/>
    <x v="297"/>
    <n v="1"/>
    <n v="1"/>
    <n v="1"/>
    <n v="0"/>
    <n v="0"/>
    <n v="0"/>
  </r>
  <r>
    <n v="101613"/>
    <x v="142"/>
    <x v="1"/>
    <s v="Facebook"/>
    <n v="90"/>
    <x v="290"/>
    <n v="1"/>
    <n v="0"/>
    <n v="0"/>
    <n v="0"/>
    <n v="0"/>
    <n v="0"/>
  </r>
  <r>
    <n v="102356"/>
    <x v="197"/>
    <x v="1"/>
    <s v="Telegram"/>
    <n v="70"/>
    <x v="322"/>
    <n v="1"/>
    <n v="1"/>
    <n v="0"/>
    <n v="0"/>
    <n v="0"/>
    <n v="0"/>
  </r>
  <r>
    <n v="102766"/>
    <x v="299"/>
    <x v="0"/>
    <s v="Instagram"/>
    <n v="75"/>
    <x v="323"/>
    <n v="1"/>
    <n v="1"/>
    <n v="1"/>
    <n v="0"/>
    <n v="0"/>
    <n v="0"/>
  </r>
  <r>
    <n v="101801"/>
    <x v="78"/>
    <x v="1"/>
    <s v="Одноклассники"/>
    <n v="45"/>
    <x v="58"/>
    <n v="0"/>
    <n v="0"/>
    <n v="0"/>
    <n v="0"/>
    <n v="0"/>
    <n v="0"/>
  </r>
  <r>
    <n v="103179"/>
    <x v="97"/>
    <x v="1"/>
    <s v="Одноклассники"/>
    <n v="45"/>
    <x v="229"/>
    <n v="1"/>
    <n v="0"/>
    <n v="0"/>
    <n v="0"/>
    <n v="0"/>
    <n v="0"/>
  </r>
  <r>
    <n v="102928"/>
    <x v="253"/>
    <x v="1"/>
    <s v="Telegram"/>
    <n v="70"/>
    <x v="66"/>
    <n v="0"/>
    <n v="0"/>
    <n v="0"/>
    <n v="0"/>
    <n v="0"/>
    <n v="0"/>
  </r>
  <r>
    <n v="101553"/>
    <x v="128"/>
    <x v="1"/>
    <s v="TikTok"/>
    <n v="80"/>
    <x v="260"/>
    <n v="0"/>
    <n v="0"/>
    <n v="0"/>
    <n v="0"/>
    <n v="0"/>
    <n v="0"/>
  </r>
  <r>
    <n v="103203"/>
    <x v="288"/>
    <x v="0"/>
    <s v="Telegram"/>
    <n v="70"/>
    <x v="324"/>
    <n v="0"/>
    <n v="0"/>
    <n v="0"/>
    <n v="0"/>
    <n v="0"/>
    <n v="0"/>
  </r>
  <r>
    <n v="102314"/>
    <x v="34"/>
    <x v="1"/>
    <s v="Telegram"/>
    <n v="70"/>
    <x v="110"/>
    <n v="1"/>
    <n v="1"/>
    <n v="1"/>
    <n v="1"/>
    <n v="1"/>
    <n v="1"/>
  </r>
  <r>
    <n v="102474"/>
    <x v="37"/>
    <x v="1"/>
    <s v="Instagram"/>
    <n v="75"/>
    <x v="181"/>
    <n v="1"/>
    <n v="0"/>
    <n v="0"/>
    <n v="0"/>
    <n v="0"/>
    <n v="0"/>
  </r>
  <r>
    <n v="100866"/>
    <x v="227"/>
    <x v="2"/>
    <s v="TikTok"/>
    <n v="80"/>
    <x v="287"/>
    <n v="1"/>
    <n v="1"/>
    <n v="1"/>
    <n v="1"/>
    <n v="0"/>
    <n v="0"/>
  </r>
  <r>
    <n v="101659"/>
    <x v="15"/>
    <x v="1"/>
    <s v="Одноклассники"/>
    <n v="45"/>
    <x v="207"/>
    <n v="1"/>
    <n v="1"/>
    <n v="1"/>
    <n v="1"/>
    <n v="0"/>
    <n v="0"/>
  </r>
  <r>
    <n v="102512"/>
    <x v="283"/>
    <x v="1"/>
    <s v="Одноклассники"/>
    <n v="45"/>
    <x v="233"/>
    <n v="0"/>
    <n v="0"/>
    <n v="0"/>
    <n v="0"/>
    <n v="0"/>
    <n v="0"/>
  </r>
  <r>
    <n v="100801"/>
    <x v="1"/>
    <x v="1"/>
    <s v="Одноклассники"/>
    <n v="45"/>
    <x v="78"/>
    <n v="1"/>
    <n v="1"/>
    <n v="0"/>
    <n v="0"/>
    <n v="0"/>
    <n v="0"/>
  </r>
  <r>
    <n v="102302"/>
    <x v="184"/>
    <x v="1"/>
    <s v="Telegram"/>
    <n v="70"/>
    <x v="256"/>
    <n v="0"/>
    <n v="0"/>
    <n v="0"/>
    <n v="0"/>
    <n v="0"/>
    <n v="0"/>
  </r>
  <r>
    <n v="101117"/>
    <x v="36"/>
    <x v="1"/>
    <s v="Facebook"/>
    <n v="90"/>
    <x v="146"/>
    <n v="1"/>
    <n v="1"/>
    <n v="1"/>
    <n v="1"/>
    <n v="0"/>
    <n v="0"/>
  </r>
  <r>
    <n v="101325"/>
    <x v="32"/>
    <x v="1"/>
    <s v="Одноклассники"/>
    <n v="45"/>
    <x v="181"/>
    <n v="1"/>
    <n v="0"/>
    <n v="0"/>
    <n v="0"/>
    <n v="0"/>
    <n v="0"/>
  </r>
  <r>
    <n v="101367"/>
    <x v="74"/>
    <x v="2"/>
    <s v="Одноклассники"/>
    <n v="45"/>
    <x v="189"/>
    <n v="1"/>
    <n v="0"/>
    <n v="0"/>
    <n v="0"/>
    <n v="0"/>
    <n v="0"/>
  </r>
  <r>
    <n v="100013"/>
    <x v="189"/>
    <x v="2"/>
    <s v="TikTok"/>
    <n v="80"/>
    <x v="88"/>
    <n v="0"/>
    <n v="0"/>
    <n v="0"/>
    <n v="0"/>
    <n v="0"/>
    <n v="0"/>
  </r>
  <r>
    <n v="101091"/>
    <x v="60"/>
    <x v="2"/>
    <s v="Facebook"/>
    <n v="90"/>
    <x v="186"/>
    <n v="1"/>
    <n v="0"/>
    <n v="0"/>
    <n v="0"/>
    <n v="0"/>
    <n v="0"/>
  </r>
  <r>
    <n v="101271"/>
    <x v="244"/>
    <x v="2"/>
    <s v="TikTok"/>
    <n v="80"/>
    <x v="106"/>
    <n v="1"/>
    <n v="1"/>
    <n v="1"/>
    <n v="0"/>
    <n v="0"/>
    <n v="0"/>
  </r>
  <r>
    <n v="102755"/>
    <x v="49"/>
    <x v="1"/>
    <s v="VK"/>
    <n v="60"/>
    <x v="14"/>
    <n v="1"/>
    <n v="1"/>
    <n v="1"/>
    <n v="1"/>
    <n v="0"/>
    <n v="0"/>
  </r>
  <r>
    <n v="102458"/>
    <x v="93"/>
    <x v="1"/>
    <s v="Telegram"/>
    <n v="70"/>
    <x v="240"/>
    <n v="0"/>
    <n v="0"/>
    <n v="0"/>
    <n v="0"/>
    <n v="0"/>
    <n v="0"/>
  </r>
  <r>
    <n v="101196"/>
    <x v="300"/>
    <x v="0"/>
    <s v="TikTok"/>
    <n v="80"/>
    <x v="189"/>
    <n v="1"/>
    <n v="0"/>
    <n v="0"/>
    <n v="0"/>
    <n v="0"/>
    <n v="0"/>
  </r>
  <r>
    <n v="101698"/>
    <x v="48"/>
    <x v="1"/>
    <s v="VK"/>
    <n v="60"/>
    <x v="202"/>
    <n v="1"/>
    <n v="1"/>
    <n v="1"/>
    <n v="0"/>
    <n v="0"/>
    <n v="0"/>
  </r>
  <r>
    <n v="100408"/>
    <x v="174"/>
    <x v="1"/>
    <s v="Facebook"/>
    <n v="90"/>
    <x v="236"/>
    <n v="1"/>
    <n v="0"/>
    <n v="0"/>
    <n v="0"/>
    <n v="0"/>
    <n v="0"/>
  </r>
  <r>
    <n v="102867"/>
    <x v="260"/>
    <x v="0"/>
    <s v="Одноклассники"/>
    <n v="45"/>
    <x v="171"/>
    <n v="1"/>
    <n v="1"/>
    <n v="0"/>
    <n v="0"/>
    <n v="0"/>
    <n v="0"/>
  </r>
  <r>
    <n v="101147"/>
    <x v="301"/>
    <x v="0"/>
    <s v="TikTok"/>
    <n v="80"/>
    <x v="307"/>
    <n v="1"/>
    <n v="1"/>
    <n v="1"/>
    <n v="0"/>
    <n v="0"/>
    <n v="0"/>
  </r>
  <r>
    <n v="100701"/>
    <x v="92"/>
    <x v="1"/>
    <s v="Instagram"/>
    <n v="75"/>
    <x v="215"/>
    <n v="1"/>
    <n v="0"/>
    <n v="0"/>
    <n v="0"/>
    <n v="0"/>
    <n v="0"/>
  </r>
  <r>
    <n v="101683"/>
    <x v="186"/>
    <x v="2"/>
    <s v="VK"/>
    <n v="60"/>
    <x v="320"/>
    <n v="0"/>
    <n v="0"/>
    <n v="0"/>
    <n v="0"/>
    <n v="0"/>
    <n v="0"/>
  </r>
  <r>
    <n v="100859"/>
    <x v="289"/>
    <x v="2"/>
    <s v="Одноклассники"/>
    <n v="45"/>
    <x v="21"/>
    <n v="1"/>
    <n v="1"/>
    <n v="1"/>
    <n v="1"/>
    <n v="1"/>
    <n v="1"/>
  </r>
  <r>
    <n v="100956"/>
    <x v="200"/>
    <x v="0"/>
    <s v="Facebook"/>
    <n v="90"/>
    <x v="48"/>
    <n v="1"/>
    <n v="1"/>
    <n v="1"/>
    <n v="0"/>
    <n v="0"/>
    <n v="0"/>
  </r>
  <r>
    <n v="103167"/>
    <x v="302"/>
    <x v="2"/>
    <s v="Одноклассники"/>
    <n v="45"/>
    <x v="314"/>
    <n v="0"/>
    <n v="0"/>
    <n v="0"/>
    <n v="0"/>
    <n v="0"/>
    <n v="0"/>
  </r>
  <r>
    <n v="100460"/>
    <x v="137"/>
    <x v="0"/>
    <s v="Facebook"/>
    <n v="90"/>
    <x v="26"/>
    <n v="1"/>
    <n v="1"/>
    <n v="0"/>
    <n v="0"/>
    <n v="0"/>
    <n v="0"/>
  </r>
  <r>
    <n v="101169"/>
    <x v="303"/>
    <x v="0"/>
    <s v="Telegram"/>
    <n v="70"/>
    <x v="238"/>
    <n v="0"/>
    <n v="0"/>
    <n v="0"/>
    <n v="0"/>
    <n v="0"/>
    <n v="0"/>
  </r>
  <r>
    <n v="101972"/>
    <x v="174"/>
    <x v="1"/>
    <s v="Telegram"/>
    <n v="70"/>
    <x v="212"/>
    <n v="1"/>
    <n v="0"/>
    <n v="0"/>
    <n v="0"/>
    <n v="0"/>
    <n v="0"/>
  </r>
  <r>
    <n v="100189"/>
    <x v="131"/>
    <x v="1"/>
    <s v="Instagram"/>
    <n v="75"/>
    <x v="257"/>
    <n v="0"/>
    <n v="0"/>
    <n v="0"/>
    <n v="0"/>
    <n v="0"/>
    <n v="0"/>
  </r>
  <r>
    <n v="101537"/>
    <x v="75"/>
    <x v="1"/>
    <s v="Одноклассники"/>
    <n v="45"/>
    <x v="140"/>
    <n v="1"/>
    <n v="1"/>
    <n v="1"/>
    <n v="0"/>
    <n v="0"/>
    <n v="0"/>
  </r>
  <r>
    <n v="101646"/>
    <x v="167"/>
    <x v="0"/>
    <s v="Facebook"/>
    <n v="90"/>
    <x v="22"/>
    <n v="0"/>
    <n v="0"/>
    <n v="0"/>
    <n v="0"/>
    <n v="0"/>
    <n v="0"/>
  </r>
  <r>
    <n v="101909"/>
    <x v="223"/>
    <x v="0"/>
    <s v="Одноклассники"/>
    <n v="45"/>
    <x v="231"/>
    <n v="1"/>
    <n v="1"/>
    <n v="0"/>
    <n v="0"/>
    <n v="0"/>
    <n v="0"/>
  </r>
  <r>
    <n v="102127"/>
    <x v="3"/>
    <x v="1"/>
    <s v="Facebook"/>
    <n v="90"/>
    <x v="325"/>
    <n v="1"/>
    <n v="0"/>
    <n v="0"/>
    <n v="0"/>
    <n v="0"/>
    <n v="0"/>
  </r>
  <r>
    <n v="102707"/>
    <x v="73"/>
    <x v="2"/>
    <s v="VK"/>
    <n v="60"/>
    <x v="105"/>
    <n v="0"/>
    <n v="0"/>
    <n v="0"/>
    <n v="0"/>
    <n v="0"/>
    <n v="0"/>
  </r>
  <r>
    <n v="101429"/>
    <x v="304"/>
    <x v="0"/>
    <s v="VK"/>
    <n v="60"/>
    <x v="107"/>
    <n v="1"/>
    <n v="1"/>
    <n v="0"/>
    <n v="0"/>
    <n v="0"/>
    <n v="0"/>
  </r>
  <r>
    <n v="100254"/>
    <x v="254"/>
    <x v="2"/>
    <s v="Telegram"/>
    <n v="70"/>
    <x v="159"/>
    <n v="1"/>
    <n v="1"/>
    <n v="1"/>
    <n v="0"/>
    <n v="0"/>
    <n v="0"/>
  </r>
  <r>
    <n v="100032"/>
    <x v="15"/>
    <x v="1"/>
    <s v="Одноклассники"/>
    <n v="45"/>
    <x v="159"/>
    <n v="0"/>
    <n v="0"/>
    <n v="0"/>
    <n v="0"/>
    <n v="0"/>
    <n v="0"/>
  </r>
  <r>
    <n v="102768"/>
    <x v="79"/>
    <x v="1"/>
    <s v="Telegram"/>
    <n v="70"/>
    <x v="92"/>
    <n v="0"/>
    <n v="0"/>
    <n v="0"/>
    <n v="0"/>
    <n v="0"/>
    <n v="0"/>
  </r>
  <r>
    <n v="101639"/>
    <x v="15"/>
    <x v="1"/>
    <s v="Instagram"/>
    <n v="75"/>
    <x v="182"/>
    <n v="0"/>
    <n v="0"/>
    <n v="0"/>
    <n v="0"/>
    <n v="0"/>
    <n v="0"/>
  </r>
  <r>
    <n v="101541"/>
    <x v="214"/>
    <x v="1"/>
    <s v="VK"/>
    <n v="60"/>
    <x v="38"/>
    <n v="0"/>
    <n v="0"/>
    <n v="0"/>
    <n v="0"/>
    <n v="0"/>
    <n v="0"/>
  </r>
  <r>
    <n v="100820"/>
    <x v="96"/>
    <x v="2"/>
    <s v="Facebook"/>
    <n v="90"/>
    <x v="78"/>
    <n v="1"/>
    <n v="1"/>
    <n v="1"/>
    <n v="1"/>
    <n v="0"/>
    <n v="0"/>
  </r>
  <r>
    <n v="101684"/>
    <x v="284"/>
    <x v="2"/>
    <s v="Facebook"/>
    <n v="90"/>
    <x v="240"/>
    <n v="1"/>
    <n v="1"/>
    <n v="0"/>
    <n v="0"/>
    <n v="0"/>
    <n v="0"/>
  </r>
  <r>
    <n v="102263"/>
    <x v="249"/>
    <x v="1"/>
    <s v="Facebook"/>
    <n v="90"/>
    <x v="326"/>
    <n v="1"/>
    <n v="1"/>
    <n v="0"/>
    <n v="0"/>
    <n v="0"/>
    <n v="0"/>
  </r>
  <r>
    <n v="100994"/>
    <x v="305"/>
    <x v="0"/>
    <s v="Одноклассники"/>
    <n v="45"/>
    <x v="249"/>
    <n v="0"/>
    <n v="0"/>
    <n v="0"/>
    <n v="0"/>
    <n v="0"/>
    <n v="0"/>
  </r>
  <r>
    <n v="103043"/>
    <x v="32"/>
    <x v="1"/>
    <s v="Instagram"/>
    <n v="75"/>
    <x v="124"/>
    <n v="1"/>
    <n v="1"/>
    <n v="1"/>
    <n v="1"/>
    <n v="0"/>
    <n v="0"/>
  </r>
  <r>
    <n v="102540"/>
    <x v="217"/>
    <x v="0"/>
    <s v="VK"/>
    <n v="60"/>
    <x v="66"/>
    <n v="1"/>
    <n v="0"/>
    <n v="0"/>
    <n v="0"/>
    <n v="0"/>
    <n v="0"/>
  </r>
  <r>
    <n v="101653"/>
    <x v="15"/>
    <x v="1"/>
    <s v="Instagram"/>
    <n v="75"/>
    <x v="198"/>
    <n v="1"/>
    <n v="1"/>
    <n v="0"/>
    <n v="0"/>
    <n v="0"/>
    <n v="0"/>
  </r>
  <r>
    <n v="101917"/>
    <x v="47"/>
    <x v="1"/>
    <s v="Facebook"/>
    <n v="90"/>
    <x v="327"/>
    <n v="0"/>
    <n v="0"/>
    <n v="0"/>
    <n v="0"/>
    <n v="0"/>
    <n v="0"/>
  </r>
  <r>
    <n v="101163"/>
    <x v="306"/>
    <x v="2"/>
    <s v="Telegram"/>
    <n v="70"/>
    <x v="145"/>
    <n v="1"/>
    <n v="1"/>
    <n v="0"/>
    <n v="0"/>
    <n v="0"/>
    <n v="0"/>
  </r>
  <r>
    <n v="100374"/>
    <x v="174"/>
    <x v="1"/>
    <s v="Telegram"/>
    <n v="70"/>
    <x v="296"/>
    <n v="1"/>
    <n v="0"/>
    <n v="0"/>
    <n v="0"/>
    <n v="0"/>
    <n v="0"/>
  </r>
  <r>
    <n v="100741"/>
    <x v="18"/>
    <x v="1"/>
    <s v="Одноклассники"/>
    <n v="45"/>
    <x v="293"/>
    <n v="0"/>
    <n v="0"/>
    <n v="0"/>
    <n v="0"/>
    <n v="0"/>
    <n v="0"/>
  </r>
  <r>
    <n v="100348"/>
    <x v="67"/>
    <x v="1"/>
    <s v="VK"/>
    <n v="60"/>
    <x v="199"/>
    <n v="1"/>
    <n v="1"/>
    <n v="0"/>
    <n v="0"/>
    <n v="0"/>
    <n v="0"/>
  </r>
  <r>
    <n v="101368"/>
    <x v="307"/>
    <x v="0"/>
    <s v="VK"/>
    <n v="60"/>
    <x v="74"/>
    <n v="1"/>
    <n v="1"/>
    <n v="0"/>
    <n v="0"/>
    <n v="0"/>
    <n v="0"/>
  </r>
  <r>
    <n v="101840"/>
    <x v="308"/>
    <x v="0"/>
    <s v="TikTok"/>
    <n v="80"/>
    <x v="53"/>
    <n v="0"/>
    <n v="0"/>
    <n v="0"/>
    <n v="0"/>
    <n v="0"/>
    <n v="0"/>
  </r>
  <r>
    <n v="101253"/>
    <x v="309"/>
    <x v="0"/>
    <s v="VK"/>
    <n v="60"/>
    <x v="287"/>
    <n v="1"/>
    <n v="1"/>
    <n v="1"/>
    <n v="1"/>
    <n v="1"/>
    <n v="0"/>
  </r>
  <r>
    <n v="100341"/>
    <x v="254"/>
    <x v="2"/>
    <s v="TikTok"/>
    <n v="80"/>
    <x v="328"/>
    <n v="0"/>
    <n v="0"/>
    <n v="0"/>
    <n v="0"/>
    <n v="0"/>
    <n v="0"/>
  </r>
  <r>
    <n v="102813"/>
    <x v="310"/>
    <x v="1"/>
    <s v="Telegram"/>
    <n v="70"/>
    <x v="178"/>
    <n v="1"/>
    <n v="1"/>
    <n v="0"/>
    <n v="0"/>
    <n v="0"/>
    <n v="0"/>
  </r>
  <r>
    <n v="102016"/>
    <x v="36"/>
    <x v="1"/>
    <s v="TikTok"/>
    <n v="80"/>
    <x v="329"/>
    <n v="1"/>
    <n v="1"/>
    <n v="0"/>
    <n v="0"/>
    <n v="0"/>
    <n v="0"/>
  </r>
  <r>
    <n v="101435"/>
    <x v="6"/>
    <x v="1"/>
    <s v="Instagram"/>
    <n v="75"/>
    <x v="9"/>
    <n v="1"/>
    <n v="0"/>
    <n v="0"/>
    <n v="0"/>
    <n v="0"/>
    <n v="0"/>
  </r>
  <r>
    <n v="100197"/>
    <x v="62"/>
    <x v="1"/>
    <s v="Facebook"/>
    <n v="90"/>
    <x v="219"/>
    <n v="0"/>
    <n v="0"/>
    <n v="0"/>
    <n v="0"/>
    <n v="0"/>
    <n v="0"/>
  </r>
  <r>
    <n v="100426"/>
    <x v="311"/>
    <x v="2"/>
    <s v="VK"/>
    <n v="60"/>
    <x v="162"/>
    <n v="1"/>
    <n v="1"/>
    <n v="1"/>
    <n v="0"/>
    <n v="0"/>
    <n v="0"/>
  </r>
  <r>
    <n v="101384"/>
    <x v="110"/>
    <x v="1"/>
    <s v="Facebook"/>
    <n v="90"/>
    <x v="304"/>
    <n v="1"/>
    <n v="1"/>
    <n v="1"/>
    <n v="0"/>
    <n v="0"/>
    <n v="0"/>
  </r>
  <r>
    <n v="100118"/>
    <x v="312"/>
    <x v="0"/>
    <s v="Instagram"/>
    <n v="75"/>
    <x v="270"/>
    <n v="0"/>
    <n v="0"/>
    <n v="0"/>
    <n v="0"/>
    <n v="0"/>
    <n v="0"/>
  </r>
  <r>
    <n v="102115"/>
    <x v="79"/>
    <x v="1"/>
    <s v="Facebook"/>
    <n v="90"/>
    <x v="174"/>
    <n v="1"/>
    <n v="0"/>
    <n v="0"/>
    <n v="0"/>
    <n v="0"/>
    <n v="0"/>
  </r>
  <r>
    <n v="102213"/>
    <x v="313"/>
    <x v="0"/>
    <s v="VK"/>
    <n v="60"/>
    <x v="12"/>
    <n v="1"/>
    <n v="1"/>
    <n v="1"/>
    <n v="1"/>
    <n v="1"/>
    <n v="1"/>
  </r>
  <r>
    <n v="100477"/>
    <x v="272"/>
    <x v="2"/>
    <s v="Instagram"/>
    <n v="75"/>
    <x v="198"/>
    <n v="1"/>
    <n v="1"/>
    <n v="1"/>
    <n v="0"/>
    <n v="0"/>
    <n v="0"/>
  </r>
  <r>
    <n v="102299"/>
    <x v="14"/>
    <x v="1"/>
    <s v="VK"/>
    <n v="60"/>
    <x v="156"/>
    <n v="1"/>
    <n v="0"/>
    <n v="0"/>
    <n v="0"/>
    <n v="0"/>
    <n v="0"/>
  </r>
  <r>
    <n v="101975"/>
    <x v="55"/>
    <x v="1"/>
    <s v="Facebook"/>
    <n v="90"/>
    <x v="27"/>
    <n v="1"/>
    <n v="1"/>
    <n v="1"/>
    <n v="1"/>
    <n v="0"/>
    <n v="0"/>
  </r>
  <r>
    <n v="101637"/>
    <x v="142"/>
    <x v="1"/>
    <s v="Facebook"/>
    <n v="90"/>
    <x v="330"/>
    <n v="1"/>
    <n v="1"/>
    <n v="0"/>
    <n v="0"/>
    <n v="0"/>
    <n v="0"/>
  </r>
  <r>
    <n v="102776"/>
    <x v="81"/>
    <x v="1"/>
    <s v="TikTok"/>
    <n v="80"/>
    <x v="83"/>
    <n v="1"/>
    <n v="1"/>
    <n v="1"/>
    <n v="0"/>
    <n v="0"/>
    <n v="0"/>
  </r>
  <r>
    <n v="100168"/>
    <x v="70"/>
    <x v="2"/>
    <s v="Instagram"/>
    <n v="75"/>
    <x v="3"/>
    <n v="1"/>
    <n v="1"/>
    <n v="0"/>
    <n v="0"/>
    <n v="0"/>
    <n v="0"/>
  </r>
  <r>
    <n v="100951"/>
    <x v="18"/>
    <x v="1"/>
    <s v="Telegram"/>
    <n v="70"/>
    <x v="276"/>
    <n v="1"/>
    <n v="1"/>
    <n v="1"/>
    <n v="1"/>
    <n v="1"/>
    <n v="1"/>
  </r>
  <r>
    <n v="103002"/>
    <x v="110"/>
    <x v="1"/>
    <s v="Facebook"/>
    <n v="90"/>
    <x v="331"/>
    <n v="1"/>
    <n v="1"/>
    <n v="1"/>
    <n v="0"/>
    <n v="0"/>
    <n v="0"/>
  </r>
  <r>
    <n v="100896"/>
    <x v="18"/>
    <x v="1"/>
    <s v="VK"/>
    <n v="60"/>
    <x v="245"/>
    <n v="0"/>
    <n v="0"/>
    <n v="0"/>
    <n v="0"/>
    <n v="0"/>
    <n v="0"/>
  </r>
  <r>
    <n v="102734"/>
    <x v="191"/>
    <x v="1"/>
    <s v="Одноклассники"/>
    <n v="45"/>
    <x v="59"/>
    <n v="0"/>
    <n v="0"/>
    <n v="0"/>
    <n v="0"/>
    <n v="0"/>
    <n v="0"/>
  </r>
  <r>
    <n v="100132"/>
    <x v="12"/>
    <x v="1"/>
    <s v="TikTok"/>
    <n v="80"/>
    <x v="109"/>
    <n v="1"/>
    <n v="1"/>
    <n v="1"/>
    <n v="0"/>
    <n v="0"/>
    <n v="0"/>
  </r>
  <r>
    <n v="101986"/>
    <x v="83"/>
    <x v="2"/>
    <s v="TikTok"/>
    <n v="80"/>
    <x v="226"/>
    <n v="1"/>
    <n v="1"/>
    <n v="0"/>
    <n v="0"/>
    <n v="0"/>
    <n v="0"/>
  </r>
  <r>
    <n v="100876"/>
    <x v="314"/>
    <x v="1"/>
    <s v="VK"/>
    <n v="60"/>
    <x v="243"/>
    <n v="0"/>
    <n v="0"/>
    <n v="0"/>
    <n v="0"/>
    <n v="0"/>
    <n v="0"/>
  </r>
  <r>
    <n v="102956"/>
    <x v="18"/>
    <x v="1"/>
    <s v="VK"/>
    <n v="60"/>
    <x v="318"/>
    <n v="1"/>
    <n v="1"/>
    <n v="1"/>
    <n v="1"/>
    <n v="0"/>
    <n v="0"/>
  </r>
  <r>
    <n v="100421"/>
    <x v="196"/>
    <x v="2"/>
    <s v="TikTok"/>
    <n v="80"/>
    <x v="127"/>
    <n v="1"/>
    <n v="1"/>
    <n v="1"/>
    <n v="1"/>
    <n v="0"/>
    <n v="0"/>
  </r>
  <r>
    <n v="101609"/>
    <x v="315"/>
    <x v="0"/>
    <s v="Facebook"/>
    <n v="90"/>
    <x v="332"/>
    <n v="1"/>
    <n v="1"/>
    <n v="1"/>
    <n v="1"/>
    <n v="1"/>
    <n v="0"/>
  </r>
  <r>
    <n v="102713"/>
    <x v="316"/>
    <x v="0"/>
    <s v="Instagram"/>
    <n v="75"/>
    <x v="247"/>
    <n v="1"/>
    <n v="1"/>
    <n v="0"/>
    <n v="0"/>
    <n v="0"/>
    <n v="0"/>
  </r>
  <r>
    <n v="101251"/>
    <x v="110"/>
    <x v="1"/>
    <s v="VK"/>
    <n v="60"/>
    <x v="272"/>
    <n v="1"/>
    <n v="0"/>
    <n v="0"/>
    <n v="0"/>
    <n v="0"/>
    <n v="0"/>
  </r>
  <r>
    <n v="103003"/>
    <x v="110"/>
    <x v="1"/>
    <s v="Одноклассники"/>
    <n v="45"/>
    <x v="73"/>
    <n v="1"/>
    <n v="1"/>
    <n v="1"/>
    <n v="1"/>
    <n v="1"/>
    <n v="0"/>
  </r>
  <r>
    <n v="103142"/>
    <x v="36"/>
    <x v="1"/>
    <s v="VK"/>
    <n v="60"/>
    <x v="289"/>
    <n v="1"/>
    <n v="1"/>
    <n v="1"/>
    <n v="1"/>
    <n v="1"/>
    <n v="0"/>
  </r>
  <r>
    <n v="102597"/>
    <x v="122"/>
    <x v="1"/>
    <s v="Одноклассники"/>
    <n v="45"/>
    <x v="65"/>
    <n v="1"/>
    <n v="0"/>
    <n v="0"/>
    <n v="0"/>
    <n v="0"/>
    <n v="0"/>
  </r>
  <r>
    <n v="102421"/>
    <x v="2"/>
    <x v="1"/>
    <s v="Instagram"/>
    <n v="75"/>
    <x v="14"/>
    <n v="0"/>
    <n v="0"/>
    <n v="0"/>
    <n v="0"/>
    <n v="0"/>
    <n v="0"/>
  </r>
  <r>
    <n v="100660"/>
    <x v="15"/>
    <x v="1"/>
    <s v="Facebook"/>
    <n v="90"/>
    <x v="134"/>
    <n v="1"/>
    <n v="1"/>
    <n v="1"/>
    <n v="0"/>
    <n v="0"/>
    <n v="0"/>
  </r>
  <r>
    <n v="100537"/>
    <x v="15"/>
    <x v="1"/>
    <s v="VK"/>
    <n v="60"/>
    <x v="32"/>
    <n v="1"/>
    <n v="1"/>
    <n v="0"/>
    <n v="0"/>
    <n v="0"/>
    <n v="0"/>
  </r>
  <r>
    <n v="103165"/>
    <x v="76"/>
    <x v="1"/>
    <s v="Одноклассники"/>
    <n v="45"/>
    <x v="185"/>
    <n v="1"/>
    <n v="0"/>
    <n v="0"/>
    <n v="0"/>
    <n v="0"/>
    <n v="0"/>
  </r>
  <r>
    <n v="101029"/>
    <x v="216"/>
    <x v="2"/>
    <s v="Instagram"/>
    <n v="75"/>
    <x v="95"/>
    <n v="1"/>
    <n v="0"/>
    <n v="0"/>
    <n v="0"/>
    <n v="0"/>
    <n v="0"/>
  </r>
  <r>
    <n v="103158"/>
    <x v="77"/>
    <x v="1"/>
    <s v="TikTok"/>
    <n v="80"/>
    <x v="43"/>
    <n v="0"/>
    <n v="0"/>
    <n v="0"/>
    <n v="0"/>
    <n v="0"/>
    <n v="0"/>
  </r>
  <r>
    <n v="101022"/>
    <x v="165"/>
    <x v="2"/>
    <s v="VK"/>
    <n v="60"/>
    <x v="246"/>
    <n v="0"/>
    <n v="0"/>
    <n v="0"/>
    <n v="0"/>
    <n v="0"/>
    <n v="0"/>
  </r>
  <r>
    <n v="102338"/>
    <x v="18"/>
    <x v="1"/>
    <s v="Instagram"/>
    <n v="75"/>
    <x v="191"/>
    <n v="1"/>
    <n v="1"/>
    <n v="0"/>
    <n v="0"/>
    <n v="0"/>
    <n v="0"/>
  </r>
  <r>
    <n v="103150"/>
    <x v="317"/>
    <x v="1"/>
    <s v="Facebook"/>
    <n v="90"/>
    <x v="44"/>
    <n v="0"/>
    <n v="0"/>
    <n v="0"/>
    <n v="0"/>
    <n v="0"/>
    <n v="0"/>
  </r>
  <r>
    <n v="101409"/>
    <x v="145"/>
    <x v="1"/>
    <s v="TikTok"/>
    <n v="80"/>
    <x v="333"/>
    <n v="1"/>
    <n v="1"/>
    <n v="1"/>
    <n v="1"/>
    <n v="0"/>
    <n v="0"/>
  </r>
  <r>
    <n v="101599"/>
    <x v="318"/>
    <x v="0"/>
    <s v="TikTok"/>
    <n v="80"/>
    <x v="106"/>
    <n v="1"/>
    <n v="1"/>
    <n v="0"/>
    <n v="0"/>
    <n v="0"/>
    <n v="0"/>
  </r>
  <r>
    <n v="100573"/>
    <x v="66"/>
    <x v="1"/>
    <s v="Facebook"/>
    <n v="90"/>
    <x v="21"/>
    <n v="1"/>
    <n v="0"/>
    <n v="0"/>
    <n v="0"/>
    <n v="0"/>
    <n v="0"/>
  </r>
  <r>
    <n v="101225"/>
    <x v="174"/>
    <x v="1"/>
    <s v="TikTok"/>
    <n v="80"/>
    <x v="279"/>
    <n v="0"/>
    <n v="0"/>
    <n v="0"/>
    <n v="0"/>
    <n v="0"/>
    <n v="0"/>
  </r>
  <r>
    <n v="101935"/>
    <x v="319"/>
    <x v="0"/>
    <s v="Facebook"/>
    <n v="90"/>
    <x v="320"/>
    <n v="1"/>
    <n v="0"/>
    <n v="0"/>
    <n v="0"/>
    <n v="0"/>
    <n v="0"/>
  </r>
  <r>
    <n v="102248"/>
    <x v="320"/>
    <x v="0"/>
    <s v="Facebook"/>
    <n v="90"/>
    <x v="151"/>
    <n v="1"/>
    <n v="1"/>
    <n v="1"/>
    <n v="1"/>
    <n v="1"/>
    <n v="1"/>
  </r>
  <r>
    <n v="101081"/>
    <x v="117"/>
    <x v="1"/>
    <s v="Instagram"/>
    <n v="75"/>
    <x v="204"/>
    <n v="1"/>
    <n v="0"/>
    <n v="0"/>
    <n v="0"/>
    <n v="0"/>
    <n v="0"/>
  </r>
  <r>
    <n v="101903"/>
    <x v="22"/>
    <x v="1"/>
    <s v="Instagram"/>
    <n v="75"/>
    <x v="285"/>
    <n v="1"/>
    <n v="0"/>
    <n v="0"/>
    <n v="0"/>
    <n v="0"/>
    <n v="0"/>
  </r>
  <r>
    <n v="102750"/>
    <x v="76"/>
    <x v="1"/>
    <s v="Одноклассники"/>
    <n v="45"/>
    <x v="334"/>
    <n v="0"/>
    <n v="0"/>
    <n v="0"/>
    <n v="0"/>
    <n v="0"/>
    <n v="0"/>
  </r>
  <r>
    <n v="102098"/>
    <x v="321"/>
    <x v="0"/>
    <s v="Facebook"/>
    <n v="90"/>
    <x v="100"/>
    <n v="1"/>
    <n v="1"/>
    <n v="1"/>
    <n v="1"/>
    <n v="0"/>
    <n v="0"/>
  </r>
  <r>
    <n v="102018"/>
    <x v="66"/>
    <x v="1"/>
    <s v="TikTok"/>
    <n v="80"/>
    <x v="120"/>
    <n v="0"/>
    <n v="0"/>
    <n v="0"/>
    <n v="0"/>
    <n v="0"/>
    <n v="0"/>
  </r>
  <r>
    <n v="100746"/>
    <x v="18"/>
    <x v="1"/>
    <s v="VK"/>
    <n v="60"/>
    <x v="65"/>
    <n v="1"/>
    <n v="0"/>
    <n v="0"/>
    <n v="0"/>
    <n v="0"/>
    <n v="0"/>
  </r>
  <r>
    <n v="102326"/>
    <x v="4"/>
    <x v="1"/>
    <s v="Telegram"/>
    <n v="70"/>
    <x v="143"/>
    <n v="1"/>
    <n v="1"/>
    <n v="1"/>
    <n v="0"/>
    <n v="0"/>
    <n v="0"/>
  </r>
  <r>
    <n v="101300"/>
    <x v="322"/>
    <x v="2"/>
    <s v="Facebook"/>
    <n v="90"/>
    <x v="219"/>
    <n v="1"/>
    <n v="1"/>
    <n v="0"/>
    <n v="0"/>
    <n v="0"/>
    <n v="0"/>
  </r>
  <r>
    <n v="100691"/>
    <x v="320"/>
    <x v="0"/>
    <s v="VK"/>
    <n v="60"/>
    <x v="167"/>
    <n v="1"/>
    <n v="1"/>
    <n v="0"/>
    <n v="0"/>
    <n v="0"/>
    <n v="0"/>
  </r>
  <r>
    <n v="103127"/>
    <x v="74"/>
    <x v="2"/>
    <s v="Одноклассники"/>
    <n v="45"/>
    <x v="106"/>
    <n v="1"/>
    <n v="1"/>
    <n v="1"/>
    <n v="0"/>
    <n v="0"/>
    <n v="0"/>
  </r>
  <r>
    <n v="101094"/>
    <x v="36"/>
    <x v="1"/>
    <s v="VK"/>
    <n v="60"/>
    <x v="155"/>
    <n v="0"/>
    <n v="0"/>
    <n v="0"/>
    <n v="0"/>
    <n v="0"/>
    <n v="0"/>
  </r>
  <r>
    <n v="100376"/>
    <x v="120"/>
    <x v="1"/>
    <s v="Facebook"/>
    <n v="90"/>
    <x v="205"/>
    <n v="1"/>
    <n v="0"/>
    <n v="0"/>
    <n v="0"/>
    <n v="0"/>
    <n v="0"/>
  </r>
  <r>
    <n v="100507"/>
    <x v="15"/>
    <x v="1"/>
    <s v="Facebook"/>
    <n v="90"/>
    <x v="215"/>
    <n v="1"/>
    <n v="1"/>
    <n v="0"/>
    <n v="0"/>
    <n v="0"/>
    <n v="0"/>
  </r>
  <r>
    <n v="101943"/>
    <x v="179"/>
    <x v="2"/>
    <s v="TikTok"/>
    <n v="80"/>
    <x v="245"/>
    <n v="1"/>
    <n v="1"/>
    <n v="0"/>
    <n v="0"/>
    <n v="0"/>
    <n v="0"/>
  </r>
  <r>
    <n v="100185"/>
    <x v="8"/>
    <x v="0"/>
    <s v="TikTok"/>
    <n v="80"/>
    <x v="251"/>
    <n v="1"/>
    <n v="1"/>
    <n v="1"/>
    <n v="1"/>
    <n v="0"/>
    <n v="0"/>
  </r>
  <r>
    <n v="100174"/>
    <x v="323"/>
    <x v="0"/>
    <s v="Одноклассники"/>
    <n v="45"/>
    <x v="194"/>
    <n v="1"/>
    <n v="1"/>
    <n v="1"/>
    <n v="0"/>
    <n v="0"/>
    <n v="0"/>
  </r>
  <r>
    <n v="101137"/>
    <x v="36"/>
    <x v="1"/>
    <s v="Facebook"/>
    <n v="90"/>
    <x v="151"/>
    <n v="1"/>
    <n v="1"/>
    <n v="1"/>
    <n v="1"/>
    <n v="1"/>
    <n v="1"/>
  </r>
  <r>
    <n v="102025"/>
    <x v="17"/>
    <x v="2"/>
    <s v="Instagram"/>
    <n v="75"/>
    <x v="309"/>
    <n v="0"/>
    <n v="0"/>
    <n v="0"/>
    <n v="0"/>
    <n v="0"/>
    <n v="0"/>
  </r>
  <r>
    <n v="100478"/>
    <x v="15"/>
    <x v="1"/>
    <s v="Одноклассники"/>
    <n v="45"/>
    <x v="131"/>
    <n v="0"/>
    <n v="0"/>
    <n v="0"/>
    <n v="0"/>
    <n v="0"/>
    <n v="0"/>
  </r>
  <r>
    <n v="101449"/>
    <x v="43"/>
    <x v="1"/>
    <s v="Facebook"/>
    <n v="90"/>
    <x v="256"/>
    <n v="1"/>
    <n v="1"/>
    <n v="1"/>
    <n v="0"/>
    <n v="0"/>
    <n v="0"/>
  </r>
  <r>
    <n v="102839"/>
    <x v="324"/>
    <x v="0"/>
    <s v="TikTok"/>
    <n v="80"/>
    <x v="122"/>
    <n v="0"/>
    <n v="0"/>
    <n v="0"/>
    <n v="0"/>
    <n v="0"/>
    <n v="0"/>
  </r>
  <r>
    <n v="103205"/>
    <x v="197"/>
    <x v="1"/>
    <s v="Telegram"/>
    <n v="70"/>
    <x v="335"/>
    <n v="1"/>
    <n v="0"/>
    <n v="0"/>
    <n v="0"/>
    <n v="0"/>
    <n v="0"/>
  </r>
  <r>
    <n v="102091"/>
    <x v="325"/>
    <x v="0"/>
    <s v="Telegram"/>
    <n v="70"/>
    <x v="329"/>
    <n v="1"/>
    <n v="1"/>
    <n v="1"/>
    <n v="0"/>
    <n v="0"/>
    <n v="0"/>
  </r>
  <r>
    <n v="101901"/>
    <x v="181"/>
    <x v="1"/>
    <s v="TikTok"/>
    <n v="80"/>
    <x v="159"/>
    <n v="1"/>
    <n v="0"/>
    <n v="0"/>
    <n v="0"/>
    <n v="0"/>
    <n v="0"/>
  </r>
  <r>
    <n v="101312"/>
    <x v="61"/>
    <x v="1"/>
    <s v="Одноклассники"/>
    <n v="45"/>
    <x v="239"/>
    <n v="1"/>
    <n v="0"/>
    <n v="0"/>
    <n v="0"/>
    <n v="0"/>
    <n v="0"/>
  </r>
  <r>
    <n v="102845"/>
    <x v="37"/>
    <x v="1"/>
    <s v="Telegram"/>
    <n v="70"/>
    <x v="336"/>
    <n v="1"/>
    <n v="0"/>
    <n v="0"/>
    <n v="0"/>
    <n v="0"/>
    <n v="0"/>
  </r>
  <r>
    <n v="100995"/>
    <x v="30"/>
    <x v="0"/>
    <s v="Instagram"/>
    <n v="75"/>
    <x v="129"/>
    <n v="0"/>
    <n v="0"/>
    <n v="0"/>
    <n v="0"/>
    <n v="0"/>
    <n v="0"/>
  </r>
  <r>
    <n v="101093"/>
    <x v="36"/>
    <x v="1"/>
    <s v="Одноклассники"/>
    <n v="45"/>
    <x v="280"/>
    <n v="1"/>
    <n v="1"/>
    <n v="1"/>
    <n v="0"/>
    <n v="0"/>
    <n v="0"/>
  </r>
  <r>
    <n v="100351"/>
    <x v="102"/>
    <x v="1"/>
    <s v="VK"/>
    <n v="60"/>
    <x v="333"/>
    <n v="1"/>
    <n v="1"/>
    <n v="0"/>
    <n v="0"/>
    <n v="0"/>
    <n v="0"/>
  </r>
  <r>
    <n v="102952"/>
    <x v="76"/>
    <x v="1"/>
    <s v="VK"/>
    <n v="60"/>
    <x v="220"/>
    <n v="0"/>
    <n v="0"/>
    <n v="0"/>
    <n v="0"/>
    <n v="0"/>
    <n v="0"/>
  </r>
  <r>
    <n v="100061"/>
    <x v="326"/>
    <x v="2"/>
    <s v="Instagram"/>
    <n v="75"/>
    <x v="31"/>
    <n v="1"/>
    <n v="1"/>
    <n v="0"/>
    <n v="0"/>
    <n v="0"/>
    <n v="0"/>
  </r>
  <r>
    <n v="100320"/>
    <x v="67"/>
    <x v="1"/>
    <s v="TikTok"/>
    <n v="80"/>
    <x v="279"/>
    <n v="0"/>
    <n v="0"/>
    <n v="0"/>
    <n v="0"/>
    <n v="0"/>
    <n v="0"/>
  </r>
  <r>
    <n v="101666"/>
    <x v="24"/>
    <x v="2"/>
    <s v="TikTok"/>
    <n v="80"/>
    <x v="103"/>
    <n v="1"/>
    <n v="0"/>
    <n v="0"/>
    <n v="0"/>
    <n v="0"/>
    <n v="0"/>
  </r>
  <r>
    <n v="100459"/>
    <x v="91"/>
    <x v="2"/>
    <s v="Instagram"/>
    <n v="75"/>
    <x v="131"/>
    <n v="1"/>
    <n v="1"/>
    <n v="1"/>
    <n v="0"/>
    <n v="0"/>
    <n v="0"/>
  </r>
  <r>
    <n v="101740"/>
    <x v="48"/>
    <x v="1"/>
    <s v="Telegram"/>
    <n v="70"/>
    <x v="126"/>
    <n v="1"/>
    <n v="0"/>
    <n v="0"/>
    <n v="0"/>
    <n v="0"/>
    <n v="0"/>
  </r>
  <r>
    <n v="102521"/>
    <x v="79"/>
    <x v="1"/>
    <s v="TikTok"/>
    <n v="80"/>
    <x v="180"/>
    <n v="1"/>
    <n v="1"/>
    <n v="1"/>
    <n v="1"/>
    <n v="1"/>
    <n v="1"/>
  </r>
  <r>
    <n v="100868"/>
    <x v="162"/>
    <x v="1"/>
    <s v="Одноклассники"/>
    <n v="45"/>
    <x v="46"/>
    <n v="0"/>
    <n v="0"/>
    <n v="0"/>
    <n v="0"/>
    <n v="0"/>
    <n v="0"/>
  </r>
  <r>
    <n v="100504"/>
    <x v="15"/>
    <x v="1"/>
    <s v="Instagram"/>
    <n v="75"/>
    <x v="182"/>
    <n v="1"/>
    <n v="0"/>
    <n v="0"/>
    <n v="0"/>
    <n v="0"/>
    <n v="0"/>
  </r>
  <r>
    <n v="101853"/>
    <x v="76"/>
    <x v="1"/>
    <s v="Instagram"/>
    <n v="75"/>
    <x v="1"/>
    <n v="1"/>
    <n v="0"/>
    <n v="0"/>
    <n v="0"/>
    <n v="0"/>
    <n v="0"/>
  </r>
  <r>
    <n v="103051"/>
    <x v="303"/>
    <x v="0"/>
    <s v="Facebook"/>
    <n v="90"/>
    <x v="81"/>
    <n v="1"/>
    <n v="1"/>
    <n v="1"/>
    <n v="0"/>
    <n v="0"/>
    <n v="0"/>
  </r>
  <r>
    <n v="101007"/>
    <x v="283"/>
    <x v="1"/>
    <s v="Одноклассники"/>
    <n v="45"/>
    <x v="162"/>
    <n v="0"/>
    <n v="0"/>
    <n v="0"/>
    <n v="0"/>
    <n v="0"/>
    <n v="0"/>
  </r>
  <r>
    <n v="100697"/>
    <x v="327"/>
    <x v="2"/>
    <s v="Instagram"/>
    <n v="75"/>
    <x v="140"/>
    <n v="0"/>
    <n v="0"/>
    <n v="0"/>
    <n v="0"/>
    <n v="0"/>
    <n v="0"/>
  </r>
  <r>
    <n v="102253"/>
    <x v="65"/>
    <x v="2"/>
    <s v="Facebook"/>
    <n v="90"/>
    <x v="337"/>
    <n v="1"/>
    <n v="1"/>
    <n v="0"/>
    <n v="0"/>
    <n v="0"/>
    <n v="0"/>
  </r>
  <r>
    <n v="100643"/>
    <x v="15"/>
    <x v="1"/>
    <s v="Facebook"/>
    <n v="90"/>
    <x v="309"/>
    <n v="1"/>
    <n v="1"/>
    <n v="1"/>
    <n v="0"/>
    <n v="0"/>
    <n v="0"/>
  </r>
  <r>
    <n v="100988"/>
    <x v="111"/>
    <x v="2"/>
    <s v="TikTok"/>
    <n v="80"/>
    <x v="173"/>
    <n v="0"/>
    <n v="0"/>
    <n v="0"/>
    <n v="0"/>
    <n v="0"/>
    <n v="0"/>
  </r>
  <r>
    <n v="102629"/>
    <x v="328"/>
    <x v="0"/>
    <s v="VK"/>
    <n v="60"/>
    <x v="272"/>
    <n v="1"/>
    <n v="1"/>
    <n v="1"/>
    <n v="1"/>
    <n v="1"/>
    <n v="0"/>
  </r>
  <r>
    <n v="101238"/>
    <x v="283"/>
    <x v="1"/>
    <s v="Facebook"/>
    <n v="90"/>
    <x v="320"/>
    <n v="1"/>
    <n v="0"/>
    <n v="0"/>
    <n v="0"/>
    <n v="0"/>
    <n v="0"/>
  </r>
  <r>
    <n v="102432"/>
    <x v="36"/>
    <x v="1"/>
    <s v="Instagram"/>
    <n v="75"/>
    <x v="334"/>
    <n v="0"/>
    <n v="0"/>
    <n v="0"/>
    <n v="0"/>
    <n v="0"/>
    <n v="0"/>
  </r>
  <r>
    <n v="100892"/>
    <x v="18"/>
    <x v="1"/>
    <s v="Facebook"/>
    <n v="90"/>
    <x v="241"/>
    <n v="1"/>
    <n v="1"/>
    <n v="0"/>
    <n v="0"/>
    <n v="0"/>
    <n v="0"/>
  </r>
  <r>
    <n v="101142"/>
    <x v="89"/>
    <x v="2"/>
    <s v="Instagram"/>
    <n v="75"/>
    <x v="33"/>
    <n v="0"/>
    <n v="0"/>
    <n v="0"/>
    <n v="0"/>
    <n v="0"/>
    <n v="0"/>
  </r>
  <r>
    <n v="101154"/>
    <x v="36"/>
    <x v="1"/>
    <s v="TikTok"/>
    <n v="80"/>
    <x v="124"/>
    <n v="1"/>
    <n v="1"/>
    <n v="0"/>
    <n v="0"/>
    <n v="0"/>
    <n v="0"/>
  </r>
  <r>
    <n v="102630"/>
    <x v="14"/>
    <x v="1"/>
    <s v="Facebook"/>
    <n v="90"/>
    <x v="123"/>
    <n v="1"/>
    <n v="1"/>
    <n v="1"/>
    <n v="0"/>
    <n v="0"/>
    <n v="0"/>
  </r>
  <r>
    <n v="102191"/>
    <x v="136"/>
    <x v="1"/>
    <s v="TikTok"/>
    <n v="80"/>
    <x v="187"/>
    <n v="0"/>
    <n v="0"/>
    <n v="0"/>
    <n v="0"/>
    <n v="0"/>
    <n v="0"/>
  </r>
  <r>
    <n v="102419"/>
    <x v="66"/>
    <x v="1"/>
    <s v="Facebook"/>
    <n v="90"/>
    <x v="294"/>
    <n v="1"/>
    <n v="1"/>
    <n v="0"/>
    <n v="0"/>
    <n v="0"/>
    <n v="0"/>
  </r>
  <r>
    <n v="100708"/>
    <x v="33"/>
    <x v="0"/>
    <s v="VK"/>
    <n v="60"/>
    <x v="164"/>
    <n v="1"/>
    <n v="1"/>
    <n v="1"/>
    <n v="1"/>
    <n v="1"/>
    <n v="1"/>
  </r>
  <r>
    <n v="100390"/>
    <x v="193"/>
    <x v="2"/>
    <s v="TikTok"/>
    <n v="80"/>
    <x v="176"/>
    <n v="1"/>
    <n v="1"/>
    <n v="0"/>
    <n v="0"/>
    <n v="0"/>
    <n v="0"/>
  </r>
  <r>
    <n v="100696"/>
    <x v="191"/>
    <x v="1"/>
    <s v="TikTok"/>
    <n v="80"/>
    <x v="325"/>
    <n v="0"/>
    <n v="0"/>
    <n v="0"/>
    <n v="0"/>
    <n v="0"/>
    <n v="0"/>
  </r>
  <r>
    <n v="101477"/>
    <x v="60"/>
    <x v="2"/>
    <s v="Telegram"/>
    <n v="70"/>
    <x v="280"/>
    <n v="0"/>
    <n v="0"/>
    <n v="0"/>
    <n v="0"/>
    <n v="0"/>
    <n v="0"/>
  </r>
  <r>
    <n v="101614"/>
    <x v="9"/>
    <x v="1"/>
    <s v="Telegram"/>
    <n v="70"/>
    <x v="33"/>
    <n v="1"/>
    <n v="1"/>
    <n v="0"/>
    <n v="0"/>
    <n v="0"/>
    <n v="0"/>
  </r>
  <r>
    <n v="100024"/>
    <x v="296"/>
    <x v="2"/>
    <s v="Telegram"/>
    <n v="70"/>
    <x v="313"/>
    <n v="1"/>
    <n v="1"/>
    <n v="0"/>
    <n v="0"/>
    <n v="0"/>
    <n v="0"/>
  </r>
  <r>
    <n v="102683"/>
    <x v="57"/>
    <x v="1"/>
    <s v="Одноклассники"/>
    <n v="45"/>
    <x v="108"/>
    <n v="1"/>
    <n v="1"/>
    <n v="0"/>
    <n v="0"/>
    <n v="0"/>
    <n v="0"/>
  </r>
  <r>
    <n v="100733"/>
    <x v="18"/>
    <x v="1"/>
    <s v="Instagram"/>
    <n v="75"/>
    <x v="285"/>
    <n v="1"/>
    <n v="0"/>
    <n v="0"/>
    <n v="0"/>
    <n v="0"/>
    <n v="0"/>
  </r>
  <r>
    <n v="100428"/>
    <x v="4"/>
    <x v="1"/>
    <s v="Instagram"/>
    <n v="75"/>
    <x v="112"/>
    <n v="1"/>
    <n v="1"/>
    <n v="1"/>
    <n v="1"/>
    <n v="0"/>
    <n v="0"/>
  </r>
  <r>
    <n v="102216"/>
    <x v="123"/>
    <x v="2"/>
    <s v="Facebook"/>
    <n v="90"/>
    <x v="252"/>
    <n v="1"/>
    <n v="1"/>
    <n v="0"/>
    <n v="0"/>
    <n v="0"/>
    <n v="0"/>
  </r>
  <r>
    <n v="100442"/>
    <x v="15"/>
    <x v="1"/>
    <s v="VK"/>
    <n v="60"/>
    <x v="295"/>
    <n v="1"/>
    <n v="1"/>
    <n v="1"/>
    <n v="1"/>
    <n v="1"/>
    <n v="0"/>
  </r>
  <r>
    <n v="103007"/>
    <x v="58"/>
    <x v="1"/>
    <s v="Instagram"/>
    <n v="75"/>
    <x v="78"/>
    <n v="1"/>
    <n v="1"/>
    <n v="1"/>
    <n v="0"/>
    <n v="0"/>
    <n v="0"/>
  </r>
  <r>
    <n v="100529"/>
    <x v="15"/>
    <x v="1"/>
    <s v="TikTok"/>
    <n v="80"/>
    <x v="31"/>
    <n v="1"/>
    <n v="0"/>
    <n v="0"/>
    <n v="0"/>
    <n v="0"/>
    <n v="0"/>
  </r>
  <r>
    <n v="100364"/>
    <x v="58"/>
    <x v="1"/>
    <s v="TikTok"/>
    <n v="80"/>
    <x v="78"/>
    <n v="1"/>
    <n v="0"/>
    <n v="0"/>
    <n v="0"/>
    <n v="0"/>
    <n v="0"/>
  </r>
  <r>
    <n v="102470"/>
    <x v="200"/>
    <x v="0"/>
    <s v="Facebook"/>
    <n v="90"/>
    <x v="294"/>
    <n v="1"/>
    <n v="1"/>
    <n v="1"/>
    <n v="1"/>
    <n v="0"/>
    <n v="0"/>
  </r>
  <r>
    <n v="102998"/>
    <x v="36"/>
    <x v="1"/>
    <s v="Telegram"/>
    <n v="70"/>
    <x v="154"/>
    <n v="0"/>
    <n v="0"/>
    <n v="0"/>
    <n v="0"/>
    <n v="0"/>
    <n v="0"/>
  </r>
  <r>
    <n v="100482"/>
    <x v="90"/>
    <x v="2"/>
    <s v="TikTok"/>
    <n v="80"/>
    <x v="125"/>
    <n v="1"/>
    <n v="1"/>
    <n v="1"/>
    <n v="1"/>
    <n v="0"/>
    <n v="0"/>
  </r>
  <r>
    <n v="102781"/>
    <x v="329"/>
    <x v="0"/>
    <s v="Одноклассники"/>
    <n v="45"/>
    <x v="281"/>
    <n v="0"/>
    <n v="0"/>
    <n v="0"/>
    <n v="0"/>
    <n v="0"/>
    <n v="0"/>
  </r>
  <r>
    <n v="103063"/>
    <x v="214"/>
    <x v="1"/>
    <s v="Instagram"/>
    <n v="75"/>
    <x v="333"/>
    <n v="1"/>
    <n v="1"/>
    <n v="1"/>
    <n v="1"/>
    <n v="0"/>
    <n v="0"/>
  </r>
  <r>
    <n v="103172"/>
    <x v="177"/>
    <x v="2"/>
    <s v="TikTok"/>
    <n v="80"/>
    <x v="130"/>
    <n v="1"/>
    <n v="1"/>
    <n v="0"/>
    <n v="0"/>
    <n v="0"/>
    <n v="0"/>
  </r>
  <r>
    <n v="102353"/>
    <x v="330"/>
    <x v="2"/>
    <s v="Instagram"/>
    <n v="75"/>
    <x v="0"/>
    <n v="0"/>
    <n v="0"/>
    <n v="0"/>
    <n v="0"/>
    <n v="0"/>
    <n v="0"/>
  </r>
  <r>
    <n v="101465"/>
    <x v="311"/>
    <x v="2"/>
    <s v="TikTok"/>
    <n v="80"/>
    <x v="210"/>
    <n v="0"/>
    <n v="0"/>
    <n v="0"/>
    <n v="0"/>
    <n v="0"/>
    <n v="0"/>
  </r>
  <r>
    <n v="100146"/>
    <x v="331"/>
    <x v="0"/>
    <s v="Instagram"/>
    <n v="75"/>
    <x v="141"/>
    <n v="1"/>
    <n v="1"/>
    <n v="1"/>
    <n v="1"/>
    <n v="0"/>
    <n v="0"/>
  </r>
  <r>
    <n v="102097"/>
    <x v="122"/>
    <x v="1"/>
    <s v="TikTok"/>
    <n v="80"/>
    <x v="144"/>
    <n v="1"/>
    <n v="1"/>
    <n v="1"/>
    <n v="0"/>
    <n v="0"/>
    <n v="0"/>
  </r>
  <r>
    <n v="100528"/>
    <x v="153"/>
    <x v="0"/>
    <s v="Одноклассники"/>
    <n v="45"/>
    <x v="309"/>
    <n v="1"/>
    <n v="0"/>
    <n v="0"/>
    <n v="0"/>
    <n v="0"/>
    <n v="0"/>
  </r>
  <r>
    <n v="101583"/>
    <x v="332"/>
    <x v="0"/>
    <s v="Facebook"/>
    <n v="90"/>
    <x v="129"/>
    <n v="1"/>
    <n v="1"/>
    <n v="1"/>
    <n v="0"/>
    <n v="0"/>
    <n v="0"/>
  </r>
  <r>
    <n v="101408"/>
    <x v="145"/>
    <x v="1"/>
    <s v="Instagram"/>
    <n v="75"/>
    <x v="144"/>
    <n v="1"/>
    <n v="1"/>
    <n v="1"/>
    <n v="1"/>
    <n v="0"/>
    <n v="0"/>
  </r>
  <r>
    <n v="101317"/>
    <x v="270"/>
    <x v="2"/>
    <s v="Instagram"/>
    <n v="75"/>
    <x v="106"/>
    <n v="1"/>
    <n v="1"/>
    <n v="1"/>
    <n v="0"/>
    <n v="0"/>
    <n v="0"/>
  </r>
  <r>
    <n v="101084"/>
    <x v="69"/>
    <x v="1"/>
    <s v="Facebook"/>
    <n v="90"/>
    <x v="183"/>
    <n v="0"/>
    <n v="0"/>
    <n v="0"/>
    <n v="0"/>
    <n v="0"/>
    <n v="0"/>
  </r>
  <r>
    <n v="101222"/>
    <x v="13"/>
    <x v="1"/>
    <s v="TikTok"/>
    <n v="80"/>
    <x v="338"/>
    <n v="0"/>
    <n v="0"/>
    <n v="0"/>
    <n v="0"/>
    <n v="0"/>
    <n v="0"/>
  </r>
  <r>
    <n v="100435"/>
    <x v="15"/>
    <x v="1"/>
    <s v="Telegram"/>
    <n v="70"/>
    <x v="131"/>
    <n v="0"/>
    <n v="0"/>
    <n v="0"/>
    <n v="0"/>
    <n v="0"/>
    <n v="0"/>
  </r>
  <r>
    <n v="103020"/>
    <x v="169"/>
    <x v="2"/>
    <s v="Facebook"/>
    <n v="90"/>
    <x v="141"/>
    <n v="1"/>
    <n v="1"/>
    <n v="0"/>
    <n v="0"/>
    <n v="0"/>
    <n v="0"/>
  </r>
  <r>
    <n v="102158"/>
    <x v="184"/>
    <x v="1"/>
    <s v="Одноклассники"/>
    <n v="45"/>
    <x v="71"/>
    <n v="1"/>
    <n v="0"/>
    <n v="0"/>
    <n v="0"/>
    <n v="0"/>
    <n v="0"/>
  </r>
  <r>
    <n v="101206"/>
    <x v="280"/>
    <x v="1"/>
    <s v="Telegram"/>
    <n v="70"/>
    <x v="169"/>
    <n v="1"/>
    <n v="1"/>
    <n v="1"/>
    <n v="0"/>
    <n v="0"/>
    <n v="0"/>
  </r>
  <r>
    <n v="103012"/>
    <x v="184"/>
    <x v="1"/>
    <s v="Instagram"/>
    <n v="75"/>
    <x v="339"/>
    <n v="0"/>
    <n v="0"/>
    <n v="0"/>
    <n v="0"/>
    <n v="0"/>
    <n v="0"/>
  </r>
  <r>
    <n v="100097"/>
    <x v="12"/>
    <x v="1"/>
    <s v="Одноклассники"/>
    <n v="45"/>
    <x v="340"/>
    <n v="1"/>
    <n v="1"/>
    <n v="1"/>
    <n v="0"/>
    <n v="0"/>
    <n v="0"/>
  </r>
  <r>
    <n v="101268"/>
    <x v="195"/>
    <x v="2"/>
    <s v="TikTok"/>
    <n v="80"/>
    <x v="241"/>
    <n v="1"/>
    <n v="1"/>
    <n v="1"/>
    <n v="1"/>
    <n v="1"/>
    <n v="1"/>
  </r>
  <r>
    <n v="102870"/>
    <x v="79"/>
    <x v="1"/>
    <s v="Telegram"/>
    <n v="70"/>
    <x v="118"/>
    <n v="1"/>
    <n v="0"/>
    <n v="0"/>
    <n v="0"/>
    <n v="0"/>
    <n v="0"/>
  </r>
  <r>
    <n v="102273"/>
    <x v="59"/>
    <x v="1"/>
    <s v="Telegram"/>
    <n v="70"/>
    <x v="189"/>
    <n v="1"/>
    <n v="1"/>
    <n v="1"/>
    <n v="0"/>
    <n v="0"/>
    <n v="0"/>
  </r>
  <r>
    <n v="101160"/>
    <x v="107"/>
    <x v="2"/>
    <s v="Telegram"/>
    <n v="70"/>
    <x v="145"/>
    <n v="1"/>
    <n v="1"/>
    <n v="0"/>
    <n v="0"/>
    <n v="0"/>
    <n v="0"/>
  </r>
  <r>
    <n v="101964"/>
    <x v="90"/>
    <x v="2"/>
    <s v="Telegram"/>
    <n v="70"/>
    <x v="194"/>
    <n v="0"/>
    <n v="0"/>
    <n v="0"/>
    <n v="0"/>
    <n v="0"/>
    <n v="0"/>
  </r>
  <r>
    <n v="100167"/>
    <x v="12"/>
    <x v="1"/>
    <s v="Instagram"/>
    <n v="75"/>
    <x v="101"/>
    <n v="1"/>
    <n v="1"/>
    <n v="1"/>
    <n v="0"/>
    <n v="0"/>
    <n v="0"/>
  </r>
  <r>
    <n v="100658"/>
    <x v="15"/>
    <x v="1"/>
    <s v="VK"/>
    <n v="60"/>
    <x v="291"/>
    <n v="1"/>
    <n v="1"/>
    <n v="1"/>
    <n v="0"/>
    <n v="0"/>
    <n v="0"/>
  </r>
  <r>
    <n v="100836"/>
    <x v="333"/>
    <x v="0"/>
    <s v="Telegram"/>
    <n v="70"/>
    <x v="332"/>
    <n v="0"/>
    <n v="0"/>
    <n v="0"/>
    <n v="0"/>
    <n v="0"/>
    <n v="0"/>
  </r>
  <r>
    <n v="101712"/>
    <x v="48"/>
    <x v="1"/>
    <s v="Instagram"/>
    <n v="75"/>
    <x v="56"/>
    <n v="0"/>
    <n v="0"/>
    <n v="0"/>
    <n v="0"/>
    <n v="0"/>
    <n v="0"/>
  </r>
  <r>
    <n v="101544"/>
    <x v="334"/>
    <x v="0"/>
    <s v="VK"/>
    <n v="60"/>
    <x v="187"/>
    <n v="1"/>
    <n v="1"/>
    <n v="1"/>
    <n v="1"/>
    <n v="0"/>
    <n v="0"/>
  </r>
  <r>
    <n v="100872"/>
    <x v="21"/>
    <x v="2"/>
    <s v="Facebook"/>
    <n v="90"/>
    <x v="127"/>
    <n v="1"/>
    <n v="1"/>
    <n v="1"/>
    <n v="1"/>
    <n v="1"/>
    <n v="1"/>
  </r>
  <r>
    <n v="101838"/>
    <x v="191"/>
    <x v="1"/>
    <s v="VK"/>
    <n v="60"/>
    <x v="336"/>
    <n v="1"/>
    <n v="0"/>
    <n v="0"/>
    <n v="0"/>
    <n v="0"/>
    <n v="0"/>
  </r>
  <r>
    <n v="103200"/>
    <x v="188"/>
    <x v="2"/>
    <s v="VK"/>
    <n v="60"/>
    <x v="112"/>
    <n v="1"/>
    <n v="1"/>
    <n v="1"/>
    <n v="0"/>
    <n v="0"/>
    <n v="0"/>
  </r>
  <r>
    <n v="102643"/>
    <x v="335"/>
    <x v="0"/>
    <s v="TikTok"/>
    <n v="80"/>
    <x v="52"/>
    <n v="0"/>
    <n v="0"/>
    <n v="0"/>
    <n v="0"/>
    <n v="0"/>
    <n v="0"/>
  </r>
  <r>
    <n v="101994"/>
    <x v="165"/>
    <x v="2"/>
    <s v="Одноклассники"/>
    <n v="45"/>
    <x v="199"/>
    <n v="1"/>
    <n v="0"/>
    <n v="0"/>
    <n v="0"/>
    <n v="0"/>
    <n v="0"/>
  </r>
  <r>
    <n v="101336"/>
    <x v="277"/>
    <x v="2"/>
    <s v="Одноклассники"/>
    <n v="45"/>
    <x v="130"/>
    <n v="1"/>
    <n v="0"/>
    <n v="0"/>
    <n v="0"/>
    <n v="0"/>
    <n v="0"/>
  </r>
  <r>
    <n v="100300"/>
    <x v="67"/>
    <x v="1"/>
    <s v="Instagram"/>
    <n v="75"/>
    <x v="157"/>
    <n v="1"/>
    <n v="0"/>
    <n v="0"/>
    <n v="0"/>
    <n v="0"/>
    <n v="0"/>
  </r>
  <r>
    <n v="101504"/>
    <x v="75"/>
    <x v="1"/>
    <s v="Одноклассники"/>
    <n v="45"/>
    <x v="114"/>
    <n v="1"/>
    <n v="1"/>
    <n v="0"/>
    <n v="0"/>
    <n v="0"/>
    <n v="0"/>
  </r>
  <r>
    <n v="101519"/>
    <x v="39"/>
    <x v="0"/>
    <s v="VK"/>
    <n v="60"/>
    <x v="71"/>
    <n v="1"/>
    <n v="1"/>
    <n v="0"/>
    <n v="0"/>
    <n v="0"/>
    <n v="0"/>
  </r>
  <r>
    <n v="102894"/>
    <x v="184"/>
    <x v="1"/>
    <s v="Одноклассники"/>
    <n v="45"/>
    <x v="72"/>
    <n v="0"/>
    <n v="0"/>
    <n v="0"/>
    <n v="0"/>
    <n v="0"/>
    <n v="0"/>
  </r>
  <r>
    <n v="100774"/>
    <x v="211"/>
    <x v="0"/>
    <s v="Telegram"/>
    <n v="70"/>
    <x v="334"/>
    <n v="1"/>
    <n v="1"/>
    <n v="1"/>
    <n v="0"/>
    <n v="0"/>
    <n v="0"/>
  </r>
  <r>
    <n v="102456"/>
    <x v="81"/>
    <x v="1"/>
    <s v="Одноклассники"/>
    <n v="45"/>
    <x v="135"/>
    <n v="1"/>
    <n v="1"/>
    <n v="0"/>
    <n v="0"/>
    <n v="0"/>
    <n v="0"/>
  </r>
  <r>
    <n v="101279"/>
    <x v="158"/>
    <x v="2"/>
    <s v="Facebook"/>
    <n v="90"/>
    <x v="25"/>
    <n v="1"/>
    <n v="1"/>
    <n v="0"/>
    <n v="0"/>
    <n v="0"/>
    <n v="0"/>
  </r>
  <r>
    <n v="100060"/>
    <x v="14"/>
    <x v="1"/>
    <s v="Telegram"/>
    <n v="70"/>
    <x v="341"/>
    <n v="0"/>
    <n v="0"/>
    <n v="0"/>
    <n v="0"/>
    <n v="0"/>
    <n v="0"/>
  </r>
  <r>
    <n v="100543"/>
    <x v="15"/>
    <x v="1"/>
    <s v="Одноклассники"/>
    <n v="45"/>
    <x v="148"/>
    <n v="1"/>
    <n v="1"/>
    <n v="1"/>
    <n v="0"/>
    <n v="0"/>
    <n v="0"/>
  </r>
  <r>
    <n v="101688"/>
    <x v="48"/>
    <x v="1"/>
    <s v="Instagram"/>
    <n v="75"/>
    <x v="262"/>
    <n v="0"/>
    <n v="0"/>
    <n v="0"/>
    <n v="0"/>
    <n v="0"/>
    <n v="0"/>
  </r>
  <r>
    <n v="100931"/>
    <x v="21"/>
    <x v="2"/>
    <s v="Одноклассники"/>
    <n v="45"/>
    <x v="295"/>
    <n v="0"/>
    <n v="0"/>
    <n v="0"/>
    <n v="0"/>
    <n v="0"/>
    <n v="0"/>
  </r>
  <r>
    <n v="101250"/>
    <x v="330"/>
    <x v="2"/>
    <s v="TikTok"/>
    <n v="80"/>
    <x v="140"/>
    <n v="0"/>
    <n v="0"/>
    <n v="0"/>
    <n v="0"/>
    <n v="0"/>
    <n v="0"/>
  </r>
  <r>
    <n v="103123"/>
    <x v="310"/>
    <x v="1"/>
    <s v="Telegram"/>
    <n v="70"/>
    <x v="196"/>
    <n v="1"/>
    <n v="1"/>
    <n v="0"/>
    <n v="0"/>
    <n v="0"/>
    <n v="0"/>
  </r>
  <r>
    <n v="100807"/>
    <x v="18"/>
    <x v="1"/>
    <s v="Одноклассники"/>
    <n v="45"/>
    <x v="39"/>
    <n v="1"/>
    <n v="0"/>
    <n v="0"/>
    <n v="0"/>
    <n v="0"/>
    <n v="0"/>
  </r>
  <r>
    <n v="101116"/>
    <x v="36"/>
    <x v="1"/>
    <s v="Instagram"/>
    <n v="75"/>
    <x v="85"/>
    <n v="1"/>
    <n v="1"/>
    <n v="1"/>
    <n v="0"/>
    <n v="0"/>
    <n v="0"/>
  </r>
  <r>
    <n v="100834"/>
    <x v="84"/>
    <x v="2"/>
    <s v="Instagram"/>
    <n v="75"/>
    <x v="208"/>
    <n v="0"/>
    <n v="0"/>
    <n v="0"/>
    <n v="0"/>
    <n v="0"/>
    <n v="0"/>
  </r>
  <r>
    <n v="100334"/>
    <x v="67"/>
    <x v="1"/>
    <s v="Facebook"/>
    <n v="90"/>
    <x v="319"/>
    <n v="0"/>
    <n v="0"/>
    <n v="0"/>
    <n v="0"/>
    <n v="0"/>
    <n v="0"/>
  </r>
  <r>
    <n v="100342"/>
    <x v="67"/>
    <x v="1"/>
    <s v="TikTok"/>
    <n v="80"/>
    <x v="0"/>
    <n v="1"/>
    <n v="1"/>
    <n v="1"/>
    <n v="1"/>
    <n v="1"/>
    <n v="1"/>
  </r>
  <r>
    <n v="101598"/>
    <x v="142"/>
    <x v="1"/>
    <s v="Instagram"/>
    <n v="75"/>
    <x v="315"/>
    <n v="1"/>
    <n v="1"/>
    <n v="0"/>
    <n v="0"/>
    <n v="0"/>
    <n v="0"/>
  </r>
  <r>
    <n v="102229"/>
    <x v="46"/>
    <x v="2"/>
    <s v="Одноклассники"/>
    <n v="45"/>
    <x v="189"/>
    <n v="0"/>
    <n v="0"/>
    <n v="0"/>
    <n v="0"/>
    <n v="0"/>
    <n v="0"/>
  </r>
  <r>
    <n v="102841"/>
    <x v="157"/>
    <x v="0"/>
    <s v="Instagram"/>
    <n v="75"/>
    <x v="255"/>
    <n v="1"/>
    <n v="1"/>
    <n v="1"/>
    <n v="1"/>
    <n v="0"/>
    <n v="0"/>
  </r>
  <r>
    <n v="100004"/>
    <x v="336"/>
    <x v="1"/>
    <s v="Одноклассники"/>
    <n v="45"/>
    <x v="166"/>
    <n v="1"/>
    <n v="0"/>
    <n v="0"/>
    <n v="0"/>
    <n v="0"/>
    <n v="0"/>
  </r>
  <r>
    <n v="102122"/>
    <x v="337"/>
    <x v="2"/>
    <s v="Одноклассники"/>
    <n v="45"/>
    <x v="15"/>
    <n v="1"/>
    <n v="1"/>
    <n v="1"/>
    <n v="1"/>
    <n v="0"/>
    <n v="0"/>
  </r>
  <r>
    <n v="100500"/>
    <x v="15"/>
    <x v="1"/>
    <s v="VK"/>
    <n v="60"/>
    <x v="250"/>
    <n v="1"/>
    <n v="1"/>
    <n v="0"/>
    <n v="0"/>
    <n v="0"/>
    <n v="0"/>
  </r>
  <r>
    <n v="101735"/>
    <x v="36"/>
    <x v="1"/>
    <s v="Telegram"/>
    <n v="70"/>
    <x v="207"/>
    <n v="0"/>
    <n v="0"/>
    <n v="0"/>
    <n v="0"/>
    <n v="0"/>
    <n v="0"/>
  </r>
  <r>
    <n v="101933"/>
    <x v="215"/>
    <x v="1"/>
    <s v="TikTok"/>
    <n v="80"/>
    <x v="216"/>
    <n v="0"/>
    <n v="0"/>
    <n v="0"/>
    <n v="0"/>
    <n v="0"/>
    <n v="0"/>
  </r>
  <r>
    <n v="100266"/>
    <x v="338"/>
    <x v="0"/>
    <s v="Facebook"/>
    <n v="90"/>
    <x v="189"/>
    <n v="1"/>
    <n v="0"/>
    <n v="0"/>
    <n v="0"/>
    <n v="0"/>
    <n v="0"/>
  </r>
  <r>
    <n v="101164"/>
    <x v="36"/>
    <x v="1"/>
    <s v="Telegram"/>
    <n v="70"/>
    <x v="93"/>
    <n v="1"/>
    <n v="1"/>
    <n v="0"/>
    <n v="0"/>
    <n v="0"/>
    <n v="0"/>
  </r>
  <r>
    <n v="101869"/>
    <x v="162"/>
    <x v="1"/>
    <s v="Одноклассники"/>
    <n v="45"/>
    <x v="187"/>
    <n v="1"/>
    <n v="1"/>
    <n v="0"/>
    <n v="0"/>
    <n v="0"/>
    <n v="0"/>
  </r>
  <r>
    <n v="101754"/>
    <x v="274"/>
    <x v="2"/>
    <s v="TikTok"/>
    <n v="80"/>
    <x v="284"/>
    <n v="1"/>
    <n v="1"/>
    <n v="1"/>
    <n v="0"/>
    <n v="0"/>
    <n v="0"/>
  </r>
  <r>
    <n v="102688"/>
    <x v="9"/>
    <x v="1"/>
    <s v="Одноклассники"/>
    <n v="45"/>
    <x v="138"/>
    <n v="0"/>
    <n v="0"/>
    <n v="0"/>
    <n v="0"/>
    <n v="0"/>
    <n v="0"/>
  </r>
  <r>
    <n v="102203"/>
    <x v="150"/>
    <x v="0"/>
    <s v="Telegram"/>
    <n v="70"/>
    <x v="52"/>
    <n v="1"/>
    <n v="1"/>
    <n v="0"/>
    <n v="0"/>
    <n v="0"/>
    <n v="0"/>
  </r>
  <r>
    <n v="102666"/>
    <x v="164"/>
    <x v="2"/>
    <s v="Одноклассники"/>
    <n v="45"/>
    <x v="184"/>
    <n v="1"/>
    <n v="1"/>
    <n v="1"/>
    <n v="0"/>
    <n v="0"/>
    <n v="0"/>
  </r>
  <r>
    <n v="102378"/>
    <x v="163"/>
    <x v="2"/>
    <s v="Facebook"/>
    <n v="90"/>
    <x v="294"/>
    <n v="1"/>
    <n v="1"/>
    <n v="0"/>
    <n v="0"/>
    <n v="0"/>
    <n v="0"/>
  </r>
  <r>
    <n v="101723"/>
    <x v="11"/>
    <x v="2"/>
    <s v="Telegram"/>
    <n v="70"/>
    <x v="24"/>
    <n v="1"/>
    <n v="0"/>
    <n v="0"/>
    <n v="0"/>
    <n v="0"/>
    <n v="0"/>
  </r>
  <r>
    <n v="101264"/>
    <x v="339"/>
    <x v="0"/>
    <s v="TikTok"/>
    <n v="80"/>
    <x v="84"/>
    <n v="0"/>
    <n v="0"/>
    <n v="0"/>
    <n v="0"/>
    <n v="0"/>
    <n v="0"/>
  </r>
  <r>
    <n v="101120"/>
    <x v="0"/>
    <x v="0"/>
    <s v="TikTok"/>
    <n v="80"/>
    <x v="212"/>
    <n v="0"/>
    <n v="0"/>
    <n v="0"/>
    <n v="0"/>
    <n v="0"/>
    <n v="0"/>
  </r>
  <r>
    <n v="102996"/>
    <x v="340"/>
    <x v="0"/>
    <s v="Instagram"/>
    <n v="75"/>
    <x v="183"/>
    <n v="1"/>
    <n v="0"/>
    <n v="0"/>
    <n v="0"/>
    <n v="0"/>
    <n v="0"/>
  </r>
  <r>
    <n v="100141"/>
    <x v="73"/>
    <x v="2"/>
    <s v="Instagram"/>
    <n v="75"/>
    <x v="173"/>
    <n v="1"/>
    <n v="1"/>
    <n v="0"/>
    <n v="0"/>
    <n v="0"/>
    <n v="0"/>
  </r>
  <r>
    <n v="101203"/>
    <x v="137"/>
    <x v="0"/>
    <s v="Instagram"/>
    <n v="75"/>
    <x v="107"/>
    <n v="0"/>
    <n v="0"/>
    <n v="0"/>
    <n v="0"/>
    <n v="0"/>
    <n v="0"/>
  </r>
  <r>
    <n v="102969"/>
    <x v="175"/>
    <x v="2"/>
    <s v="Telegram"/>
    <n v="70"/>
    <x v="307"/>
    <n v="1"/>
    <n v="1"/>
    <n v="0"/>
    <n v="0"/>
    <n v="0"/>
    <n v="0"/>
  </r>
  <r>
    <n v="101896"/>
    <x v="1"/>
    <x v="1"/>
    <s v="Facebook"/>
    <n v="90"/>
    <x v="216"/>
    <n v="0"/>
    <n v="0"/>
    <n v="0"/>
    <n v="0"/>
    <n v="0"/>
    <n v="0"/>
  </r>
  <r>
    <n v="103096"/>
    <x v="341"/>
    <x v="2"/>
    <s v="VK"/>
    <n v="60"/>
    <x v="178"/>
    <n v="1"/>
    <n v="1"/>
    <n v="1"/>
    <n v="0"/>
    <n v="0"/>
    <n v="0"/>
  </r>
  <r>
    <n v="102160"/>
    <x v="16"/>
    <x v="1"/>
    <s v="Одноклассники"/>
    <n v="45"/>
    <x v="36"/>
    <n v="0"/>
    <n v="0"/>
    <n v="0"/>
    <n v="0"/>
    <n v="0"/>
    <n v="0"/>
  </r>
  <r>
    <n v="102919"/>
    <x v="14"/>
    <x v="1"/>
    <s v="TikTok"/>
    <n v="80"/>
    <x v="246"/>
    <n v="0"/>
    <n v="0"/>
    <n v="0"/>
    <n v="0"/>
    <n v="0"/>
    <n v="0"/>
  </r>
  <r>
    <n v="100343"/>
    <x v="342"/>
    <x v="1"/>
    <s v="Одноклассники"/>
    <n v="45"/>
    <x v="191"/>
    <n v="1"/>
    <n v="1"/>
    <n v="0"/>
    <n v="0"/>
    <n v="0"/>
    <n v="0"/>
  </r>
  <r>
    <n v="102513"/>
    <x v="76"/>
    <x v="1"/>
    <s v="TikTok"/>
    <n v="80"/>
    <x v="3"/>
    <n v="1"/>
    <n v="1"/>
    <n v="1"/>
    <n v="1"/>
    <n v="0"/>
    <n v="0"/>
  </r>
  <r>
    <n v="101509"/>
    <x v="343"/>
    <x v="2"/>
    <s v="Instagram"/>
    <n v="75"/>
    <x v="169"/>
    <n v="1"/>
    <n v="1"/>
    <n v="1"/>
    <n v="1"/>
    <n v="1"/>
    <n v="1"/>
  </r>
  <r>
    <n v="102573"/>
    <x v="344"/>
    <x v="0"/>
    <s v="Telegram"/>
    <n v="70"/>
    <x v="239"/>
    <n v="1"/>
    <n v="1"/>
    <n v="0"/>
    <n v="0"/>
    <n v="0"/>
    <n v="0"/>
  </r>
  <r>
    <n v="100246"/>
    <x v="191"/>
    <x v="1"/>
    <s v="Instagram"/>
    <n v="75"/>
    <x v="257"/>
    <n v="1"/>
    <n v="0"/>
    <n v="0"/>
    <n v="0"/>
    <n v="0"/>
    <n v="0"/>
  </r>
  <r>
    <n v="100036"/>
    <x v="15"/>
    <x v="1"/>
    <s v="Instagram"/>
    <n v="75"/>
    <x v="320"/>
    <n v="1"/>
    <n v="0"/>
    <n v="0"/>
    <n v="0"/>
    <n v="0"/>
    <n v="0"/>
  </r>
  <r>
    <n v="102742"/>
    <x v="197"/>
    <x v="1"/>
    <s v="VK"/>
    <n v="60"/>
    <x v="107"/>
    <n v="0"/>
    <n v="0"/>
    <n v="0"/>
    <n v="0"/>
    <n v="0"/>
    <n v="0"/>
  </r>
  <r>
    <n v="101001"/>
    <x v="99"/>
    <x v="1"/>
    <s v="VK"/>
    <n v="60"/>
    <x v="342"/>
    <n v="0"/>
    <n v="0"/>
    <n v="0"/>
    <n v="0"/>
    <n v="0"/>
    <n v="0"/>
  </r>
  <r>
    <n v="100910"/>
    <x v="18"/>
    <x v="1"/>
    <s v="Одноклассники"/>
    <n v="45"/>
    <x v="343"/>
    <n v="1"/>
    <n v="1"/>
    <n v="0"/>
    <n v="0"/>
    <n v="0"/>
    <n v="0"/>
  </r>
  <r>
    <n v="101711"/>
    <x v="48"/>
    <x v="1"/>
    <s v="TikTok"/>
    <n v="80"/>
    <x v="141"/>
    <n v="1"/>
    <n v="1"/>
    <n v="0"/>
    <n v="0"/>
    <n v="0"/>
    <n v="0"/>
  </r>
  <r>
    <n v="100723"/>
    <x v="22"/>
    <x v="1"/>
    <s v="Telegram"/>
    <n v="70"/>
    <x v="233"/>
    <n v="0"/>
    <n v="0"/>
    <n v="0"/>
    <n v="0"/>
    <n v="0"/>
    <n v="0"/>
  </r>
  <r>
    <n v="101813"/>
    <x v="106"/>
    <x v="0"/>
    <s v="Одноклассники"/>
    <n v="45"/>
    <x v="67"/>
    <n v="1"/>
    <n v="1"/>
    <n v="1"/>
    <n v="0"/>
    <n v="0"/>
    <n v="0"/>
  </r>
  <r>
    <n v="100662"/>
    <x v="186"/>
    <x v="2"/>
    <s v="Telegram"/>
    <n v="70"/>
    <x v="97"/>
    <n v="1"/>
    <n v="1"/>
    <n v="0"/>
    <n v="0"/>
    <n v="0"/>
    <n v="0"/>
  </r>
  <r>
    <n v="102670"/>
    <x v="345"/>
    <x v="0"/>
    <s v="Instagram"/>
    <n v="75"/>
    <x v="276"/>
    <n v="0"/>
    <n v="0"/>
    <n v="0"/>
    <n v="0"/>
    <n v="0"/>
    <n v="0"/>
  </r>
  <r>
    <n v="101643"/>
    <x v="15"/>
    <x v="1"/>
    <s v="Telegram"/>
    <n v="70"/>
    <x v="273"/>
    <n v="1"/>
    <n v="1"/>
    <n v="1"/>
    <n v="0"/>
    <n v="0"/>
    <n v="0"/>
  </r>
  <r>
    <n v="100057"/>
    <x v="346"/>
    <x v="2"/>
    <s v="VK"/>
    <n v="60"/>
    <x v="135"/>
    <n v="1"/>
    <n v="1"/>
    <n v="0"/>
    <n v="0"/>
    <n v="0"/>
    <n v="0"/>
  </r>
  <r>
    <n v="100219"/>
    <x v="101"/>
    <x v="1"/>
    <s v="TikTok"/>
    <n v="80"/>
    <x v="143"/>
    <n v="0"/>
    <n v="0"/>
    <n v="0"/>
    <n v="0"/>
    <n v="0"/>
    <n v="0"/>
  </r>
  <r>
    <n v="100372"/>
    <x v="38"/>
    <x v="2"/>
    <s v="Facebook"/>
    <n v="90"/>
    <x v="127"/>
    <n v="1"/>
    <n v="1"/>
    <n v="1"/>
    <n v="1"/>
    <n v="1"/>
    <n v="1"/>
  </r>
  <r>
    <n v="101456"/>
    <x v="10"/>
    <x v="0"/>
    <s v="Facebook"/>
    <n v="90"/>
    <x v="344"/>
    <n v="1"/>
    <n v="0"/>
    <n v="0"/>
    <n v="0"/>
    <n v="0"/>
    <n v="0"/>
  </r>
  <r>
    <n v="100567"/>
    <x v="66"/>
    <x v="1"/>
    <s v="VK"/>
    <n v="60"/>
    <x v="233"/>
    <n v="1"/>
    <n v="1"/>
    <n v="1"/>
    <n v="0"/>
    <n v="0"/>
    <n v="0"/>
  </r>
  <r>
    <n v="100572"/>
    <x v="15"/>
    <x v="1"/>
    <s v="Facebook"/>
    <n v="90"/>
    <x v="246"/>
    <n v="1"/>
    <n v="1"/>
    <n v="0"/>
    <n v="0"/>
    <n v="0"/>
    <n v="0"/>
  </r>
  <r>
    <n v="100873"/>
    <x v="7"/>
    <x v="2"/>
    <s v="Telegram"/>
    <n v="70"/>
    <x v="345"/>
    <n v="1"/>
    <n v="0"/>
    <n v="0"/>
    <n v="0"/>
    <n v="0"/>
    <n v="0"/>
  </r>
  <r>
    <n v="100361"/>
    <x v="67"/>
    <x v="1"/>
    <s v="Одноклассники"/>
    <n v="45"/>
    <x v="1"/>
    <n v="0"/>
    <n v="0"/>
    <n v="0"/>
    <n v="0"/>
    <n v="0"/>
    <n v="0"/>
  </r>
  <r>
    <n v="102831"/>
    <x v="93"/>
    <x v="1"/>
    <s v="Facebook"/>
    <n v="90"/>
    <x v="7"/>
    <n v="1"/>
    <n v="1"/>
    <n v="0"/>
    <n v="0"/>
    <n v="0"/>
    <n v="0"/>
  </r>
  <r>
    <n v="101478"/>
    <x v="30"/>
    <x v="0"/>
    <s v="VK"/>
    <n v="60"/>
    <x v="346"/>
    <n v="1"/>
    <n v="0"/>
    <n v="0"/>
    <n v="0"/>
    <n v="0"/>
    <n v="0"/>
  </r>
  <r>
    <n v="102266"/>
    <x v="347"/>
    <x v="0"/>
    <s v="Instagram"/>
    <n v="75"/>
    <x v="141"/>
    <n v="1"/>
    <n v="0"/>
    <n v="0"/>
    <n v="0"/>
    <n v="0"/>
    <n v="0"/>
  </r>
  <r>
    <n v="101048"/>
    <x v="139"/>
    <x v="1"/>
    <s v="Telegram"/>
    <n v="70"/>
    <x v="345"/>
    <n v="1"/>
    <n v="0"/>
    <n v="0"/>
    <n v="0"/>
    <n v="0"/>
    <n v="0"/>
  </r>
  <r>
    <n v="100463"/>
    <x v="18"/>
    <x v="1"/>
    <s v="Telegram"/>
    <n v="70"/>
    <x v="179"/>
    <n v="1"/>
    <n v="1"/>
    <n v="1"/>
    <n v="0"/>
    <n v="0"/>
    <n v="0"/>
  </r>
  <r>
    <n v="102830"/>
    <x v="234"/>
    <x v="2"/>
    <s v="Facebook"/>
    <n v="90"/>
    <x v="208"/>
    <n v="1"/>
    <n v="1"/>
    <n v="0"/>
    <n v="0"/>
    <n v="0"/>
    <n v="0"/>
  </r>
  <r>
    <n v="100545"/>
    <x v="15"/>
    <x v="1"/>
    <s v="Instagram"/>
    <n v="75"/>
    <x v="52"/>
    <n v="1"/>
    <n v="1"/>
    <n v="1"/>
    <n v="0"/>
    <n v="0"/>
    <n v="0"/>
  </r>
  <r>
    <n v="100973"/>
    <x v="24"/>
    <x v="2"/>
    <s v="Одноклассники"/>
    <n v="45"/>
    <x v="45"/>
    <n v="1"/>
    <n v="1"/>
    <n v="0"/>
    <n v="0"/>
    <n v="0"/>
    <n v="0"/>
  </r>
  <r>
    <n v="102576"/>
    <x v="317"/>
    <x v="1"/>
    <s v="Instagram"/>
    <n v="75"/>
    <x v="186"/>
    <n v="1"/>
    <n v="0"/>
    <n v="0"/>
    <n v="0"/>
    <n v="0"/>
    <n v="0"/>
  </r>
  <r>
    <n v="102922"/>
    <x v="58"/>
    <x v="1"/>
    <s v="Одноклассники"/>
    <n v="45"/>
    <x v="314"/>
    <n v="0"/>
    <n v="0"/>
    <n v="0"/>
    <n v="0"/>
    <n v="0"/>
    <n v="0"/>
  </r>
  <r>
    <n v="102537"/>
    <x v="72"/>
    <x v="2"/>
    <s v="TikTok"/>
    <n v="80"/>
    <x v="236"/>
    <n v="1"/>
    <n v="0"/>
    <n v="0"/>
    <n v="0"/>
    <n v="0"/>
    <n v="0"/>
  </r>
  <r>
    <n v="100942"/>
    <x v="348"/>
    <x v="0"/>
    <s v="Instagram"/>
    <n v="75"/>
    <x v="17"/>
    <n v="1"/>
    <n v="1"/>
    <n v="0"/>
    <n v="0"/>
    <n v="0"/>
    <n v="0"/>
  </r>
  <r>
    <n v="100228"/>
    <x v="79"/>
    <x v="1"/>
    <s v="TikTok"/>
    <n v="80"/>
    <x v="138"/>
    <n v="0"/>
    <n v="0"/>
    <n v="0"/>
    <n v="0"/>
    <n v="0"/>
    <n v="0"/>
  </r>
  <r>
    <n v="101411"/>
    <x v="145"/>
    <x v="1"/>
    <s v="Одноклассники"/>
    <n v="45"/>
    <x v="147"/>
    <n v="1"/>
    <n v="1"/>
    <n v="0"/>
    <n v="0"/>
    <n v="0"/>
    <n v="0"/>
  </r>
  <r>
    <n v="101672"/>
    <x v="216"/>
    <x v="2"/>
    <s v="Facebook"/>
    <n v="90"/>
    <x v="161"/>
    <n v="1"/>
    <n v="0"/>
    <n v="0"/>
    <n v="0"/>
    <n v="0"/>
    <n v="0"/>
  </r>
  <r>
    <n v="102581"/>
    <x v="151"/>
    <x v="0"/>
    <s v="Одноклассники"/>
    <n v="45"/>
    <x v="2"/>
    <n v="0"/>
    <n v="0"/>
    <n v="0"/>
    <n v="0"/>
    <n v="0"/>
    <n v="0"/>
  </r>
  <r>
    <n v="102580"/>
    <x v="84"/>
    <x v="2"/>
    <s v="VK"/>
    <n v="60"/>
    <x v="42"/>
    <n v="0"/>
    <n v="0"/>
    <n v="0"/>
    <n v="0"/>
    <n v="0"/>
    <n v="0"/>
  </r>
  <r>
    <n v="100214"/>
    <x v="349"/>
    <x v="0"/>
    <s v="Одноклассники"/>
    <n v="45"/>
    <x v="57"/>
    <n v="1"/>
    <n v="1"/>
    <n v="1"/>
    <n v="0"/>
    <n v="0"/>
    <n v="0"/>
  </r>
  <r>
    <n v="100318"/>
    <x v="227"/>
    <x v="2"/>
    <s v="Одноклассники"/>
    <n v="45"/>
    <x v="146"/>
    <n v="1"/>
    <n v="1"/>
    <n v="0"/>
    <n v="0"/>
    <n v="0"/>
    <n v="0"/>
  </r>
  <r>
    <n v="100436"/>
    <x v="15"/>
    <x v="1"/>
    <s v="Telegram"/>
    <n v="70"/>
    <x v="309"/>
    <n v="1"/>
    <n v="1"/>
    <n v="1"/>
    <n v="0"/>
    <n v="0"/>
    <n v="0"/>
  </r>
  <r>
    <n v="100440"/>
    <x v="300"/>
    <x v="0"/>
    <s v="Instagram"/>
    <n v="75"/>
    <x v="67"/>
    <n v="1"/>
    <n v="1"/>
    <n v="0"/>
    <n v="0"/>
    <n v="0"/>
    <n v="0"/>
  </r>
  <r>
    <n v="101254"/>
    <x v="215"/>
    <x v="1"/>
    <s v="VK"/>
    <n v="60"/>
    <x v="207"/>
    <n v="1"/>
    <n v="0"/>
    <n v="0"/>
    <n v="0"/>
    <n v="0"/>
    <n v="0"/>
  </r>
  <r>
    <n v="101715"/>
    <x v="193"/>
    <x v="2"/>
    <s v="TikTok"/>
    <n v="80"/>
    <x v="347"/>
    <n v="0"/>
    <n v="0"/>
    <n v="0"/>
    <n v="0"/>
    <n v="0"/>
    <n v="0"/>
  </r>
  <r>
    <n v="100161"/>
    <x v="59"/>
    <x v="1"/>
    <s v="TikTok"/>
    <n v="80"/>
    <x v="266"/>
    <n v="1"/>
    <n v="0"/>
    <n v="0"/>
    <n v="0"/>
    <n v="0"/>
    <n v="0"/>
  </r>
  <r>
    <n v="102746"/>
    <x v="350"/>
    <x v="0"/>
    <s v="Instagram"/>
    <n v="75"/>
    <x v="211"/>
    <n v="0"/>
    <n v="0"/>
    <n v="0"/>
    <n v="0"/>
    <n v="0"/>
    <n v="0"/>
  </r>
  <r>
    <n v="101804"/>
    <x v="49"/>
    <x v="1"/>
    <s v="VK"/>
    <n v="60"/>
    <x v="116"/>
    <n v="1"/>
    <n v="1"/>
    <n v="1"/>
    <n v="0"/>
    <n v="0"/>
    <n v="0"/>
  </r>
  <r>
    <n v="100006"/>
    <x v="351"/>
    <x v="2"/>
    <s v="Instagram"/>
    <n v="75"/>
    <x v="248"/>
    <n v="1"/>
    <n v="1"/>
    <n v="0"/>
    <n v="0"/>
    <n v="0"/>
    <n v="0"/>
  </r>
  <r>
    <n v="101644"/>
    <x v="274"/>
    <x v="2"/>
    <s v="Одноклассники"/>
    <n v="45"/>
    <x v="348"/>
    <n v="0"/>
    <n v="0"/>
    <n v="0"/>
    <n v="0"/>
    <n v="0"/>
    <n v="0"/>
  </r>
  <r>
    <n v="102268"/>
    <x v="6"/>
    <x v="1"/>
    <s v="TikTok"/>
    <n v="80"/>
    <x v="144"/>
    <n v="0"/>
    <n v="0"/>
    <n v="0"/>
    <n v="0"/>
    <n v="0"/>
    <n v="0"/>
  </r>
  <r>
    <n v="100264"/>
    <x v="67"/>
    <x v="1"/>
    <s v="Instagram"/>
    <n v="75"/>
    <x v="127"/>
    <n v="1"/>
    <n v="0"/>
    <n v="0"/>
    <n v="0"/>
    <n v="0"/>
    <n v="0"/>
  </r>
  <r>
    <n v="100283"/>
    <x v="67"/>
    <x v="1"/>
    <s v="VK"/>
    <n v="60"/>
    <x v="345"/>
    <n v="1"/>
    <n v="1"/>
    <n v="1"/>
    <n v="0"/>
    <n v="0"/>
    <n v="0"/>
  </r>
  <r>
    <n v="102796"/>
    <x v="49"/>
    <x v="1"/>
    <s v="VK"/>
    <n v="60"/>
    <x v="275"/>
    <n v="1"/>
    <n v="1"/>
    <n v="0"/>
    <n v="0"/>
    <n v="0"/>
    <n v="0"/>
  </r>
  <r>
    <n v="101771"/>
    <x v="158"/>
    <x v="2"/>
    <s v="Facebook"/>
    <n v="90"/>
    <x v="225"/>
    <n v="0"/>
    <n v="0"/>
    <n v="0"/>
    <n v="0"/>
    <n v="0"/>
    <n v="0"/>
  </r>
  <r>
    <n v="100967"/>
    <x v="204"/>
    <x v="1"/>
    <s v="Telegram"/>
    <n v="70"/>
    <x v="141"/>
    <n v="0"/>
    <n v="0"/>
    <n v="0"/>
    <n v="0"/>
    <n v="0"/>
    <n v="0"/>
  </r>
  <r>
    <n v="100010"/>
    <x v="15"/>
    <x v="1"/>
    <s v="TikTok"/>
    <n v="80"/>
    <x v="156"/>
    <n v="1"/>
    <n v="1"/>
    <n v="1"/>
    <n v="0"/>
    <n v="0"/>
    <n v="0"/>
  </r>
  <r>
    <n v="100642"/>
    <x v="352"/>
    <x v="0"/>
    <s v="Telegram"/>
    <n v="70"/>
    <x v="55"/>
    <n v="1"/>
    <n v="1"/>
    <n v="0"/>
    <n v="0"/>
    <n v="0"/>
    <n v="0"/>
  </r>
  <r>
    <n v="101415"/>
    <x v="53"/>
    <x v="0"/>
    <s v="TikTok"/>
    <n v="80"/>
    <x v="180"/>
    <n v="0"/>
    <n v="0"/>
    <n v="0"/>
    <n v="0"/>
    <n v="0"/>
    <n v="0"/>
  </r>
  <r>
    <n v="100484"/>
    <x v="322"/>
    <x v="2"/>
    <s v="Telegram"/>
    <n v="70"/>
    <x v="174"/>
    <n v="1"/>
    <n v="1"/>
    <n v="1"/>
    <n v="0"/>
    <n v="0"/>
    <n v="0"/>
  </r>
  <r>
    <n v="101341"/>
    <x v="192"/>
    <x v="1"/>
    <s v="TikTok"/>
    <n v="80"/>
    <x v="136"/>
    <n v="1"/>
    <n v="0"/>
    <n v="0"/>
    <n v="0"/>
    <n v="0"/>
    <n v="0"/>
  </r>
  <r>
    <n v="100865"/>
    <x v="207"/>
    <x v="2"/>
    <s v="Одноклассники"/>
    <n v="45"/>
    <x v="85"/>
    <n v="1"/>
    <n v="1"/>
    <n v="0"/>
    <n v="0"/>
    <n v="0"/>
    <n v="0"/>
  </r>
  <r>
    <n v="101906"/>
    <x v="141"/>
    <x v="1"/>
    <s v="Одноклассники"/>
    <n v="45"/>
    <x v="87"/>
    <n v="1"/>
    <n v="0"/>
    <n v="0"/>
    <n v="0"/>
    <n v="0"/>
    <n v="0"/>
  </r>
  <r>
    <n v="100098"/>
    <x v="12"/>
    <x v="1"/>
    <s v="Facebook"/>
    <n v="90"/>
    <x v="18"/>
    <n v="0"/>
    <n v="0"/>
    <n v="0"/>
    <n v="0"/>
    <n v="0"/>
    <n v="0"/>
  </r>
  <r>
    <n v="100012"/>
    <x v="206"/>
    <x v="1"/>
    <s v="VK"/>
    <n v="60"/>
    <x v="104"/>
    <n v="1"/>
    <n v="1"/>
    <n v="0"/>
    <n v="0"/>
    <n v="0"/>
    <n v="0"/>
  </r>
  <r>
    <n v="102889"/>
    <x v="353"/>
    <x v="0"/>
    <s v="Instagram"/>
    <n v="75"/>
    <x v="183"/>
    <n v="0"/>
    <n v="0"/>
    <n v="0"/>
    <n v="0"/>
    <n v="0"/>
    <n v="0"/>
  </r>
  <r>
    <n v="100501"/>
    <x v="354"/>
    <x v="0"/>
    <s v="VK"/>
    <n v="60"/>
    <x v="221"/>
    <n v="0"/>
    <n v="0"/>
    <n v="0"/>
    <n v="0"/>
    <n v="0"/>
    <n v="0"/>
  </r>
  <r>
    <n v="101589"/>
    <x v="75"/>
    <x v="1"/>
    <s v="VK"/>
    <n v="60"/>
    <x v="236"/>
    <n v="1"/>
    <n v="1"/>
    <n v="1"/>
    <n v="0"/>
    <n v="0"/>
    <n v="0"/>
  </r>
  <r>
    <n v="101000"/>
    <x v="6"/>
    <x v="1"/>
    <s v="VK"/>
    <n v="60"/>
    <x v="7"/>
    <n v="1"/>
    <n v="0"/>
    <n v="0"/>
    <n v="0"/>
    <n v="0"/>
    <n v="0"/>
  </r>
  <r>
    <n v="102065"/>
    <x v="355"/>
    <x v="2"/>
    <s v="Telegram"/>
    <n v="70"/>
    <x v="339"/>
    <n v="0"/>
    <n v="0"/>
    <n v="0"/>
    <n v="0"/>
    <n v="0"/>
    <n v="0"/>
  </r>
  <r>
    <n v="100718"/>
    <x v="122"/>
    <x v="1"/>
    <s v="Одноклассники"/>
    <n v="45"/>
    <x v="325"/>
    <n v="1"/>
    <n v="0"/>
    <n v="0"/>
    <n v="0"/>
    <n v="0"/>
    <n v="0"/>
  </r>
  <r>
    <n v="101952"/>
    <x v="159"/>
    <x v="2"/>
    <s v="Telegram"/>
    <n v="70"/>
    <x v="16"/>
    <n v="0"/>
    <n v="0"/>
    <n v="0"/>
    <n v="0"/>
    <n v="0"/>
    <n v="0"/>
  </r>
  <r>
    <n v="101730"/>
    <x v="48"/>
    <x v="1"/>
    <s v="Одноклассники"/>
    <n v="45"/>
    <x v="106"/>
    <n v="1"/>
    <n v="0"/>
    <n v="0"/>
    <n v="0"/>
    <n v="0"/>
    <n v="0"/>
  </r>
  <r>
    <n v="103176"/>
    <x v="61"/>
    <x v="1"/>
    <s v="Instagram"/>
    <n v="75"/>
    <x v="29"/>
    <n v="1"/>
    <n v="1"/>
    <n v="1"/>
    <n v="0"/>
    <n v="0"/>
    <n v="0"/>
  </r>
  <r>
    <n v="102275"/>
    <x v="52"/>
    <x v="2"/>
    <s v="TikTok"/>
    <n v="80"/>
    <x v="101"/>
    <n v="0"/>
    <n v="0"/>
    <n v="0"/>
    <n v="0"/>
    <n v="0"/>
    <n v="0"/>
  </r>
  <r>
    <n v="100461"/>
    <x v="216"/>
    <x v="2"/>
    <s v="TikTok"/>
    <n v="80"/>
    <x v="122"/>
    <n v="1"/>
    <n v="0"/>
    <n v="0"/>
    <n v="0"/>
    <n v="0"/>
    <n v="0"/>
  </r>
  <r>
    <n v="101121"/>
    <x v="36"/>
    <x v="1"/>
    <s v="Telegram"/>
    <n v="70"/>
    <x v="303"/>
    <n v="0"/>
    <n v="0"/>
    <n v="0"/>
    <n v="0"/>
    <n v="0"/>
    <n v="0"/>
  </r>
  <r>
    <n v="101579"/>
    <x v="75"/>
    <x v="1"/>
    <s v="TikTok"/>
    <n v="80"/>
    <x v="306"/>
    <n v="1"/>
    <n v="1"/>
    <n v="0"/>
    <n v="0"/>
    <n v="0"/>
    <n v="0"/>
  </r>
  <r>
    <n v="102021"/>
    <x v="192"/>
    <x v="1"/>
    <s v="Instagram"/>
    <n v="75"/>
    <x v="330"/>
    <n v="1"/>
    <n v="1"/>
    <n v="1"/>
    <n v="0"/>
    <n v="0"/>
    <n v="0"/>
  </r>
  <r>
    <n v="100665"/>
    <x v="55"/>
    <x v="1"/>
    <s v="VK"/>
    <n v="60"/>
    <x v="248"/>
    <n v="1"/>
    <n v="0"/>
    <n v="0"/>
    <n v="0"/>
    <n v="0"/>
    <n v="0"/>
  </r>
  <r>
    <n v="102705"/>
    <x v="110"/>
    <x v="1"/>
    <s v="TikTok"/>
    <n v="80"/>
    <x v="242"/>
    <n v="1"/>
    <n v="0"/>
    <n v="0"/>
    <n v="0"/>
    <n v="0"/>
    <n v="0"/>
  </r>
  <r>
    <n v="101725"/>
    <x v="84"/>
    <x v="2"/>
    <s v="Facebook"/>
    <n v="90"/>
    <x v="332"/>
    <n v="1"/>
    <n v="1"/>
    <n v="1"/>
    <n v="0"/>
    <n v="0"/>
    <n v="0"/>
  </r>
  <r>
    <n v="100661"/>
    <x v="356"/>
    <x v="0"/>
    <s v="Одноклассники"/>
    <n v="45"/>
    <x v="171"/>
    <n v="1"/>
    <n v="0"/>
    <n v="0"/>
    <n v="0"/>
    <n v="0"/>
    <n v="0"/>
  </r>
  <r>
    <n v="100819"/>
    <x v="351"/>
    <x v="2"/>
    <s v="Facebook"/>
    <n v="90"/>
    <x v="188"/>
    <n v="0"/>
    <n v="0"/>
    <n v="0"/>
    <n v="0"/>
    <n v="0"/>
    <n v="0"/>
  </r>
  <r>
    <n v="100260"/>
    <x v="67"/>
    <x v="1"/>
    <s v="TikTok"/>
    <n v="80"/>
    <x v="279"/>
    <n v="1"/>
    <n v="1"/>
    <n v="0"/>
    <n v="0"/>
    <n v="0"/>
    <n v="0"/>
  </r>
  <r>
    <n v="102529"/>
    <x v="228"/>
    <x v="1"/>
    <s v="Instagram"/>
    <n v="75"/>
    <x v="349"/>
    <n v="1"/>
    <n v="1"/>
    <n v="0"/>
    <n v="0"/>
    <n v="0"/>
    <n v="0"/>
  </r>
  <r>
    <n v="100299"/>
    <x v="297"/>
    <x v="2"/>
    <s v="Facebook"/>
    <n v="90"/>
    <x v="220"/>
    <n v="0"/>
    <n v="0"/>
    <n v="0"/>
    <n v="0"/>
    <n v="0"/>
    <n v="0"/>
  </r>
  <r>
    <n v="100805"/>
    <x v="18"/>
    <x v="1"/>
    <s v="Telegram"/>
    <n v="70"/>
    <x v="120"/>
    <n v="1"/>
    <n v="1"/>
    <n v="0"/>
    <n v="0"/>
    <n v="0"/>
    <n v="0"/>
  </r>
  <r>
    <n v="100077"/>
    <x v="357"/>
    <x v="0"/>
    <s v="TikTok"/>
    <n v="80"/>
    <x v="124"/>
    <n v="1"/>
    <n v="0"/>
    <n v="0"/>
    <n v="0"/>
    <n v="0"/>
    <n v="0"/>
  </r>
  <r>
    <n v="100882"/>
    <x v="162"/>
    <x v="1"/>
    <s v="Facebook"/>
    <n v="90"/>
    <x v="296"/>
    <n v="1"/>
    <n v="0"/>
    <n v="0"/>
    <n v="0"/>
    <n v="0"/>
    <n v="0"/>
  </r>
  <r>
    <n v="101978"/>
    <x v="29"/>
    <x v="1"/>
    <s v="Instagram"/>
    <n v="75"/>
    <x v="277"/>
    <n v="1"/>
    <n v="0"/>
    <n v="0"/>
    <n v="0"/>
    <n v="0"/>
    <n v="0"/>
  </r>
  <r>
    <n v="102463"/>
    <x v="358"/>
    <x v="1"/>
    <s v="Facebook"/>
    <n v="90"/>
    <x v="49"/>
    <n v="1"/>
    <n v="1"/>
    <n v="1"/>
    <n v="0"/>
    <n v="0"/>
    <n v="0"/>
  </r>
  <r>
    <n v="100149"/>
    <x v="12"/>
    <x v="1"/>
    <s v="VK"/>
    <n v="60"/>
    <x v="111"/>
    <n v="1"/>
    <n v="1"/>
    <n v="0"/>
    <n v="0"/>
    <n v="0"/>
    <n v="0"/>
  </r>
  <r>
    <n v="102108"/>
    <x v="9"/>
    <x v="1"/>
    <s v="VK"/>
    <n v="60"/>
    <x v="350"/>
    <n v="0"/>
    <n v="0"/>
    <n v="0"/>
    <n v="0"/>
    <n v="0"/>
    <n v="0"/>
  </r>
  <r>
    <n v="100729"/>
    <x v="174"/>
    <x v="1"/>
    <s v="TikTok"/>
    <n v="80"/>
    <x v="33"/>
    <n v="1"/>
    <n v="0"/>
    <n v="0"/>
    <n v="0"/>
    <n v="0"/>
    <n v="0"/>
  </r>
  <r>
    <n v="102810"/>
    <x v="63"/>
    <x v="2"/>
    <s v="Instagram"/>
    <n v="75"/>
    <x v="40"/>
    <n v="1"/>
    <n v="0"/>
    <n v="0"/>
    <n v="0"/>
    <n v="0"/>
    <n v="0"/>
  </r>
  <r>
    <n v="102725"/>
    <x v="3"/>
    <x v="1"/>
    <s v="VK"/>
    <n v="60"/>
    <x v="237"/>
    <n v="1"/>
    <n v="1"/>
    <n v="1"/>
    <n v="1"/>
    <n v="0"/>
    <n v="0"/>
  </r>
  <r>
    <n v="100142"/>
    <x v="12"/>
    <x v="1"/>
    <s v="Facebook"/>
    <n v="90"/>
    <x v="254"/>
    <n v="0"/>
    <n v="0"/>
    <n v="0"/>
    <n v="0"/>
    <n v="0"/>
    <n v="0"/>
  </r>
  <r>
    <n v="102526"/>
    <x v="43"/>
    <x v="1"/>
    <s v="Instagram"/>
    <n v="75"/>
    <x v="50"/>
    <n v="1"/>
    <n v="1"/>
    <n v="0"/>
    <n v="0"/>
    <n v="0"/>
    <n v="0"/>
  </r>
  <r>
    <n v="101980"/>
    <x v="334"/>
    <x v="0"/>
    <s v="TikTok"/>
    <n v="80"/>
    <x v="285"/>
    <n v="1"/>
    <n v="1"/>
    <n v="0"/>
    <n v="0"/>
    <n v="0"/>
    <n v="0"/>
  </r>
  <r>
    <n v="102059"/>
    <x v="145"/>
    <x v="1"/>
    <s v="Facebook"/>
    <n v="90"/>
    <x v="339"/>
    <n v="1"/>
    <n v="1"/>
    <n v="1"/>
    <n v="0"/>
    <n v="0"/>
    <n v="0"/>
  </r>
  <r>
    <n v="100732"/>
    <x v="341"/>
    <x v="2"/>
    <s v="VK"/>
    <n v="60"/>
    <x v="81"/>
    <n v="1"/>
    <n v="1"/>
    <n v="1"/>
    <n v="1"/>
    <n v="1"/>
    <n v="0"/>
  </r>
  <r>
    <n v="102138"/>
    <x v="84"/>
    <x v="2"/>
    <s v="Одноклассники"/>
    <n v="45"/>
    <x v="351"/>
    <n v="1"/>
    <n v="1"/>
    <n v="1"/>
    <n v="0"/>
    <n v="0"/>
    <n v="0"/>
  </r>
  <r>
    <n v="100749"/>
    <x v="115"/>
    <x v="2"/>
    <s v="Telegram"/>
    <n v="70"/>
    <x v="17"/>
    <n v="1"/>
    <n v="1"/>
    <n v="1"/>
    <n v="1"/>
    <n v="1"/>
    <n v="0"/>
  </r>
  <r>
    <n v="102390"/>
    <x v="113"/>
    <x v="1"/>
    <s v="Telegram"/>
    <n v="70"/>
    <x v="23"/>
    <n v="0"/>
    <n v="0"/>
    <n v="0"/>
    <n v="0"/>
    <n v="0"/>
    <n v="0"/>
  </r>
  <r>
    <n v="102226"/>
    <x v="113"/>
    <x v="1"/>
    <s v="TikTok"/>
    <n v="80"/>
    <x v="109"/>
    <n v="1"/>
    <n v="0"/>
    <n v="0"/>
    <n v="0"/>
    <n v="0"/>
    <n v="0"/>
  </r>
  <r>
    <n v="100726"/>
    <x v="359"/>
    <x v="2"/>
    <s v="Telegram"/>
    <n v="70"/>
    <x v="257"/>
    <n v="1"/>
    <n v="1"/>
    <n v="0"/>
    <n v="0"/>
    <n v="0"/>
    <n v="0"/>
  </r>
  <r>
    <n v="100782"/>
    <x v="18"/>
    <x v="1"/>
    <s v="TikTok"/>
    <n v="80"/>
    <x v="290"/>
    <n v="1"/>
    <n v="1"/>
    <n v="1"/>
    <n v="0"/>
    <n v="0"/>
    <n v="0"/>
  </r>
  <r>
    <n v="103100"/>
    <x v="317"/>
    <x v="1"/>
    <s v="Одноклассники"/>
    <n v="45"/>
    <x v="1"/>
    <n v="1"/>
    <n v="1"/>
    <n v="0"/>
    <n v="0"/>
    <n v="0"/>
    <n v="0"/>
  </r>
  <r>
    <n v="101628"/>
    <x v="142"/>
    <x v="1"/>
    <s v="Facebook"/>
    <n v="90"/>
    <x v="208"/>
    <n v="1"/>
    <n v="0"/>
    <n v="0"/>
    <n v="0"/>
    <n v="0"/>
    <n v="0"/>
  </r>
  <r>
    <n v="102369"/>
    <x v="360"/>
    <x v="1"/>
    <s v="Telegram"/>
    <n v="70"/>
    <x v="222"/>
    <n v="0"/>
    <n v="0"/>
    <n v="0"/>
    <n v="0"/>
    <n v="0"/>
    <n v="0"/>
  </r>
  <r>
    <n v="100411"/>
    <x v="255"/>
    <x v="0"/>
    <s v="Facebook"/>
    <n v="90"/>
    <x v="247"/>
    <n v="1"/>
    <n v="0"/>
    <n v="0"/>
    <n v="0"/>
    <n v="0"/>
    <n v="0"/>
  </r>
  <r>
    <n v="102394"/>
    <x v="361"/>
    <x v="0"/>
    <s v="Facebook"/>
    <n v="90"/>
    <x v="251"/>
    <n v="1"/>
    <n v="1"/>
    <n v="1"/>
    <n v="0"/>
    <n v="0"/>
    <n v="0"/>
  </r>
  <r>
    <n v="101825"/>
    <x v="49"/>
    <x v="1"/>
    <s v="VK"/>
    <n v="60"/>
    <x v="34"/>
    <n v="0"/>
    <n v="0"/>
    <n v="0"/>
    <n v="0"/>
    <n v="0"/>
    <n v="0"/>
  </r>
  <r>
    <n v="101757"/>
    <x v="78"/>
    <x v="1"/>
    <s v="Facebook"/>
    <n v="90"/>
    <x v="352"/>
    <n v="1"/>
    <n v="1"/>
    <n v="1"/>
    <n v="0"/>
    <n v="0"/>
    <n v="0"/>
  </r>
  <r>
    <n v="101192"/>
    <x v="205"/>
    <x v="0"/>
    <s v="Telegram"/>
    <n v="70"/>
    <x v="335"/>
    <n v="0"/>
    <n v="0"/>
    <n v="0"/>
    <n v="0"/>
    <n v="0"/>
    <n v="0"/>
  </r>
  <r>
    <n v="101636"/>
    <x v="142"/>
    <x v="1"/>
    <s v="VK"/>
    <n v="60"/>
    <x v="281"/>
    <n v="1"/>
    <n v="1"/>
    <n v="1"/>
    <n v="0"/>
    <n v="0"/>
    <n v="0"/>
  </r>
  <r>
    <n v="102384"/>
    <x v="26"/>
    <x v="0"/>
    <s v="Instagram"/>
    <n v="75"/>
    <x v="39"/>
    <n v="1"/>
    <n v="1"/>
    <n v="0"/>
    <n v="0"/>
    <n v="0"/>
    <n v="0"/>
  </r>
  <r>
    <n v="102202"/>
    <x v="37"/>
    <x v="1"/>
    <s v="Facebook"/>
    <n v="90"/>
    <x v="162"/>
    <n v="1"/>
    <n v="0"/>
    <n v="0"/>
    <n v="0"/>
    <n v="0"/>
    <n v="0"/>
  </r>
  <r>
    <n v="102961"/>
    <x v="266"/>
    <x v="2"/>
    <s v="Facebook"/>
    <n v="90"/>
    <x v="196"/>
    <n v="0"/>
    <n v="0"/>
    <n v="0"/>
    <n v="0"/>
    <n v="0"/>
    <n v="0"/>
  </r>
  <r>
    <n v="101739"/>
    <x v="48"/>
    <x v="1"/>
    <s v="Telegram"/>
    <n v="70"/>
    <x v="277"/>
    <n v="1"/>
    <n v="0"/>
    <n v="0"/>
    <n v="0"/>
    <n v="0"/>
    <n v="0"/>
  </r>
  <r>
    <n v="101298"/>
    <x v="191"/>
    <x v="1"/>
    <s v="Одноклассники"/>
    <n v="45"/>
    <x v="239"/>
    <n v="1"/>
    <n v="0"/>
    <n v="0"/>
    <n v="0"/>
    <n v="0"/>
    <n v="0"/>
  </r>
  <r>
    <n v="101844"/>
    <x v="337"/>
    <x v="2"/>
    <s v="VK"/>
    <n v="60"/>
    <x v="193"/>
    <n v="0"/>
    <n v="0"/>
    <n v="0"/>
    <n v="0"/>
    <n v="0"/>
    <n v="0"/>
  </r>
  <r>
    <n v="102139"/>
    <x v="101"/>
    <x v="1"/>
    <s v="Facebook"/>
    <n v="90"/>
    <x v="132"/>
    <n v="1"/>
    <n v="0"/>
    <n v="0"/>
    <n v="0"/>
    <n v="0"/>
    <n v="0"/>
  </r>
  <r>
    <n v="100193"/>
    <x v="62"/>
    <x v="1"/>
    <s v="Facebook"/>
    <n v="90"/>
    <x v="199"/>
    <n v="0"/>
    <n v="0"/>
    <n v="0"/>
    <n v="0"/>
    <n v="0"/>
    <n v="0"/>
  </r>
  <r>
    <n v="102205"/>
    <x v="45"/>
    <x v="2"/>
    <s v="Facebook"/>
    <n v="90"/>
    <x v="62"/>
    <n v="1"/>
    <n v="1"/>
    <n v="1"/>
    <n v="0"/>
    <n v="0"/>
    <n v="0"/>
  </r>
  <r>
    <n v="100640"/>
    <x v="15"/>
    <x v="1"/>
    <s v="Telegram"/>
    <n v="70"/>
    <x v="107"/>
    <n v="1"/>
    <n v="1"/>
    <n v="1"/>
    <n v="0"/>
    <n v="0"/>
    <n v="0"/>
  </r>
  <r>
    <n v="101285"/>
    <x v="136"/>
    <x v="1"/>
    <s v="TikTok"/>
    <n v="80"/>
    <x v="244"/>
    <n v="1"/>
    <n v="0"/>
    <n v="0"/>
    <n v="0"/>
    <n v="0"/>
    <n v="0"/>
  </r>
  <r>
    <n v="101913"/>
    <x v="90"/>
    <x v="2"/>
    <s v="TikTok"/>
    <n v="80"/>
    <x v="124"/>
    <n v="0"/>
    <n v="0"/>
    <n v="0"/>
    <n v="0"/>
    <n v="0"/>
    <n v="0"/>
  </r>
  <r>
    <n v="101234"/>
    <x v="28"/>
    <x v="1"/>
    <s v="Facebook"/>
    <n v="90"/>
    <x v="254"/>
    <n v="1"/>
    <n v="0"/>
    <n v="0"/>
    <n v="0"/>
    <n v="0"/>
    <n v="0"/>
  </r>
  <r>
    <n v="101530"/>
    <x v="75"/>
    <x v="1"/>
    <s v="Facebook"/>
    <n v="90"/>
    <x v="287"/>
    <n v="0"/>
    <n v="0"/>
    <n v="0"/>
    <n v="0"/>
    <n v="0"/>
    <n v="0"/>
  </r>
  <r>
    <n v="101161"/>
    <x v="41"/>
    <x v="0"/>
    <s v="Facebook"/>
    <n v="90"/>
    <x v="266"/>
    <n v="1"/>
    <n v="1"/>
    <n v="0"/>
    <n v="0"/>
    <n v="0"/>
    <n v="0"/>
  </r>
  <r>
    <n v="103141"/>
    <x v="353"/>
    <x v="0"/>
    <s v="Одноклассники"/>
    <n v="45"/>
    <x v="353"/>
    <n v="0"/>
    <n v="0"/>
    <n v="0"/>
    <n v="0"/>
    <n v="0"/>
    <n v="0"/>
  </r>
  <r>
    <n v="102189"/>
    <x v="5"/>
    <x v="2"/>
    <s v="VK"/>
    <n v="60"/>
    <x v="216"/>
    <n v="1"/>
    <n v="1"/>
    <n v="1"/>
    <n v="1"/>
    <n v="1"/>
    <n v="1"/>
  </r>
  <r>
    <n v="100120"/>
    <x v="71"/>
    <x v="2"/>
    <s v="Telegram"/>
    <n v="70"/>
    <x v="55"/>
    <n v="0"/>
    <n v="0"/>
    <n v="0"/>
    <n v="0"/>
    <n v="0"/>
    <n v="0"/>
  </r>
  <r>
    <n v="100279"/>
    <x v="67"/>
    <x v="1"/>
    <s v="Instagram"/>
    <n v="75"/>
    <x v="331"/>
    <n v="1"/>
    <n v="1"/>
    <n v="0"/>
    <n v="0"/>
    <n v="0"/>
    <n v="0"/>
  </r>
  <r>
    <n v="101576"/>
    <x v="242"/>
    <x v="2"/>
    <s v="Telegram"/>
    <n v="70"/>
    <x v="31"/>
    <n v="1"/>
    <n v="0"/>
    <n v="0"/>
    <n v="0"/>
    <n v="0"/>
    <n v="0"/>
  </r>
  <r>
    <n v="101258"/>
    <x v="362"/>
    <x v="0"/>
    <s v="Telegram"/>
    <n v="70"/>
    <x v="41"/>
    <n v="0"/>
    <n v="0"/>
    <n v="0"/>
    <n v="0"/>
    <n v="0"/>
    <n v="0"/>
  </r>
  <r>
    <n v="102897"/>
    <x v="237"/>
    <x v="2"/>
    <s v="Telegram"/>
    <n v="70"/>
    <x v="21"/>
    <n v="1"/>
    <n v="1"/>
    <n v="1"/>
    <n v="1"/>
    <n v="1"/>
    <n v="0"/>
  </r>
  <r>
    <n v="101951"/>
    <x v="84"/>
    <x v="2"/>
    <s v="TikTok"/>
    <n v="80"/>
    <x v="104"/>
    <n v="1"/>
    <n v="1"/>
    <n v="0"/>
    <n v="0"/>
    <n v="0"/>
    <n v="0"/>
  </r>
  <r>
    <n v="100212"/>
    <x v="177"/>
    <x v="2"/>
    <s v="VK"/>
    <n v="60"/>
    <x v="268"/>
    <n v="0"/>
    <n v="0"/>
    <n v="0"/>
    <n v="0"/>
    <n v="0"/>
    <n v="0"/>
  </r>
  <r>
    <n v="102214"/>
    <x v="36"/>
    <x v="1"/>
    <s v="VK"/>
    <n v="60"/>
    <x v="149"/>
    <n v="1"/>
    <n v="1"/>
    <n v="1"/>
    <n v="0"/>
    <n v="0"/>
    <n v="0"/>
  </r>
  <r>
    <n v="101346"/>
    <x v="114"/>
    <x v="1"/>
    <s v="Facebook"/>
    <n v="90"/>
    <x v="354"/>
    <n v="1"/>
    <n v="0"/>
    <n v="0"/>
    <n v="0"/>
    <n v="0"/>
    <n v="0"/>
  </r>
  <r>
    <n v="103116"/>
    <x v="62"/>
    <x v="1"/>
    <s v="Telegram"/>
    <n v="70"/>
    <x v="82"/>
    <n v="1"/>
    <n v="1"/>
    <n v="0"/>
    <n v="0"/>
    <n v="0"/>
    <n v="0"/>
  </r>
  <r>
    <n v="103159"/>
    <x v="215"/>
    <x v="1"/>
    <s v="TikTok"/>
    <n v="80"/>
    <x v="114"/>
    <n v="1"/>
    <n v="1"/>
    <n v="0"/>
    <n v="0"/>
    <n v="0"/>
    <n v="0"/>
  </r>
  <r>
    <n v="102538"/>
    <x v="190"/>
    <x v="2"/>
    <s v="Instagram"/>
    <n v="75"/>
    <x v="283"/>
    <n v="1"/>
    <n v="1"/>
    <n v="0"/>
    <n v="0"/>
    <n v="0"/>
    <n v="0"/>
  </r>
  <r>
    <n v="101984"/>
    <x v="363"/>
    <x v="0"/>
    <s v="Instagram"/>
    <n v="75"/>
    <x v="9"/>
    <n v="1"/>
    <n v="1"/>
    <n v="1"/>
    <n v="0"/>
    <n v="0"/>
    <n v="0"/>
  </r>
  <r>
    <n v="103146"/>
    <x v="317"/>
    <x v="1"/>
    <s v="Telegram"/>
    <n v="70"/>
    <x v="1"/>
    <n v="1"/>
    <n v="1"/>
    <n v="0"/>
    <n v="0"/>
    <n v="0"/>
    <n v="0"/>
  </r>
  <r>
    <n v="102178"/>
    <x v="141"/>
    <x v="1"/>
    <s v="TikTok"/>
    <n v="80"/>
    <x v="218"/>
    <n v="1"/>
    <n v="0"/>
    <n v="0"/>
    <n v="0"/>
    <n v="0"/>
    <n v="0"/>
  </r>
  <r>
    <n v="102186"/>
    <x v="85"/>
    <x v="1"/>
    <s v="Instagram"/>
    <n v="75"/>
    <x v="132"/>
    <n v="0"/>
    <n v="0"/>
    <n v="0"/>
    <n v="0"/>
    <n v="0"/>
    <n v="0"/>
  </r>
  <r>
    <n v="103147"/>
    <x v="11"/>
    <x v="2"/>
    <s v="Instagram"/>
    <n v="75"/>
    <x v="289"/>
    <n v="1"/>
    <n v="1"/>
    <n v="1"/>
    <n v="1"/>
    <n v="0"/>
    <n v="0"/>
  </r>
  <r>
    <n v="101068"/>
    <x v="49"/>
    <x v="1"/>
    <s v="Instagram"/>
    <n v="75"/>
    <x v="5"/>
    <n v="1"/>
    <n v="0"/>
    <n v="0"/>
    <n v="0"/>
    <n v="0"/>
    <n v="0"/>
  </r>
  <r>
    <n v="100735"/>
    <x v="18"/>
    <x v="1"/>
    <s v="Одноклассники"/>
    <n v="45"/>
    <x v="211"/>
    <n v="1"/>
    <n v="1"/>
    <n v="0"/>
    <n v="0"/>
    <n v="0"/>
    <n v="0"/>
  </r>
  <r>
    <n v="102806"/>
    <x v="44"/>
    <x v="2"/>
    <s v="Telegram"/>
    <n v="70"/>
    <x v="105"/>
    <n v="0"/>
    <n v="0"/>
    <n v="0"/>
    <n v="0"/>
    <n v="0"/>
    <n v="0"/>
  </r>
  <r>
    <n v="101292"/>
    <x v="300"/>
    <x v="0"/>
    <s v="TikTok"/>
    <n v="80"/>
    <x v="216"/>
    <n v="1"/>
    <n v="0"/>
    <n v="0"/>
    <n v="0"/>
    <n v="0"/>
    <n v="0"/>
  </r>
  <r>
    <n v="100233"/>
    <x v="184"/>
    <x v="1"/>
    <s v="TikTok"/>
    <n v="80"/>
    <x v="296"/>
    <n v="1"/>
    <n v="0"/>
    <n v="0"/>
    <n v="0"/>
    <n v="0"/>
    <n v="0"/>
  </r>
  <r>
    <n v="102918"/>
    <x v="93"/>
    <x v="1"/>
    <s v="Одноклассники"/>
    <n v="45"/>
    <x v="109"/>
    <n v="0"/>
    <n v="0"/>
    <n v="0"/>
    <n v="0"/>
    <n v="0"/>
    <n v="0"/>
  </r>
  <r>
    <n v="102727"/>
    <x v="364"/>
    <x v="0"/>
    <s v="VK"/>
    <n v="60"/>
    <x v="349"/>
    <n v="0"/>
    <n v="0"/>
    <n v="0"/>
    <n v="0"/>
    <n v="0"/>
    <n v="0"/>
  </r>
  <r>
    <n v="102024"/>
    <x v="82"/>
    <x v="1"/>
    <s v="Facebook"/>
    <n v="90"/>
    <x v="337"/>
    <n v="1"/>
    <n v="0"/>
    <n v="0"/>
    <n v="0"/>
    <n v="0"/>
    <n v="0"/>
  </r>
  <r>
    <n v="102441"/>
    <x v="365"/>
    <x v="2"/>
    <s v="Instagram"/>
    <n v="75"/>
    <x v="106"/>
    <n v="0"/>
    <n v="0"/>
    <n v="0"/>
    <n v="0"/>
    <n v="0"/>
    <n v="0"/>
  </r>
  <r>
    <n v="102046"/>
    <x v="157"/>
    <x v="0"/>
    <s v="Одноклассники"/>
    <n v="45"/>
    <x v="299"/>
    <n v="1"/>
    <n v="1"/>
    <n v="0"/>
    <n v="0"/>
    <n v="0"/>
    <n v="0"/>
  </r>
  <r>
    <n v="100247"/>
    <x v="27"/>
    <x v="1"/>
    <s v="Одноклассники"/>
    <n v="45"/>
    <x v="254"/>
    <n v="0"/>
    <n v="0"/>
    <n v="0"/>
    <n v="0"/>
    <n v="0"/>
    <n v="0"/>
  </r>
  <r>
    <n v="101141"/>
    <x v="244"/>
    <x v="2"/>
    <s v="Одноклассники"/>
    <n v="45"/>
    <x v="23"/>
    <n v="0"/>
    <n v="0"/>
    <n v="0"/>
    <n v="0"/>
    <n v="0"/>
    <n v="0"/>
  </r>
  <r>
    <n v="102109"/>
    <x v="3"/>
    <x v="1"/>
    <s v="TikTok"/>
    <n v="80"/>
    <x v="112"/>
    <n v="1"/>
    <n v="0"/>
    <n v="0"/>
    <n v="0"/>
    <n v="0"/>
    <n v="0"/>
  </r>
  <r>
    <n v="101983"/>
    <x v="141"/>
    <x v="1"/>
    <s v="TikTok"/>
    <n v="80"/>
    <x v="295"/>
    <n v="1"/>
    <n v="0"/>
    <n v="0"/>
    <n v="0"/>
    <n v="0"/>
    <n v="0"/>
  </r>
  <r>
    <n v="102026"/>
    <x v="69"/>
    <x v="1"/>
    <s v="VK"/>
    <n v="60"/>
    <x v="75"/>
    <n v="1"/>
    <n v="1"/>
    <n v="1"/>
    <n v="1"/>
    <n v="1"/>
    <n v="1"/>
  </r>
  <r>
    <n v="101335"/>
    <x v="230"/>
    <x v="0"/>
    <s v="VK"/>
    <n v="60"/>
    <x v="355"/>
    <n v="1"/>
    <n v="1"/>
    <n v="1"/>
    <n v="0"/>
    <n v="0"/>
    <n v="0"/>
  </r>
  <r>
    <n v="101280"/>
    <x v="228"/>
    <x v="1"/>
    <s v="Instagram"/>
    <n v="75"/>
    <x v="57"/>
    <n v="1"/>
    <n v="0"/>
    <n v="0"/>
    <n v="0"/>
    <n v="0"/>
    <n v="0"/>
  </r>
  <r>
    <n v="101743"/>
    <x v="48"/>
    <x v="1"/>
    <s v="VK"/>
    <n v="60"/>
    <x v="30"/>
    <n v="1"/>
    <n v="0"/>
    <n v="0"/>
    <n v="0"/>
    <n v="0"/>
    <n v="0"/>
  </r>
  <r>
    <n v="103193"/>
    <x v="249"/>
    <x v="1"/>
    <s v="TikTok"/>
    <n v="80"/>
    <x v="33"/>
    <n v="1"/>
    <n v="0"/>
    <n v="0"/>
    <n v="0"/>
    <n v="0"/>
    <n v="0"/>
  </r>
  <r>
    <n v="102167"/>
    <x v="141"/>
    <x v="1"/>
    <s v="Instagram"/>
    <n v="75"/>
    <x v="221"/>
    <n v="0"/>
    <n v="0"/>
    <n v="0"/>
    <n v="0"/>
    <n v="0"/>
    <n v="0"/>
  </r>
  <r>
    <n v="100551"/>
    <x v="46"/>
    <x v="2"/>
    <s v="VK"/>
    <n v="60"/>
    <x v="234"/>
    <n v="1"/>
    <n v="0"/>
    <n v="0"/>
    <n v="0"/>
    <n v="0"/>
    <n v="0"/>
  </r>
  <r>
    <n v="101127"/>
    <x v="105"/>
    <x v="2"/>
    <s v="Facebook"/>
    <n v="90"/>
    <x v="23"/>
    <n v="1"/>
    <n v="1"/>
    <n v="1"/>
    <n v="0"/>
    <n v="0"/>
    <n v="0"/>
  </r>
  <r>
    <n v="100620"/>
    <x v="15"/>
    <x v="1"/>
    <s v="Instagram"/>
    <n v="75"/>
    <x v="186"/>
    <n v="1"/>
    <n v="0"/>
    <n v="0"/>
    <n v="0"/>
    <n v="0"/>
    <n v="0"/>
  </r>
  <r>
    <n v="102769"/>
    <x v="139"/>
    <x v="1"/>
    <s v="Одноклассники"/>
    <n v="45"/>
    <x v="17"/>
    <n v="1"/>
    <n v="0"/>
    <n v="0"/>
    <n v="0"/>
    <n v="0"/>
    <n v="0"/>
  </r>
  <r>
    <n v="101915"/>
    <x v="252"/>
    <x v="0"/>
    <s v="VK"/>
    <n v="60"/>
    <x v="328"/>
    <n v="1"/>
    <n v="1"/>
    <n v="0"/>
    <n v="0"/>
    <n v="0"/>
    <n v="0"/>
  </r>
  <r>
    <n v="102413"/>
    <x v="267"/>
    <x v="2"/>
    <s v="Facebook"/>
    <n v="90"/>
    <x v="227"/>
    <n v="0"/>
    <n v="0"/>
    <n v="0"/>
    <n v="0"/>
    <n v="0"/>
    <n v="0"/>
  </r>
  <r>
    <n v="100664"/>
    <x v="60"/>
    <x v="2"/>
    <s v="Instagram"/>
    <n v="75"/>
    <x v="255"/>
    <n v="0"/>
    <n v="0"/>
    <n v="0"/>
    <n v="0"/>
    <n v="0"/>
    <n v="0"/>
  </r>
  <r>
    <n v="101126"/>
    <x v="366"/>
    <x v="1"/>
    <s v="Одноклассники"/>
    <n v="45"/>
    <x v="3"/>
    <n v="1"/>
    <n v="0"/>
    <n v="0"/>
    <n v="0"/>
    <n v="0"/>
    <n v="0"/>
  </r>
  <r>
    <n v="102642"/>
    <x v="153"/>
    <x v="0"/>
    <s v="Instagram"/>
    <n v="75"/>
    <x v="118"/>
    <n v="1"/>
    <n v="1"/>
    <n v="1"/>
    <n v="1"/>
    <n v="0"/>
    <n v="0"/>
  </r>
  <r>
    <n v="100719"/>
    <x v="23"/>
    <x v="1"/>
    <s v="VK"/>
    <n v="60"/>
    <x v="112"/>
    <n v="1"/>
    <n v="0"/>
    <n v="0"/>
    <n v="0"/>
    <n v="0"/>
    <n v="0"/>
  </r>
  <r>
    <n v="101779"/>
    <x v="203"/>
    <x v="1"/>
    <s v="TikTok"/>
    <n v="80"/>
    <x v="196"/>
    <n v="1"/>
    <n v="1"/>
    <n v="1"/>
    <n v="0"/>
    <n v="0"/>
    <n v="0"/>
  </r>
  <r>
    <n v="102975"/>
    <x v="27"/>
    <x v="1"/>
    <s v="Одноклассники"/>
    <n v="45"/>
    <x v="219"/>
    <n v="1"/>
    <n v="0"/>
    <n v="0"/>
    <n v="0"/>
    <n v="0"/>
    <n v="0"/>
  </r>
  <r>
    <n v="101990"/>
    <x v="109"/>
    <x v="2"/>
    <s v="TikTok"/>
    <n v="80"/>
    <x v="209"/>
    <n v="0"/>
    <n v="0"/>
    <n v="0"/>
    <n v="0"/>
    <n v="0"/>
    <n v="0"/>
  </r>
  <r>
    <n v="100842"/>
    <x v="123"/>
    <x v="2"/>
    <s v="TikTok"/>
    <n v="80"/>
    <x v="137"/>
    <n v="1"/>
    <n v="1"/>
    <n v="1"/>
    <n v="1"/>
    <n v="0"/>
    <n v="0"/>
  </r>
  <r>
    <n v="102821"/>
    <x v="248"/>
    <x v="2"/>
    <s v="Facebook"/>
    <n v="90"/>
    <x v="171"/>
    <n v="1"/>
    <n v="1"/>
    <n v="1"/>
    <n v="0"/>
    <n v="0"/>
    <n v="0"/>
  </r>
  <r>
    <n v="103125"/>
    <x v="174"/>
    <x v="1"/>
    <s v="Одноклассники"/>
    <n v="45"/>
    <x v="59"/>
    <n v="1"/>
    <n v="0"/>
    <n v="0"/>
    <n v="0"/>
    <n v="0"/>
    <n v="0"/>
  </r>
  <r>
    <n v="101177"/>
    <x v="36"/>
    <x v="1"/>
    <s v="TikTok"/>
    <n v="80"/>
    <x v="206"/>
    <n v="0"/>
    <n v="0"/>
    <n v="0"/>
    <n v="0"/>
    <n v="0"/>
    <n v="0"/>
  </r>
  <r>
    <n v="100605"/>
    <x v="15"/>
    <x v="1"/>
    <s v="TikTok"/>
    <n v="80"/>
    <x v="316"/>
    <n v="1"/>
    <n v="1"/>
    <n v="0"/>
    <n v="0"/>
    <n v="0"/>
    <n v="0"/>
  </r>
  <r>
    <n v="101629"/>
    <x v="89"/>
    <x v="2"/>
    <s v="Facebook"/>
    <n v="90"/>
    <x v="52"/>
    <n v="0"/>
    <n v="0"/>
    <n v="0"/>
    <n v="0"/>
    <n v="0"/>
    <n v="0"/>
  </r>
  <r>
    <n v="103156"/>
    <x v="188"/>
    <x v="2"/>
    <s v="Одноклассники"/>
    <n v="45"/>
    <x v="231"/>
    <n v="1"/>
    <n v="0"/>
    <n v="0"/>
    <n v="0"/>
    <n v="0"/>
    <n v="0"/>
  </r>
  <r>
    <n v="100743"/>
    <x v="360"/>
    <x v="1"/>
    <s v="Одноклассники"/>
    <n v="45"/>
    <x v="280"/>
    <n v="1"/>
    <n v="0"/>
    <n v="0"/>
    <n v="0"/>
    <n v="0"/>
    <n v="0"/>
  </r>
  <r>
    <n v="101283"/>
    <x v="181"/>
    <x v="1"/>
    <s v="TikTok"/>
    <n v="80"/>
    <x v="28"/>
    <n v="0"/>
    <n v="0"/>
    <n v="0"/>
    <n v="0"/>
    <n v="0"/>
    <n v="0"/>
  </r>
  <r>
    <n v="102309"/>
    <x v="3"/>
    <x v="1"/>
    <s v="TikTok"/>
    <n v="80"/>
    <x v="201"/>
    <n v="1"/>
    <n v="1"/>
    <n v="1"/>
    <n v="0"/>
    <n v="0"/>
    <n v="0"/>
  </r>
  <r>
    <n v="101146"/>
    <x v="36"/>
    <x v="1"/>
    <s v="Одноклассники"/>
    <n v="45"/>
    <x v="320"/>
    <n v="0"/>
    <n v="0"/>
    <n v="0"/>
    <n v="0"/>
    <n v="0"/>
    <n v="0"/>
  </r>
  <r>
    <n v="102888"/>
    <x v="62"/>
    <x v="1"/>
    <s v="VK"/>
    <n v="60"/>
    <x v="261"/>
    <n v="1"/>
    <n v="1"/>
    <n v="1"/>
    <n v="0"/>
    <n v="0"/>
    <n v="0"/>
  </r>
  <r>
    <n v="100544"/>
    <x v="15"/>
    <x v="1"/>
    <s v="Facebook"/>
    <n v="90"/>
    <x v="106"/>
    <n v="0"/>
    <n v="0"/>
    <n v="0"/>
    <n v="0"/>
    <n v="0"/>
    <n v="0"/>
  </r>
  <r>
    <n v="101866"/>
    <x v="169"/>
    <x v="2"/>
    <s v="Instagram"/>
    <n v="75"/>
    <x v="158"/>
    <n v="1"/>
    <n v="1"/>
    <n v="0"/>
    <n v="0"/>
    <n v="0"/>
    <n v="0"/>
  </r>
  <r>
    <n v="101960"/>
    <x v="7"/>
    <x v="2"/>
    <s v="TikTok"/>
    <n v="80"/>
    <x v="335"/>
    <n v="1"/>
    <n v="0"/>
    <n v="0"/>
    <n v="0"/>
    <n v="0"/>
    <n v="0"/>
  </r>
  <r>
    <n v="100331"/>
    <x v="67"/>
    <x v="1"/>
    <s v="Facebook"/>
    <n v="90"/>
    <x v="0"/>
    <n v="1"/>
    <n v="0"/>
    <n v="0"/>
    <n v="0"/>
    <n v="0"/>
    <n v="0"/>
  </r>
  <r>
    <n v="100187"/>
    <x v="327"/>
    <x v="2"/>
    <s v="VK"/>
    <n v="60"/>
    <x v="272"/>
    <n v="1"/>
    <n v="1"/>
    <n v="0"/>
    <n v="0"/>
    <n v="0"/>
    <n v="0"/>
  </r>
  <r>
    <n v="101790"/>
    <x v="61"/>
    <x v="1"/>
    <s v="Telegram"/>
    <n v="70"/>
    <x v="53"/>
    <n v="1"/>
    <n v="0"/>
    <n v="0"/>
    <n v="0"/>
    <n v="0"/>
    <n v="0"/>
  </r>
  <r>
    <n v="100488"/>
    <x v="15"/>
    <x v="1"/>
    <s v="Одноклассники"/>
    <n v="45"/>
    <x v="250"/>
    <n v="1"/>
    <n v="0"/>
    <n v="0"/>
    <n v="0"/>
    <n v="0"/>
    <n v="0"/>
  </r>
  <r>
    <n v="102019"/>
    <x v="367"/>
    <x v="1"/>
    <s v="TikTok"/>
    <n v="80"/>
    <x v="282"/>
    <n v="0"/>
    <n v="0"/>
    <n v="0"/>
    <n v="0"/>
    <n v="0"/>
    <n v="0"/>
  </r>
  <r>
    <n v="102804"/>
    <x v="154"/>
    <x v="0"/>
    <s v="Facebook"/>
    <n v="90"/>
    <x v="28"/>
    <n v="0"/>
    <n v="0"/>
    <n v="0"/>
    <n v="0"/>
    <n v="0"/>
    <n v="0"/>
  </r>
  <r>
    <n v="100183"/>
    <x v="141"/>
    <x v="1"/>
    <s v="VK"/>
    <n v="60"/>
    <x v="22"/>
    <n v="0"/>
    <n v="0"/>
    <n v="0"/>
    <n v="0"/>
    <n v="0"/>
    <n v="0"/>
  </r>
  <r>
    <n v="102249"/>
    <x v="113"/>
    <x v="1"/>
    <s v="Facebook"/>
    <n v="90"/>
    <x v="165"/>
    <n v="0"/>
    <n v="0"/>
    <n v="0"/>
    <n v="0"/>
    <n v="0"/>
    <n v="0"/>
  </r>
  <r>
    <n v="100957"/>
    <x v="368"/>
    <x v="0"/>
    <s v="Одноклассники"/>
    <n v="45"/>
    <x v="282"/>
    <n v="1"/>
    <n v="1"/>
    <n v="1"/>
    <n v="0"/>
    <n v="0"/>
    <n v="0"/>
  </r>
  <r>
    <n v="101112"/>
    <x v="202"/>
    <x v="0"/>
    <s v="Telegram"/>
    <n v="70"/>
    <x v="5"/>
    <n v="1"/>
    <n v="1"/>
    <n v="1"/>
    <n v="0"/>
    <n v="0"/>
    <n v="0"/>
  </r>
  <r>
    <n v="101090"/>
    <x v="36"/>
    <x v="1"/>
    <s v="Одноклассники"/>
    <n v="45"/>
    <x v="61"/>
    <n v="1"/>
    <n v="0"/>
    <n v="0"/>
    <n v="0"/>
    <n v="0"/>
    <n v="0"/>
  </r>
  <r>
    <n v="102984"/>
    <x v="69"/>
    <x v="1"/>
    <s v="VK"/>
    <n v="60"/>
    <x v="236"/>
    <n v="1"/>
    <n v="1"/>
    <n v="0"/>
    <n v="0"/>
    <n v="0"/>
    <n v="0"/>
  </r>
  <r>
    <n v="102162"/>
    <x v="354"/>
    <x v="0"/>
    <s v="Instagram"/>
    <n v="75"/>
    <x v="124"/>
    <n v="1"/>
    <n v="0"/>
    <n v="0"/>
    <n v="0"/>
    <n v="0"/>
    <n v="0"/>
  </r>
  <r>
    <n v="102442"/>
    <x v="112"/>
    <x v="1"/>
    <s v="Одноклассники"/>
    <n v="45"/>
    <x v="114"/>
    <n v="1"/>
    <n v="1"/>
    <n v="0"/>
    <n v="0"/>
    <n v="0"/>
    <n v="0"/>
  </r>
  <r>
    <n v="100249"/>
    <x v="139"/>
    <x v="1"/>
    <s v="Facebook"/>
    <n v="90"/>
    <x v="249"/>
    <n v="0"/>
    <n v="0"/>
    <n v="0"/>
    <n v="0"/>
    <n v="0"/>
    <n v="0"/>
  </r>
  <r>
    <n v="100242"/>
    <x v="22"/>
    <x v="1"/>
    <s v="Telegram"/>
    <n v="70"/>
    <x v="349"/>
    <n v="1"/>
    <n v="0"/>
    <n v="0"/>
    <n v="0"/>
    <n v="0"/>
    <n v="0"/>
  </r>
  <r>
    <n v="102232"/>
    <x v="46"/>
    <x v="2"/>
    <s v="Instagram"/>
    <n v="75"/>
    <x v="267"/>
    <n v="1"/>
    <n v="0"/>
    <n v="0"/>
    <n v="0"/>
    <n v="0"/>
    <n v="0"/>
  </r>
  <r>
    <n v="100287"/>
    <x v="369"/>
    <x v="0"/>
    <s v="Instagram"/>
    <n v="75"/>
    <x v="262"/>
    <n v="1"/>
    <n v="1"/>
    <n v="1"/>
    <n v="1"/>
    <n v="0"/>
    <n v="0"/>
  </r>
  <r>
    <n v="100598"/>
    <x v="15"/>
    <x v="1"/>
    <s v="Instagram"/>
    <n v="75"/>
    <x v="208"/>
    <n v="1"/>
    <n v="1"/>
    <n v="1"/>
    <n v="0"/>
    <n v="0"/>
    <n v="0"/>
  </r>
  <r>
    <n v="103187"/>
    <x v="165"/>
    <x v="2"/>
    <s v="Telegram"/>
    <n v="70"/>
    <x v="251"/>
    <n v="1"/>
    <n v="1"/>
    <n v="1"/>
    <n v="0"/>
    <n v="0"/>
    <n v="0"/>
  </r>
  <r>
    <n v="100397"/>
    <x v="370"/>
    <x v="0"/>
    <s v="Telegram"/>
    <n v="70"/>
    <x v="304"/>
    <n v="1"/>
    <n v="1"/>
    <n v="1"/>
    <n v="0"/>
    <n v="0"/>
    <n v="0"/>
  </r>
  <r>
    <n v="102652"/>
    <x v="253"/>
    <x v="1"/>
    <s v="VK"/>
    <n v="60"/>
    <x v="105"/>
    <n v="0"/>
    <n v="0"/>
    <n v="0"/>
    <n v="0"/>
    <n v="0"/>
    <n v="0"/>
  </r>
  <r>
    <n v="100392"/>
    <x v="89"/>
    <x v="2"/>
    <s v="Facebook"/>
    <n v="90"/>
    <x v="328"/>
    <n v="1"/>
    <n v="1"/>
    <n v="1"/>
    <n v="1"/>
    <n v="0"/>
    <n v="0"/>
  </r>
  <r>
    <n v="101991"/>
    <x v="38"/>
    <x v="2"/>
    <s v="VK"/>
    <n v="60"/>
    <x v="229"/>
    <n v="1"/>
    <n v="1"/>
    <n v="0"/>
    <n v="0"/>
    <n v="0"/>
    <n v="0"/>
  </r>
  <r>
    <n v="101931"/>
    <x v="62"/>
    <x v="1"/>
    <s v="Telegram"/>
    <n v="70"/>
    <x v="214"/>
    <n v="1"/>
    <n v="1"/>
    <n v="1"/>
    <n v="0"/>
    <n v="0"/>
    <n v="0"/>
  </r>
  <r>
    <n v="100954"/>
    <x v="26"/>
    <x v="0"/>
    <s v="Instagram"/>
    <n v="75"/>
    <x v="68"/>
    <n v="1"/>
    <n v="1"/>
    <n v="0"/>
    <n v="0"/>
    <n v="0"/>
    <n v="0"/>
  </r>
  <r>
    <n v="102460"/>
    <x v="371"/>
    <x v="0"/>
    <s v="Одноклассники"/>
    <n v="45"/>
    <x v="222"/>
    <n v="0"/>
    <n v="0"/>
    <n v="0"/>
    <n v="0"/>
    <n v="0"/>
    <n v="0"/>
  </r>
  <r>
    <n v="101764"/>
    <x v="223"/>
    <x v="0"/>
    <s v="Facebook"/>
    <n v="90"/>
    <x v="70"/>
    <n v="0"/>
    <n v="0"/>
    <n v="0"/>
    <n v="0"/>
    <n v="0"/>
    <n v="0"/>
  </r>
  <r>
    <n v="102509"/>
    <x v="117"/>
    <x v="1"/>
    <s v="Facebook"/>
    <n v="90"/>
    <x v="91"/>
    <n v="0"/>
    <n v="0"/>
    <n v="0"/>
    <n v="0"/>
    <n v="0"/>
    <n v="0"/>
  </r>
  <r>
    <n v="101508"/>
    <x v="372"/>
    <x v="0"/>
    <s v="TikTok"/>
    <n v="80"/>
    <x v="118"/>
    <n v="1"/>
    <n v="1"/>
    <n v="1"/>
    <n v="1"/>
    <n v="0"/>
    <n v="0"/>
  </r>
  <r>
    <n v="101633"/>
    <x v="266"/>
    <x v="2"/>
    <s v="Одноклассники"/>
    <n v="45"/>
    <x v="300"/>
    <n v="1"/>
    <n v="1"/>
    <n v="0"/>
    <n v="0"/>
    <n v="0"/>
    <n v="0"/>
  </r>
  <r>
    <n v="101259"/>
    <x v="36"/>
    <x v="1"/>
    <s v="Instagram"/>
    <n v="75"/>
    <x v="281"/>
    <n v="1"/>
    <n v="1"/>
    <n v="0"/>
    <n v="0"/>
    <n v="0"/>
    <n v="0"/>
  </r>
  <r>
    <n v="101924"/>
    <x v="237"/>
    <x v="2"/>
    <s v="Facebook"/>
    <n v="90"/>
    <x v="340"/>
    <n v="1"/>
    <n v="0"/>
    <n v="0"/>
    <n v="0"/>
    <n v="0"/>
    <n v="0"/>
  </r>
  <r>
    <n v="102892"/>
    <x v="373"/>
    <x v="2"/>
    <s v="VK"/>
    <n v="60"/>
    <x v="12"/>
    <n v="1"/>
    <n v="1"/>
    <n v="1"/>
    <n v="0"/>
    <n v="0"/>
    <n v="0"/>
  </r>
  <r>
    <n v="102807"/>
    <x v="112"/>
    <x v="1"/>
    <s v="TikTok"/>
    <n v="80"/>
    <x v="57"/>
    <n v="1"/>
    <n v="0"/>
    <n v="0"/>
    <n v="0"/>
    <n v="0"/>
    <n v="0"/>
  </r>
  <r>
    <n v="102307"/>
    <x v="317"/>
    <x v="1"/>
    <s v="VK"/>
    <n v="60"/>
    <x v="58"/>
    <n v="1"/>
    <n v="1"/>
    <n v="1"/>
    <n v="0"/>
    <n v="0"/>
    <n v="0"/>
  </r>
  <r>
    <n v="100170"/>
    <x v="374"/>
    <x v="0"/>
    <s v="Telegram"/>
    <n v="70"/>
    <x v="201"/>
    <n v="0"/>
    <n v="0"/>
    <n v="0"/>
    <n v="0"/>
    <n v="0"/>
    <n v="0"/>
  </r>
  <r>
    <n v="102399"/>
    <x v="162"/>
    <x v="1"/>
    <s v="Одноклассники"/>
    <n v="45"/>
    <x v="192"/>
    <n v="1"/>
    <n v="1"/>
    <n v="0"/>
    <n v="0"/>
    <n v="0"/>
    <n v="0"/>
  </r>
  <r>
    <n v="100594"/>
    <x v="375"/>
    <x v="0"/>
    <s v="Instagram"/>
    <n v="75"/>
    <x v="179"/>
    <n v="1"/>
    <n v="1"/>
    <n v="0"/>
    <n v="0"/>
    <n v="0"/>
    <n v="0"/>
  </r>
  <r>
    <n v="102361"/>
    <x v="216"/>
    <x v="2"/>
    <s v="VK"/>
    <n v="60"/>
    <x v="41"/>
    <n v="1"/>
    <n v="1"/>
    <n v="1"/>
    <n v="0"/>
    <n v="0"/>
    <n v="0"/>
  </r>
  <r>
    <n v="103095"/>
    <x v="376"/>
    <x v="2"/>
    <s v="VK"/>
    <n v="60"/>
    <x v="122"/>
    <n v="1"/>
    <n v="0"/>
    <n v="0"/>
    <n v="0"/>
    <n v="0"/>
    <n v="0"/>
  </r>
  <r>
    <n v="101971"/>
    <x v="93"/>
    <x v="1"/>
    <s v="VK"/>
    <n v="60"/>
    <x v="63"/>
    <n v="1"/>
    <n v="0"/>
    <n v="0"/>
    <n v="0"/>
    <n v="0"/>
    <n v="0"/>
  </r>
  <r>
    <n v="102168"/>
    <x v="49"/>
    <x v="1"/>
    <s v="VK"/>
    <n v="60"/>
    <x v="0"/>
    <n v="1"/>
    <n v="0"/>
    <n v="0"/>
    <n v="0"/>
    <n v="0"/>
    <n v="0"/>
  </r>
  <r>
    <n v="102523"/>
    <x v="377"/>
    <x v="0"/>
    <s v="Одноклассники"/>
    <n v="45"/>
    <x v="182"/>
    <n v="1"/>
    <n v="1"/>
    <n v="1"/>
    <n v="0"/>
    <n v="0"/>
    <n v="0"/>
  </r>
  <r>
    <n v="101831"/>
    <x v="378"/>
    <x v="0"/>
    <s v="Facebook"/>
    <n v="90"/>
    <x v="113"/>
    <n v="0"/>
    <n v="0"/>
    <n v="0"/>
    <n v="0"/>
    <n v="0"/>
    <n v="0"/>
  </r>
  <r>
    <n v="100933"/>
    <x v="18"/>
    <x v="1"/>
    <s v="Одноклассники"/>
    <n v="45"/>
    <x v="42"/>
    <n v="1"/>
    <n v="1"/>
    <n v="1"/>
    <n v="1"/>
    <n v="1"/>
    <n v="0"/>
  </r>
  <r>
    <n v="102192"/>
    <x v="171"/>
    <x v="2"/>
    <s v="TikTok"/>
    <n v="80"/>
    <x v="46"/>
    <n v="1"/>
    <n v="1"/>
    <n v="1"/>
    <n v="0"/>
    <n v="0"/>
    <n v="0"/>
  </r>
  <r>
    <n v="101905"/>
    <x v="132"/>
    <x v="0"/>
    <s v="TikTok"/>
    <n v="80"/>
    <x v="300"/>
    <n v="0"/>
    <n v="0"/>
    <n v="0"/>
    <n v="0"/>
    <n v="0"/>
    <n v="0"/>
  </r>
  <r>
    <n v="103103"/>
    <x v="285"/>
    <x v="1"/>
    <s v="VK"/>
    <n v="60"/>
    <x v="347"/>
    <n v="1"/>
    <n v="0"/>
    <n v="0"/>
    <n v="0"/>
    <n v="0"/>
    <n v="0"/>
  </r>
  <r>
    <n v="100114"/>
    <x v="194"/>
    <x v="2"/>
    <s v="Facebook"/>
    <n v="90"/>
    <x v="257"/>
    <n v="0"/>
    <n v="0"/>
    <n v="0"/>
    <n v="0"/>
    <n v="0"/>
    <n v="0"/>
  </r>
  <r>
    <n v="101925"/>
    <x v="330"/>
    <x v="2"/>
    <s v="Instagram"/>
    <n v="75"/>
    <x v="346"/>
    <n v="1"/>
    <n v="1"/>
    <n v="1"/>
    <n v="0"/>
    <n v="0"/>
    <n v="0"/>
  </r>
  <r>
    <n v="103151"/>
    <x v="164"/>
    <x v="2"/>
    <s v="VK"/>
    <n v="60"/>
    <x v="97"/>
    <n v="1"/>
    <n v="1"/>
    <n v="1"/>
    <n v="0"/>
    <n v="0"/>
    <n v="0"/>
  </r>
  <r>
    <n v="102297"/>
    <x v="58"/>
    <x v="1"/>
    <s v="TikTok"/>
    <n v="80"/>
    <x v="305"/>
    <n v="1"/>
    <n v="1"/>
    <n v="1"/>
    <n v="0"/>
    <n v="0"/>
    <n v="0"/>
  </r>
  <r>
    <n v="102559"/>
    <x v="191"/>
    <x v="1"/>
    <s v="Facebook"/>
    <n v="90"/>
    <x v="169"/>
    <n v="1"/>
    <n v="0"/>
    <n v="0"/>
    <n v="0"/>
    <n v="0"/>
    <n v="0"/>
  </r>
  <r>
    <n v="102145"/>
    <x v="228"/>
    <x v="1"/>
    <s v="Telegram"/>
    <n v="70"/>
    <x v="340"/>
    <n v="1"/>
    <n v="0"/>
    <n v="0"/>
    <n v="0"/>
    <n v="0"/>
    <n v="0"/>
  </r>
  <r>
    <n v="101170"/>
    <x v="128"/>
    <x v="1"/>
    <s v="TikTok"/>
    <n v="80"/>
    <x v="129"/>
    <n v="1"/>
    <n v="1"/>
    <n v="1"/>
    <n v="1"/>
    <n v="0"/>
    <n v="0"/>
  </r>
  <r>
    <n v="103138"/>
    <x v="379"/>
    <x v="0"/>
    <s v="Одноклассники"/>
    <n v="45"/>
    <x v="275"/>
    <n v="1"/>
    <n v="1"/>
    <n v="0"/>
    <n v="0"/>
    <n v="0"/>
    <n v="0"/>
  </r>
  <r>
    <n v="101218"/>
    <x v="261"/>
    <x v="1"/>
    <s v="Facebook"/>
    <n v="90"/>
    <x v="328"/>
    <n v="1"/>
    <n v="0"/>
    <n v="0"/>
    <n v="0"/>
    <n v="0"/>
    <n v="0"/>
  </r>
  <r>
    <n v="102620"/>
    <x v="27"/>
    <x v="1"/>
    <s v="TikTok"/>
    <n v="80"/>
    <x v="157"/>
    <n v="1"/>
    <n v="1"/>
    <n v="1"/>
    <n v="0"/>
    <n v="0"/>
    <n v="0"/>
  </r>
  <r>
    <n v="100969"/>
    <x v="15"/>
    <x v="1"/>
    <s v="Одноклассники"/>
    <n v="45"/>
    <x v="142"/>
    <n v="1"/>
    <n v="1"/>
    <n v="1"/>
    <n v="1"/>
    <n v="0"/>
    <n v="0"/>
  </r>
  <r>
    <n v="100238"/>
    <x v="228"/>
    <x v="1"/>
    <s v="Telegram"/>
    <n v="70"/>
    <x v="340"/>
    <n v="1"/>
    <n v="0"/>
    <n v="0"/>
    <n v="0"/>
    <n v="0"/>
    <n v="0"/>
  </r>
  <r>
    <n v="102488"/>
    <x v="310"/>
    <x v="1"/>
    <s v="Instagram"/>
    <n v="75"/>
    <x v="327"/>
    <n v="1"/>
    <n v="1"/>
    <n v="0"/>
    <n v="0"/>
    <n v="0"/>
    <n v="0"/>
  </r>
  <r>
    <n v="100385"/>
    <x v="59"/>
    <x v="1"/>
    <s v="Telegram"/>
    <n v="70"/>
    <x v="265"/>
    <n v="1"/>
    <n v="0"/>
    <n v="0"/>
    <n v="0"/>
    <n v="0"/>
    <n v="0"/>
  </r>
  <r>
    <n v="100814"/>
    <x v="18"/>
    <x v="1"/>
    <s v="Одноклассники"/>
    <n v="45"/>
    <x v="55"/>
    <n v="1"/>
    <n v="1"/>
    <n v="1"/>
    <n v="0"/>
    <n v="0"/>
    <n v="0"/>
  </r>
  <r>
    <n v="101402"/>
    <x v="162"/>
    <x v="1"/>
    <s v="Одноклассники"/>
    <n v="45"/>
    <x v="113"/>
    <n v="1"/>
    <n v="1"/>
    <n v="1"/>
    <n v="1"/>
    <n v="1"/>
    <n v="0"/>
  </r>
  <r>
    <n v="102835"/>
    <x v="61"/>
    <x v="1"/>
    <s v="Одноклассники"/>
    <n v="45"/>
    <x v="23"/>
    <n v="1"/>
    <n v="1"/>
    <n v="0"/>
    <n v="0"/>
    <n v="0"/>
    <n v="0"/>
  </r>
  <r>
    <n v="100066"/>
    <x v="203"/>
    <x v="1"/>
    <s v="Instagram"/>
    <n v="75"/>
    <x v="301"/>
    <n v="0"/>
    <n v="0"/>
    <n v="0"/>
    <n v="0"/>
    <n v="0"/>
    <n v="0"/>
  </r>
  <r>
    <n v="101057"/>
    <x v="29"/>
    <x v="1"/>
    <s v="Одноклассники"/>
    <n v="45"/>
    <x v="262"/>
    <n v="0"/>
    <n v="0"/>
    <n v="0"/>
    <n v="0"/>
    <n v="0"/>
    <n v="0"/>
  </r>
  <r>
    <n v="102778"/>
    <x v="17"/>
    <x v="2"/>
    <s v="VK"/>
    <n v="60"/>
    <x v="27"/>
    <n v="1"/>
    <n v="1"/>
    <n v="1"/>
    <n v="0"/>
    <n v="0"/>
    <n v="0"/>
  </r>
  <r>
    <n v="100089"/>
    <x v="87"/>
    <x v="0"/>
    <s v="Одноклассники"/>
    <n v="45"/>
    <x v="54"/>
    <n v="0"/>
    <n v="0"/>
    <n v="0"/>
    <n v="0"/>
    <n v="0"/>
    <n v="0"/>
  </r>
  <r>
    <n v="103184"/>
    <x v="266"/>
    <x v="2"/>
    <s v="Одноклассники"/>
    <n v="45"/>
    <x v="273"/>
    <n v="1"/>
    <n v="1"/>
    <n v="0"/>
    <n v="0"/>
    <n v="0"/>
    <n v="0"/>
  </r>
  <r>
    <n v="100712"/>
    <x v="359"/>
    <x v="2"/>
    <s v="Facebook"/>
    <n v="90"/>
    <x v="243"/>
    <n v="1"/>
    <n v="1"/>
    <n v="0"/>
    <n v="0"/>
    <n v="0"/>
    <n v="0"/>
  </r>
  <r>
    <n v="103101"/>
    <x v="30"/>
    <x v="0"/>
    <s v="TikTok"/>
    <n v="80"/>
    <x v="219"/>
    <n v="0"/>
    <n v="0"/>
    <n v="0"/>
    <n v="0"/>
    <n v="0"/>
    <n v="0"/>
  </r>
  <r>
    <n v="100829"/>
    <x v="380"/>
    <x v="0"/>
    <s v="TikTok"/>
    <n v="80"/>
    <x v="112"/>
    <n v="1"/>
    <n v="1"/>
    <n v="1"/>
    <n v="0"/>
    <n v="0"/>
    <n v="0"/>
  </r>
  <r>
    <n v="102663"/>
    <x v="381"/>
    <x v="0"/>
    <s v="Telegram"/>
    <n v="70"/>
    <x v="337"/>
    <n v="1"/>
    <n v="1"/>
    <n v="0"/>
    <n v="0"/>
    <n v="0"/>
    <n v="0"/>
  </r>
  <r>
    <n v="102568"/>
    <x v="4"/>
    <x v="1"/>
    <s v="Facebook"/>
    <n v="90"/>
    <x v="255"/>
    <n v="1"/>
    <n v="1"/>
    <n v="0"/>
    <n v="0"/>
    <n v="0"/>
    <n v="0"/>
  </r>
  <r>
    <n v="100176"/>
    <x v="12"/>
    <x v="1"/>
    <s v="VK"/>
    <n v="60"/>
    <x v="345"/>
    <n v="1"/>
    <n v="1"/>
    <n v="0"/>
    <n v="0"/>
    <n v="0"/>
    <n v="0"/>
  </r>
  <r>
    <n v="102468"/>
    <x v="18"/>
    <x v="1"/>
    <s v="VK"/>
    <n v="60"/>
    <x v="268"/>
    <n v="0"/>
    <n v="0"/>
    <n v="0"/>
    <n v="0"/>
    <n v="0"/>
    <n v="0"/>
  </r>
  <r>
    <n v="102298"/>
    <x v="255"/>
    <x v="0"/>
    <s v="Одноклассники"/>
    <n v="45"/>
    <x v="230"/>
    <n v="0"/>
    <n v="0"/>
    <n v="0"/>
    <n v="0"/>
    <n v="0"/>
    <n v="0"/>
  </r>
  <r>
    <n v="102914"/>
    <x v="146"/>
    <x v="1"/>
    <s v="Instagram"/>
    <n v="75"/>
    <x v="280"/>
    <n v="1"/>
    <n v="1"/>
    <n v="1"/>
    <n v="0"/>
    <n v="0"/>
    <n v="0"/>
  </r>
  <r>
    <n v="100880"/>
    <x v="18"/>
    <x v="1"/>
    <s v="VK"/>
    <n v="60"/>
    <x v="309"/>
    <n v="1"/>
    <n v="1"/>
    <n v="0"/>
    <n v="0"/>
    <n v="0"/>
    <n v="0"/>
  </r>
  <r>
    <n v="101157"/>
    <x v="214"/>
    <x v="1"/>
    <s v="Facebook"/>
    <n v="90"/>
    <x v="219"/>
    <n v="1"/>
    <n v="1"/>
    <n v="1"/>
    <n v="1"/>
    <n v="1"/>
    <n v="0"/>
  </r>
  <r>
    <n v="101213"/>
    <x v="303"/>
    <x v="0"/>
    <s v="Одноклассники"/>
    <n v="45"/>
    <x v="57"/>
    <n v="1"/>
    <n v="1"/>
    <n v="1"/>
    <n v="0"/>
    <n v="0"/>
    <n v="0"/>
  </r>
  <r>
    <n v="101098"/>
    <x v="36"/>
    <x v="1"/>
    <s v="Одноклассники"/>
    <n v="45"/>
    <x v="55"/>
    <n v="0"/>
    <n v="0"/>
    <n v="0"/>
    <n v="0"/>
    <n v="0"/>
    <n v="0"/>
  </r>
  <r>
    <n v="102872"/>
    <x v="28"/>
    <x v="1"/>
    <s v="TikTok"/>
    <n v="80"/>
    <x v="61"/>
    <n v="0"/>
    <n v="0"/>
    <n v="0"/>
    <n v="0"/>
    <n v="0"/>
    <n v="0"/>
  </r>
  <r>
    <n v="100603"/>
    <x v="15"/>
    <x v="1"/>
    <s v="VK"/>
    <n v="60"/>
    <x v="161"/>
    <n v="1"/>
    <n v="1"/>
    <n v="1"/>
    <n v="0"/>
    <n v="0"/>
    <n v="0"/>
  </r>
  <r>
    <n v="102553"/>
    <x v="16"/>
    <x v="1"/>
    <s v="Facebook"/>
    <n v="90"/>
    <x v="350"/>
    <n v="1"/>
    <n v="0"/>
    <n v="0"/>
    <n v="0"/>
    <n v="0"/>
    <n v="0"/>
  </r>
  <r>
    <n v="100830"/>
    <x v="18"/>
    <x v="1"/>
    <s v="Telegram"/>
    <n v="70"/>
    <x v="73"/>
    <n v="1"/>
    <n v="0"/>
    <n v="0"/>
    <n v="0"/>
    <n v="0"/>
    <n v="0"/>
  </r>
  <r>
    <n v="101372"/>
    <x v="191"/>
    <x v="1"/>
    <s v="Одноклассники"/>
    <n v="45"/>
    <x v="270"/>
    <n v="1"/>
    <n v="0"/>
    <n v="0"/>
    <n v="0"/>
    <n v="0"/>
    <n v="0"/>
  </r>
  <r>
    <n v="101881"/>
    <x v="237"/>
    <x v="2"/>
    <s v="Facebook"/>
    <n v="90"/>
    <x v="0"/>
    <n v="1"/>
    <n v="1"/>
    <n v="1"/>
    <n v="1"/>
    <n v="1"/>
    <n v="1"/>
  </r>
  <r>
    <n v="100574"/>
    <x v="15"/>
    <x v="1"/>
    <s v="Telegram"/>
    <n v="70"/>
    <x v="228"/>
    <n v="0"/>
    <n v="0"/>
    <n v="0"/>
    <n v="0"/>
    <n v="0"/>
    <n v="0"/>
  </r>
  <r>
    <n v="102039"/>
    <x v="29"/>
    <x v="1"/>
    <s v="TikTok"/>
    <n v="80"/>
    <x v="247"/>
    <n v="1"/>
    <n v="0"/>
    <n v="0"/>
    <n v="0"/>
    <n v="0"/>
    <n v="0"/>
  </r>
  <r>
    <n v="101210"/>
    <x v="59"/>
    <x v="1"/>
    <s v="TikTok"/>
    <n v="80"/>
    <x v="261"/>
    <n v="1"/>
    <n v="1"/>
    <n v="0"/>
    <n v="0"/>
    <n v="0"/>
    <n v="0"/>
  </r>
  <r>
    <n v="100596"/>
    <x v="15"/>
    <x v="1"/>
    <s v="VK"/>
    <n v="60"/>
    <x v="297"/>
    <n v="1"/>
    <n v="0"/>
    <n v="0"/>
    <n v="0"/>
    <n v="0"/>
    <n v="0"/>
  </r>
  <r>
    <n v="101900"/>
    <x v="76"/>
    <x v="1"/>
    <s v="TikTok"/>
    <n v="80"/>
    <x v="168"/>
    <n v="1"/>
    <n v="1"/>
    <n v="1"/>
    <n v="0"/>
    <n v="0"/>
    <n v="0"/>
  </r>
  <r>
    <n v="100616"/>
    <x v="164"/>
    <x v="2"/>
    <s v="Facebook"/>
    <n v="90"/>
    <x v="328"/>
    <n v="1"/>
    <n v="1"/>
    <n v="0"/>
    <n v="0"/>
    <n v="0"/>
    <n v="0"/>
  </r>
  <r>
    <n v="102648"/>
    <x v="382"/>
    <x v="1"/>
    <s v="Facebook"/>
    <n v="90"/>
    <x v="15"/>
    <n v="1"/>
    <n v="1"/>
    <n v="1"/>
    <n v="0"/>
    <n v="0"/>
    <n v="0"/>
  </r>
  <r>
    <n v="100570"/>
    <x v="69"/>
    <x v="1"/>
    <s v="Facebook"/>
    <n v="90"/>
    <x v="153"/>
    <n v="1"/>
    <n v="0"/>
    <n v="0"/>
    <n v="0"/>
    <n v="0"/>
    <n v="0"/>
  </r>
  <r>
    <n v="101814"/>
    <x v="110"/>
    <x v="1"/>
    <s v="VK"/>
    <n v="60"/>
    <x v="3"/>
    <n v="0"/>
    <n v="0"/>
    <n v="0"/>
    <n v="0"/>
    <n v="0"/>
    <n v="0"/>
  </r>
  <r>
    <n v="100778"/>
    <x v="223"/>
    <x v="0"/>
    <s v="Facebook"/>
    <n v="90"/>
    <x v="138"/>
    <n v="1"/>
    <n v="1"/>
    <n v="1"/>
    <n v="1"/>
    <n v="1"/>
    <n v="1"/>
  </r>
  <r>
    <n v="100406"/>
    <x v="156"/>
    <x v="1"/>
    <s v="TikTok"/>
    <n v="80"/>
    <x v="246"/>
    <n v="1"/>
    <n v="1"/>
    <n v="0"/>
    <n v="0"/>
    <n v="0"/>
    <n v="0"/>
  </r>
  <r>
    <n v="102269"/>
    <x v="383"/>
    <x v="1"/>
    <s v="VK"/>
    <n v="60"/>
    <x v="95"/>
    <n v="0"/>
    <n v="0"/>
    <n v="0"/>
    <n v="0"/>
    <n v="0"/>
    <n v="0"/>
  </r>
  <r>
    <n v="101778"/>
    <x v="52"/>
    <x v="2"/>
    <s v="Facebook"/>
    <n v="90"/>
    <x v="166"/>
    <n v="1"/>
    <n v="0"/>
    <n v="0"/>
    <n v="0"/>
    <n v="0"/>
    <n v="0"/>
  </r>
  <r>
    <n v="100700"/>
    <x v="384"/>
    <x v="0"/>
    <s v="VK"/>
    <n v="60"/>
    <x v="69"/>
    <n v="1"/>
    <n v="1"/>
    <n v="1"/>
    <n v="1"/>
    <n v="1"/>
    <n v="0"/>
  </r>
  <r>
    <n v="103041"/>
    <x v="191"/>
    <x v="1"/>
    <s v="Facebook"/>
    <n v="90"/>
    <x v="300"/>
    <n v="1"/>
    <n v="1"/>
    <n v="0"/>
    <n v="0"/>
    <n v="0"/>
    <n v="0"/>
  </r>
  <r>
    <n v="102616"/>
    <x v="385"/>
    <x v="0"/>
    <s v="Telegram"/>
    <n v="70"/>
    <x v="273"/>
    <n v="1"/>
    <n v="1"/>
    <n v="0"/>
    <n v="0"/>
    <n v="0"/>
    <n v="0"/>
  </r>
  <r>
    <n v="102958"/>
    <x v="146"/>
    <x v="1"/>
    <s v="Одноклассники"/>
    <n v="45"/>
    <x v="153"/>
    <n v="1"/>
    <n v="0"/>
    <n v="0"/>
    <n v="0"/>
    <n v="0"/>
    <n v="0"/>
  </r>
  <r>
    <n v="102271"/>
    <x v="360"/>
    <x v="1"/>
    <s v="Одноклассники"/>
    <n v="45"/>
    <x v="92"/>
    <n v="0"/>
    <n v="0"/>
    <n v="0"/>
    <n v="0"/>
    <n v="0"/>
    <n v="0"/>
  </r>
  <r>
    <n v="102691"/>
    <x v="386"/>
    <x v="2"/>
    <s v="Telegram"/>
    <n v="70"/>
    <x v="55"/>
    <n v="1"/>
    <n v="1"/>
    <n v="0"/>
    <n v="0"/>
    <n v="0"/>
    <n v="0"/>
  </r>
  <r>
    <n v="100490"/>
    <x v="252"/>
    <x v="0"/>
    <s v="Telegram"/>
    <n v="70"/>
    <x v="291"/>
    <n v="1"/>
    <n v="1"/>
    <n v="1"/>
    <n v="0"/>
    <n v="0"/>
    <n v="0"/>
  </r>
  <r>
    <n v="101604"/>
    <x v="142"/>
    <x v="1"/>
    <s v="Telegram"/>
    <n v="70"/>
    <x v="56"/>
    <n v="1"/>
    <n v="1"/>
    <n v="0"/>
    <n v="0"/>
    <n v="0"/>
    <n v="0"/>
  </r>
  <r>
    <n v="101158"/>
    <x v="36"/>
    <x v="1"/>
    <s v="Facebook"/>
    <n v="90"/>
    <x v="132"/>
    <n v="0"/>
    <n v="0"/>
    <n v="0"/>
    <n v="0"/>
    <n v="0"/>
    <n v="0"/>
  </r>
  <r>
    <n v="102079"/>
    <x v="6"/>
    <x v="1"/>
    <s v="Facebook"/>
    <n v="90"/>
    <x v="34"/>
    <n v="0"/>
    <n v="0"/>
    <n v="0"/>
    <n v="0"/>
    <n v="0"/>
    <n v="0"/>
  </r>
  <r>
    <n v="101441"/>
    <x v="45"/>
    <x v="2"/>
    <s v="VK"/>
    <n v="60"/>
    <x v="146"/>
    <n v="1"/>
    <n v="1"/>
    <n v="1"/>
    <n v="0"/>
    <n v="0"/>
    <n v="0"/>
  </r>
  <r>
    <n v="101097"/>
    <x v="36"/>
    <x v="1"/>
    <s v="Facebook"/>
    <n v="90"/>
    <x v="188"/>
    <n v="1"/>
    <n v="0"/>
    <n v="0"/>
    <n v="0"/>
    <n v="0"/>
    <n v="0"/>
  </r>
  <r>
    <n v="100241"/>
    <x v="163"/>
    <x v="2"/>
    <s v="VK"/>
    <n v="60"/>
    <x v="221"/>
    <n v="1"/>
    <n v="1"/>
    <n v="1"/>
    <n v="0"/>
    <n v="0"/>
    <n v="0"/>
  </r>
  <r>
    <n v="102788"/>
    <x v="157"/>
    <x v="0"/>
    <s v="VK"/>
    <n v="60"/>
    <x v="70"/>
    <n v="1"/>
    <n v="1"/>
    <n v="1"/>
    <n v="0"/>
    <n v="0"/>
    <n v="0"/>
  </r>
  <r>
    <n v="102155"/>
    <x v="103"/>
    <x v="2"/>
    <s v="Одноклассники"/>
    <n v="45"/>
    <x v="80"/>
    <n v="1"/>
    <n v="0"/>
    <n v="0"/>
    <n v="0"/>
    <n v="0"/>
    <n v="0"/>
  </r>
  <r>
    <n v="102723"/>
    <x v="69"/>
    <x v="1"/>
    <s v="Facebook"/>
    <n v="90"/>
    <x v="354"/>
    <n v="1"/>
    <n v="1"/>
    <n v="0"/>
    <n v="0"/>
    <n v="0"/>
    <n v="0"/>
  </r>
  <r>
    <n v="100766"/>
    <x v="180"/>
    <x v="2"/>
    <s v="Telegram"/>
    <n v="70"/>
    <x v="301"/>
    <n v="1"/>
    <n v="1"/>
    <n v="0"/>
    <n v="0"/>
    <n v="0"/>
    <n v="0"/>
  </r>
  <r>
    <n v="100479"/>
    <x v="15"/>
    <x v="1"/>
    <s v="Facebook"/>
    <n v="90"/>
    <x v="287"/>
    <n v="1"/>
    <n v="1"/>
    <n v="1"/>
    <n v="1"/>
    <n v="0"/>
    <n v="0"/>
  </r>
  <r>
    <n v="102146"/>
    <x v="1"/>
    <x v="1"/>
    <s v="Одноклассники"/>
    <n v="45"/>
    <x v="284"/>
    <n v="1"/>
    <n v="1"/>
    <n v="0"/>
    <n v="0"/>
    <n v="0"/>
    <n v="0"/>
  </r>
  <r>
    <n v="101105"/>
    <x v="36"/>
    <x v="1"/>
    <s v="Facebook"/>
    <n v="90"/>
    <x v="114"/>
    <n v="1"/>
    <n v="1"/>
    <n v="0"/>
    <n v="0"/>
    <n v="0"/>
    <n v="0"/>
  </r>
  <r>
    <n v="100045"/>
    <x v="61"/>
    <x v="1"/>
    <s v="Facebook"/>
    <n v="90"/>
    <x v="320"/>
    <n v="0"/>
    <n v="0"/>
    <n v="0"/>
    <n v="0"/>
    <n v="0"/>
    <n v="0"/>
  </r>
  <r>
    <n v="101247"/>
    <x v="51"/>
    <x v="1"/>
    <s v="Instagram"/>
    <n v="75"/>
    <x v="268"/>
    <n v="1"/>
    <n v="0"/>
    <n v="0"/>
    <n v="0"/>
    <n v="0"/>
    <n v="0"/>
  </r>
  <r>
    <n v="102280"/>
    <x v="53"/>
    <x v="0"/>
    <s v="Instagram"/>
    <n v="75"/>
    <x v="324"/>
    <n v="0"/>
    <n v="0"/>
    <n v="0"/>
    <n v="0"/>
    <n v="0"/>
    <n v="0"/>
  </r>
  <r>
    <n v="102954"/>
    <x v="387"/>
    <x v="2"/>
    <s v="TikTok"/>
    <n v="80"/>
    <x v="307"/>
    <n v="0"/>
    <n v="0"/>
    <n v="0"/>
    <n v="0"/>
    <n v="0"/>
    <n v="0"/>
  </r>
  <r>
    <n v="101043"/>
    <x v="92"/>
    <x v="1"/>
    <s v="Facebook"/>
    <n v="90"/>
    <x v="38"/>
    <n v="1"/>
    <n v="0"/>
    <n v="0"/>
    <n v="0"/>
    <n v="0"/>
    <n v="0"/>
  </r>
  <r>
    <n v="101009"/>
    <x v="72"/>
    <x v="2"/>
    <s v="VK"/>
    <n v="60"/>
    <x v="28"/>
    <n v="1"/>
    <n v="1"/>
    <n v="0"/>
    <n v="0"/>
    <n v="0"/>
    <n v="0"/>
  </r>
  <r>
    <n v="103152"/>
    <x v="162"/>
    <x v="1"/>
    <s v="TikTok"/>
    <n v="80"/>
    <x v="163"/>
    <n v="1"/>
    <n v="0"/>
    <n v="0"/>
    <n v="0"/>
    <n v="0"/>
    <n v="0"/>
  </r>
  <r>
    <n v="100062"/>
    <x v="9"/>
    <x v="1"/>
    <s v="Facebook"/>
    <n v="90"/>
    <x v="89"/>
    <n v="1"/>
    <n v="1"/>
    <n v="0"/>
    <n v="0"/>
    <n v="0"/>
    <n v="0"/>
  </r>
  <r>
    <n v="100386"/>
    <x v="223"/>
    <x v="0"/>
    <s v="TikTok"/>
    <n v="80"/>
    <x v="72"/>
    <n v="1"/>
    <n v="1"/>
    <n v="0"/>
    <n v="0"/>
    <n v="0"/>
    <n v="0"/>
  </r>
  <r>
    <n v="101016"/>
    <x v="16"/>
    <x v="1"/>
    <s v="VK"/>
    <n v="60"/>
    <x v="70"/>
    <n v="1"/>
    <n v="0"/>
    <n v="0"/>
    <n v="0"/>
    <n v="0"/>
    <n v="0"/>
  </r>
  <r>
    <n v="101083"/>
    <x v="97"/>
    <x v="1"/>
    <s v="VK"/>
    <n v="60"/>
    <x v="131"/>
    <n v="1"/>
    <n v="0"/>
    <n v="0"/>
    <n v="0"/>
    <n v="0"/>
    <n v="0"/>
  </r>
  <r>
    <n v="101516"/>
    <x v="7"/>
    <x v="2"/>
    <s v="VK"/>
    <n v="60"/>
    <x v="140"/>
    <n v="1"/>
    <n v="1"/>
    <n v="0"/>
    <n v="0"/>
    <n v="0"/>
    <n v="0"/>
  </r>
  <r>
    <n v="100883"/>
    <x v="149"/>
    <x v="0"/>
    <s v="TikTok"/>
    <n v="80"/>
    <x v="56"/>
    <n v="1"/>
    <n v="0"/>
    <n v="0"/>
    <n v="0"/>
    <n v="0"/>
    <n v="0"/>
  </r>
  <r>
    <n v="103111"/>
    <x v="38"/>
    <x v="2"/>
    <s v="VK"/>
    <n v="60"/>
    <x v="253"/>
    <n v="1"/>
    <n v="0"/>
    <n v="0"/>
    <n v="0"/>
    <n v="0"/>
    <n v="0"/>
  </r>
  <r>
    <n v="100530"/>
    <x v="388"/>
    <x v="0"/>
    <s v="Одноклассники"/>
    <n v="45"/>
    <x v="250"/>
    <n v="0"/>
    <n v="0"/>
    <n v="0"/>
    <n v="0"/>
    <n v="0"/>
    <n v="0"/>
  </r>
  <r>
    <n v="101846"/>
    <x v="37"/>
    <x v="1"/>
    <s v="Facebook"/>
    <n v="90"/>
    <x v="254"/>
    <n v="1"/>
    <n v="0"/>
    <n v="0"/>
    <n v="0"/>
    <n v="0"/>
    <n v="0"/>
  </r>
  <r>
    <n v="100889"/>
    <x v="24"/>
    <x v="2"/>
    <s v="VK"/>
    <n v="60"/>
    <x v="116"/>
    <n v="0"/>
    <n v="0"/>
    <n v="0"/>
    <n v="0"/>
    <n v="0"/>
    <n v="0"/>
  </r>
  <r>
    <n v="100781"/>
    <x v="18"/>
    <x v="1"/>
    <s v="TikTok"/>
    <n v="80"/>
    <x v="305"/>
    <n v="0"/>
    <n v="0"/>
    <n v="0"/>
    <n v="0"/>
    <n v="0"/>
    <n v="0"/>
  </r>
  <r>
    <n v="102215"/>
    <x v="317"/>
    <x v="1"/>
    <s v="TikTok"/>
    <n v="80"/>
    <x v="69"/>
    <n v="1"/>
    <n v="1"/>
    <n v="1"/>
    <n v="0"/>
    <n v="0"/>
    <n v="0"/>
  </r>
  <r>
    <n v="100494"/>
    <x v="196"/>
    <x v="2"/>
    <s v="Telegram"/>
    <n v="70"/>
    <x v="85"/>
    <n v="1"/>
    <n v="0"/>
    <n v="0"/>
    <n v="0"/>
    <n v="0"/>
    <n v="0"/>
  </r>
  <r>
    <n v="101680"/>
    <x v="173"/>
    <x v="0"/>
    <s v="TikTok"/>
    <n v="80"/>
    <x v="226"/>
    <n v="1"/>
    <n v="1"/>
    <n v="0"/>
    <n v="0"/>
    <n v="0"/>
    <n v="0"/>
  </r>
  <r>
    <n v="101987"/>
    <x v="285"/>
    <x v="1"/>
    <s v="Instagram"/>
    <n v="75"/>
    <x v="235"/>
    <n v="1"/>
    <n v="0"/>
    <n v="0"/>
    <n v="0"/>
    <n v="0"/>
    <n v="0"/>
  </r>
  <r>
    <n v="100464"/>
    <x v="389"/>
    <x v="0"/>
    <s v="Одноклассники"/>
    <n v="45"/>
    <x v="194"/>
    <n v="1"/>
    <n v="1"/>
    <n v="0"/>
    <n v="0"/>
    <n v="0"/>
    <n v="0"/>
  </r>
  <r>
    <n v="101049"/>
    <x v="390"/>
    <x v="0"/>
    <s v="VK"/>
    <n v="60"/>
    <x v="24"/>
    <n v="0"/>
    <n v="0"/>
    <n v="0"/>
    <n v="0"/>
    <n v="0"/>
    <n v="0"/>
  </r>
  <r>
    <n v="100724"/>
    <x v="238"/>
    <x v="2"/>
    <s v="Instagram"/>
    <n v="75"/>
    <x v="187"/>
    <n v="1"/>
    <n v="1"/>
    <n v="0"/>
    <n v="0"/>
    <n v="0"/>
    <n v="0"/>
  </r>
  <r>
    <n v="100471"/>
    <x v="15"/>
    <x v="1"/>
    <s v="Telegram"/>
    <n v="70"/>
    <x v="113"/>
    <n v="1"/>
    <n v="1"/>
    <n v="1"/>
    <n v="1"/>
    <n v="1"/>
    <n v="1"/>
  </r>
  <r>
    <n v="101860"/>
    <x v="162"/>
    <x v="1"/>
    <s v="TikTok"/>
    <n v="80"/>
    <x v="24"/>
    <n v="1"/>
    <n v="0"/>
    <n v="0"/>
    <n v="0"/>
    <n v="0"/>
    <n v="0"/>
  </r>
  <r>
    <n v="102344"/>
    <x v="112"/>
    <x v="1"/>
    <s v="VK"/>
    <n v="60"/>
    <x v="78"/>
    <n v="1"/>
    <n v="1"/>
    <n v="0"/>
    <n v="0"/>
    <n v="0"/>
    <n v="0"/>
  </r>
  <r>
    <n v="102118"/>
    <x v="69"/>
    <x v="1"/>
    <s v="Facebook"/>
    <n v="90"/>
    <x v="134"/>
    <n v="1"/>
    <n v="1"/>
    <n v="1"/>
    <n v="0"/>
    <n v="0"/>
    <n v="0"/>
  </r>
  <r>
    <n v="102905"/>
    <x v="13"/>
    <x v="1"/>
    <s v="VK"/>
    <n v="60"/>
    <x v="289"/>
    <n v="1"/>
    <n v="0"/>
    <n v="0"/>
    <n v="0"/>
    <n v="0"/>
    <n v="0"/>
  </r>
  <r>
    <n v="102697"/>
    <x v="391"/>
    <x v="0"/>
    <s v="VK"/>
    <n v="60"/>
    <x v="104"/>
    <n v="1"/>
    <n v="0"/>
    <n v="0"/>
    <n v="0"/>
    <n v="0"/>
    <n v="0"/>
  </r>
  <r>
    <n v="102040"/>
    <x v="309"/>
    <x v="0"/>
    <s v="Telegram"/>
    <n v="70"/>
    <x v="356"/>
    <n v="1"/>
    <n v="1"/>
    <n v="0"/>
    <n v="0"/>
    <n v="0"/>
    <n v="0"/>
  </r>
  <r>
    <n v="100031"/>
    <x v="212"/>
    <x v="2"/>
    <s v="Instagram"/>
    <n v="75"/>
    <x v="110"/>
    <n v="1"/>
    <n v="1"/>
    <n v="0"/>
    <n v="0"/>
    <n v="0"/>
    <n v="0"/>
  </r>
  <r>
    <n v="100129"/>
    <x v="12"/>
    <x v="1"/>
    <s v="Telegram"/>
    <n v="70"/>
    <x v="344"/>
    <n v="0"/>
    <n v="0"/>
    <n v="0"/>
    <n v="0"/>
    <n v="0"/>
    <n v="0"/>
  </r>
  <r>
    <n v="100929"/>
    <x v="36"/>
    <x v="1"/>
    <s v="VK"/>
    <n v="60"/>
    <x v="53"/>
    <n v="1"/>
    <n v="1"/>
    <n v="0"/>
    <n v="0"/>
    <n v="0"/>
    <n v="0"/>
  </r>
  <r>
    <n v="103035"/>
    <x v="215"/>
    <x v="1"/>
    <s v="TikTok"/>
    <n v="80"/>
    <x v="343"/>
    <n v="1"/>
    <n v="0"/>
    <n v="0"/>
    <n v="0"/>
    <n v="0"/>
    <n v="0"/>
  </r>
  <r>
    <n v="100673"/>
    <x v="392"/>
    <x v="0"/>
    <s v="Facebook"/>
    <n v="90"/>
    <x v="200"/>
    <n v="1"/>
    <n v="1"/>
    <n v="0"/>
    <n v="0"/>
    <n v="0"/>
    <n v="0"/>
  </r>
  <r>
    <n v="100322"/>
    <x v="188"/>
    <x v="2"/>
    <s v="Одноклассники"/>
    <n v="45"/>
    <x v="308"/>
    <n v="1"/>
    <n v="1"/>
    <n v="0"/>
    <n v="0"/>
    <n v="0"/>
    <n v="0"/>
  </r>
  <r>
    <n v="101981"/>
    <x v="263"/>
    <x v="1"/>
    <s v="Facebook"/>
    <n v="90"/>
    <x v="271"/>
    <n v="1"/>
    <n v="0"/>
    <n v="0"/>
    <n v="0"/>
    <n v="0"/>
    <n v="0"/>
  </r>
  <r>
    <n v="100160"/>
    <x v="12"/>
    <x v="1"/>
    <s v="Telegram"/>
    <n v="70"/>
    <x v="56"/>
    <n v="1"/>
    <n v="1"/>
    <n v="1"/>
    <n v="0"/>
    <n v="0"/>
    <n v="0"/>
  </r>
  <r>
    <n v="101133"/>
    <x v="36"/>
    <x v="1"/>
    <s v="VK"/>
    <n v="60"/>
    <x v="295"/>
    <n v="1"/>
    <n v="0"/>
    <n v="0"/>
    <n v="0"/>
    <n v="0"/>
    <n v="0"/>
  </r>
  <r>
    <n v="101819"/>
    <x v="13"/>
    <x v="1"/>
    <s v="Facebook"/>
    <n v="90"/>
    <x v="26"/>
    <n v="1"/>
    <n v="0"/>
    <n v="0"/>
    <n v="0"/>
    <n v="0"/>
    <n v="0"/>
  </r>
  <r>
    <n v="100936"/>
    <x v="18"/>
    <x v="1"/>
    <s v="Facebook"/>
    <n v="90"/>
    <x v="183"/>
    <n v="1"/>
    <n v="1"/>
    <n v="1"/>
    <n v="0"/>
    <n v="0"/>
    <n v="0"/>
  </r>
  <r>
    <n v="101592"/>
    <x v="74"/>
    <x v="2"/>
    <s v="Telegram"/>
    <n v="70"/>
    <x v="267"/>
    <n v="0"/>
    <n v="0"/>
    <n v="0"/>
    <n v="0"/>
    <n v="0"/>
    <n v="0"/>
  </r>
  <r>
    <n v="102406"/>
    <x v="104"/>
    <x v="0"/>
    <s v="TikTok"/>
    <n v="80"/>
    <x v="81"/>
    <n v="1"/>
    <n v="1"/>
    <n v="0"/>
    <n v="0"/>
    <n v="0"/>
    <n v="0"/>
  </r>
  <r>
    <n v="101630"/>
    <x v="142"/>
    <x v="1"/>
    <s v="Одноклассники"/>
    <n v="45"/>
    <x v="78"/>
    <n v="1"/>
    <n v="1"/>
    <n v="1"/>
    <n v="0"/>
    <n v="0"/>
    <n v="0"/>
  </r>
  <r>
    <n v="102438"/>
    <x v="6"/>
    <x v="1"/>
    <s v="TikTok"/>
    <n v="80"/>
    <x v="84"/>
    <n v="1"/>
    <n v="1"/>
    <n v="1"/>
    <n v="0"/>
    <n v="0"/>
    <n v="0"/>
  </r>
  <r>
    <n v="100945"/>
    <x v="18"/>
    <x v="1"/>
    <s v="VK"/>
    <n v="60"/>
    <x v="303"/>
    <n v="1"/>
    <n v="1"/>
    <n v="0"/>
    <n v="0"/>
    <n v="0"/>
    <n v="0"/>
  </r>
  <r>
    <n v="102264"/>
    <x v="48"/>
    <x v="1"/>
    <s v="VK"/>
    <n v="60"/>
    <x v="220"/>
    <n v="0"/>
    <n v="0"/>
    <n v="0"/>
    <n v="0"/>
    <n v="0"/>
    <n v="0"/>
  </r>
  <r>
    <n v="100739"/>
    <x v="193"/>
    <x v="2"/>
    <s v="Telegram"/>
    <n v="70"/>
    <x v="168"/>
    <n v="1"/>
    <n v="1"/>
    <n v="0"/>
    <n v="0"/>
    <n v="0"/>
    <n v="0"/>
  </r>
  <r>
    <n v="100175"/>
    <x v="156"/>
    <x v="1"/>
    <s v="VK"/>
    <n v="60"/>
    <x v="258"/>
    <n v="1"/>
    <n v="1"/>
    <n v="0"/>
    <n v="0"/>
    <n v="0"/>
    <n v="0"/>
  </r>
  <r>
    <n v="102636"/>
    <x v="10"/>
    <x v="0"/>
    <s v="VK"/>
    <n v="60"/>
    <x v="332"/>
    <n v="1"/>
    <n v="0"/>
    <n v="0"/>
    <n v="0"/>
    <n v="0"/>
    <n v="0"/>
  </r>
  <r>
    <n v="102382"/>
    <x v="99"/>
    <x v="1"/>
    <s v="Одноклассники"/>
    <n v="45"/>
    <x v="276"/>
    <n v="0"/>
    <n v="0"/>
    <n v="0"/>
    <n v="0"/>
    <n v="0"/>
    <n v="0"/>
  </r>
  <r>
    <n v="100832"/>
    <x v="237"/>
    <x v="2"/>
    <s v="Facebook"/>
    <n v="90"/>
    <x v="182"/>
    <n v="1"/>
    <n v="1"/>
    <n v="0"/>
    <n v="0"/>
    <n v="0"/>
    <n v="0"/>
  </r>
  <r>
    <n v="100229"/>
    <x v="49"/>
    <x v="1"/>
    <s v="Instagram"/>
    <n v="75"/>
    <x v="97"/>
    <n v="0"/>
    <n v="0"/>
    <n v="0"/>
    <n v="0"/>
    <n v="0"/>
    <n v="0"/>
  </r>
  <r>
    <n v="101563"/>
    <x v="75"/>
    <x v="1"/>
    <s v="Facebook"/>
    <n v="90"/>
    <x v="214"/>
    <n v="1"/>
    <n v="1"/>
    <n v="1"/>
    <n v="0"/>
    <n v="0"/>
    <n v="0"/>
  </r>
  <r>
    <n v="103195"/>
    <x v="207"/>
    <x v="2"/>
    <s v="Facebook"/>
    <n v="90"/>
    <x v="157"/>
    <n v="1"/>
    <n v="1"/>
    <n v="1"/>
    <n v="0"/>
    <n v="0"/>
    <n v="0"/>
  </r>
  <r>
    <n v="101036"/>
    <x v="242"/>
    <x v="2"/>
    <s v="Одноклассники"/>
    <n v="45"/>
    <x v="109"/>
    <n v="1"/>
    <n v="1"/>
    <n v="1"/>
    <n v="0"/>
    <n v="0"/>
    <n v="0"/>
  </r>
  <r>
    <n v="101918"/>
    <x v="342"/>
    <x v="1"/>
    <s v="Facebook"/>
    <n v="90"/>
    <x v="131"/>
    <n v="0"/>
    <n v="0"/>
    <n v="0"/>
    <n v="0"/>
    <n v="0"/>
    <n v="0"/>
  </r>
  <r>
    <n v="102842"/>
    <x v="393"/>
    <x v="0"/>
    <s v="TikTok"/>
    <n v="80"/>
    <x v="170"/>
    <n v="0"/>
    <n v="0"/>
    <n v="0"/>
    <n v="0"/>
    <n v="0"/>
    <n v="0"/>
  </r>
  <r>
    <n v="102161"/>
    <x v="178"/>
    <x v="1"/>
    <s v="Одноклассники"/>
    <n v="45"/>
    <x v="291"/>
    <n v="1"/>
    <n v="1"/>
    <n v="1"/>
    <n v="1"/>
    <n v="0"/>
    <n v="0"/>
  </r>
  <r>
    <n v="102423"/>
    <x v="25"/>
    <x v="1"/>
    <s v="Facebook"/>
    <n v="90"/>
    <x v="340"/>
    <n v="0"/>
    <n v="0"/>
    <n v="0"/>
    <n v="0"/>
    <n v="0"/>
    <n v="0"/>
  </r>
  <r>
    <n v="102748"/>
    <x v="25"/>
    <x v="1"/>
    <s v="Одноклассники"/>
    <n v="45"/>
    <x v="203"/>
    <n v="0"/>
    <n v="0"/>
    <n v="0"/>
    <n v="0"/>
    <n v="0"/>
    <n v="0"/>
  </r>
  <r>
    <n v="101232"/>
    <x v="184"/>
    <x v="1"/>
    <s v="Одноклассники"/>
    <n v="45"/>
    <x v="260"/>
    <n v="1"/>
    <n v="0"/>
    <n v="0"/>
    <n v="0"/>
    <n v="0"/>
    <n v="0"/>
  </r>
  <r>
    <n v="102290"/>
    <x v="230"/>
    <x v="0"/>
    <s v="Telegram"/>
    <n v="70"/>
    <x v="117"/>
    <n v="0"/>
    <n v="0"/>
    <n v="0"/>
    <n v="0"/>
    <n v="0"/>
    <n v="0"/>
  </r>
  <r>
    <n v="100602"/>
    <x v="15"/>
    <x v="1"/>
    <s v="TikTok"/>
    <n v="80"/>
    <x v="53"/>
    <n v="0"/>
    <n v="0"/>
    <n v="0"/>
    <n v="0"/>
    <n v="0"/>
    <n v="0"/>
  </r>
  <r>
    <n v="102467"/>
    <x v="184"/>
    <x v="1"/>
    <s v="Telegram"/>
    <n v="70"/>
    <x v="120"/>
    <n v="1"/>
    <n v="1"/>
    <n v="1"/>
    <n v="0"/>
    <n v="0"/>
    <n v="0"/>
  </r>
  <r>
    <n v="102350"/>
    <x v="76"/>
    <x v="1"/>
    <s v="Facebook"/>
    <n v="90"/>
    <x v="313"/>
    <n v="1"/>
    <n v="1"/>
    <n v="0"/>
    <n v="0"/>
    <n v="0"/>
    <n v="0"/>
  </r>
  <r>
    <n v="100824"/>
    <x v="186"/>
    <x v="2"/>
    <s v="Facebook"/>
    <n v="90"/>
    <x v="314"/>
    <n v="1"/>
    <n v="0"/>
    <n v="0"/>
    <n v="0"/>
    <n v="0"/>
    <n v="0"/>
  </r>
  <r>
    <n v="100272"/>
    <x v="67"/>
    <x v="1"/>
    <s v="TikTok"/>
    <n v="80"/>
    <x v="84"/>
    <n v="1"/>
    <n v="0"/>
    <n v="0"/>
    <n v="0"/>
    <n v="0"/>
    <n v="0"/>
  </r>
  <r>
    <n v="100387"/>
    <x v="43"/>
    <x v="1"/>
    <s v="Facebook"/>
    <n v="90"/>
    <x v="343"/>
    <n v="1"/>
    <n v="0"/>
    <n v="0"/>
    <n v="0"/>
    <n v="0"/>
    <n v="0"/>
  </r>
  <r>
    <n v="102593"/>
    <x v="321"/>
    <x v="0"/>
    <s v="Instagram"/>
    <n v="75"/>
    <x v="319"/>
    <n v="1"/>
    <n v="1"/>
    <n v="0"/>
    <n v="0"/>
    <n v="0"/>
    <n v="0"/>
  </r>
  <r>
    <n v="101690"/>
    <x v="23"/>
    <x v="1"/>
    <s v="VK"/>
    <n v="60"/>
    <x v="194"/>
    <n v="1"/>
    <n v="1"/>
    <n v="1"/>
    <n v="0"/>
    <n v="0"/>
    <n v="0"/>
  </r>
  <r>
    <n v="102518"/>
    <x v="141"/>
    <x v="1"/>
    <s v="Instagram"/>
    <n v="75"/>
    <x v="139"/>
    <n v="1"/>
    <n v="1"/>
    <n v="1"/>
    <n v="1"/>
    <n v="1"/>
    <n v="0"/>
  </r>
  <r>
    <n v="102274"/>
    <x v="181"/>
    <x v="1"/>
    <s v="Instagram"/>
    <n v="75"/>
    <x v="323"/>
    <n v="1"/>
    <n v="1"/>
    <n v="1"/>
    <n v="0"/>
    <n v="0"/>
    <n v="0"/>
  </r>
  <r>
    <n v="102898"/>
    <x v="386"/>
    <x v="2"/>
    <s v="Одноклассники"/>
    <n v="45"/>
    <x v="96"/>
    <n v="1"/>
    <n v="1"/>
    <n v="1"/>
    <n v="0"/>
    <n v="0"/>
    <n v="0"/>
  </r>
  <r>
    <n v="101443"/>
    <x v="394"/>
    <x v="0"/>
    <s v="Instagram"/>
    <n v="75"/>
    <x v="219"/>
    <n v="0"/>
    <n v="0"/>
    <n v="0"/>
    <n v="0"/>
    <n v="0"/>
    <n v="0"/>
  </r>
  <r>
    <n v="100695"/>
    <x v="385"/>
    <x v="0"/>
    <s v="TikTok"/>
    <n v="80"/>
    <x v="150"/>
    <n v="1"/>
    <n v="1"/>
    <n v="0"/>
    <n v="0"/>
    <n v="0"/>
    <n v="0"/>
  </r>
  <r>
    <n v="102117"/>
    <x v="136"/>
    <x v="1"/>
    <s v="VK"/>
    <n v="60"/>
    <x v="17"/>
    <n v="1"/>
    <n v="0"/>
    <n v="0"/>
    <n v="0"/>
    <n v="0"/>
    <n v="0"/>
  </r>
  <r>
    <n v="103029"/>
    <x v="6"/>
    <x v="1"/>
    <s v="Facebook"/>
    <n v="90"/>
    <x v="153"/>
    <n v="1"/>
    <n v="0"/>
    <n v="0"/>
    <n v="0"/>
    <n v="0"/>
    <n v="0"/>
  </r>
  <r>
    <n v="102464"/>
    <x v="77"/>
    <x v="1"/>
    <s v="TikTok"/>
    <n v="80"/>
    <x v="275"/>
    <n v="1"/>
    <n v="1"/>
    <n v="1"/>
    <n v="0"/>
    <n v="0"/>
    <n v="0"/>
  </r>
  <r>
    <n v="101958"/>
    <x v="372"/>
    <x v="0"/>
    <s v="Telegram"/>
    <n v="70"/>
    <x v="239"/>
    <n v="1"/>
    <n v="1"/>
    <n v="0"/>
    <n v="0"/>
    <n v="0"/>
    <n v="0"/>
  </r>
  <r>
    <n v="100072"/>
    <x v="72"/>
    <x v="2"/>
    <s v="Одноклассники"/>
    <n v="45"/>
    <x v="286"/>
    <n v="1"/>
    <n v="1"/>
    <n v="1"/>
    <n v="0"/>
    <n v="0"/>
    <n v="0"/>
  </r>
  <r>
    <n v="100630"/>
    <x v="247"/>
    <x v="2"/>
    <s v="Telegram"/>
    <n v="70"/>
    <x v="284"/>
    <n v="1"/>
    <n v="1"/>
    <n v="1"/>
    <n v="0"/>
    <n v="0"/>
    <n v="0"/>
  </r>
  <r>
    <n v="100191"/>
    <x v="395"/>
    <x v="0"/>
    <s v="Instagram"/>
    <n v="75"/>
    <x v="20"/>
    <n v="1"/>
    <n v="1"/>
    <n v="1"/>
    <n v="1"/>
    <n v="0"/>
    <n v="0"/>
  </r>
  <r>
    <n v="103192"/>
    <x v="396"/>
    <x v="0"/>
    <s v="Одноклассники"/>
    <n v="45"/>
    <x v="63"/>
    <n v="0"/>
    <n v="0"/>
    <n v="0"/>
    <n v="0"/>
    <n v="0"/>
    <n v="0"/>
  </r>
  <r>
    <n v="101558"/>
    <x v="1"/>
    <x v="1"/>
    <s v="Instagram"/>
    <n v="75"/>
    <x v="64"/>
    <n v="1"/>
    <n v="1"/>
    <n v="1"/>
    <n v="0"/>
    <n v="0"/>
    <n v="0"/>
  </r>
  <r>
    <n v="102634"/>
    <x v="397"/>
    <x v="2"/>
    <s v="Telegram"/>
    <n v="70"/>
    <x v="118"/>
    <n v="1"/>
    <n v="1"/>
    <n v="0"/>
    <n v="0"/>
    <n v="0"/>
    <n v="0"/>
  </r>
  <r>
    <n v="100096"/>
    <x v="398"/>
    <x v="0"/>
    <s v="TikTok"/>
    <n v="80"/>
    <x v="158"/>
    <n v="1"/>
    <n v="1"/>
    <n v="1"/>
    <n v="0"/>
    <n v="0"/>
    <n v="0"/>
  </r>
  <r>
    <n v="102033"/>
    <x v="92"/>
    <x v="1"/>
    <s v="Telegram"/>
    <n v="70"/>
    <x v="106"/>
    <n v="1"/>
    <n v="1"/>
    <n v="1"/>
    <n v="1"/>
    <n v="0"/>
    <n v="0"/>
  </r>
  <r>
    <n v="100625"/>
    <x v="306"/>
    <x v="2"/>
    <s v="Telegram"/>
    <n v="70"/>
    <x v="285"/>
    <n v="1"/>
    <n v="0"/>
    <n v="0"/>
    <n v="0"/>
    <n v="0"/>
    <n v="0"/>
  </r>
  <r>
    <n v="101785"/>
    <x v="171"/>
    <x v="2"/>
    <s v="Одноклассники"/>
    <n v="45"/>
    <x v="16"/>
    <n v="0"/>
    <n v="0"/>
    <n v="0"/>
    <n v="0"/>
    <n v="0"/>
    <n v="0"/>
  </r>
  <r>
    <n v="100650"/>
    <x v="244"/>
    <x v="2"/>
    <s v="TikTok"/>
    <n v="80"/>
    <x v="337"/>
    <n v="0"/>
    <n v="0"/>
    <n v="0"/>
    <n v="0"/>
    <n v="0"/>
    <n v="0"/>
  </r>
  <r>
    <n v="101423"/>
    <x v="399"/>
    <x v="0"/>
    <s v="TikTok"/>
    <n v="80"/>
    <x v="61"/>
    <n v="1"/>
    <n v="1"/>
    <n v="1"/>
    <n v="1"/>
    <n v="1"/>
    <n v="0"/>
  </r>
  <r>
    <n v="101030"/>
    <x v="81"/>
    <x v="1"/>
    <s v="Одноклассники"/>
    <n v="45"/>
    <x v="331"/>
    <n v="0"/>
    <n v="0"/>
    <n v="0"/>
    <n v="0"/>
    <n v="0"/>
    <n v="0"/>
  </r>
  <r>
    <n v="100823"/>
    <x v="235"/>
    <x v="1"/>
    <s v="VK"/>
    <n v="60"/>
    <x v="265"/>
    <n v="1"/>
    <n v="1"/>
    <n v="0"/>
    <n v="0"/>
    <n v="0"/>
    <n v="0"/>
  </r>
  <r>
    <n v="102284"/>
    <x v="223"/>
    <x v="0"/>
    <s v="Telegram"/>
    <n v="70"/>
    <x v="332"/>
    <n v="0"/>
    <n v="0"/>
    <n v="0"/>
    <n v="0"/>
    <n v="0"/>
    <n v="0"/>
  </r>
  <r>
    <n v="100042"/>
    <x v="62"/>
    <x v="1"/>
    <s v="Одноклассники"/>
    <n v="45"/>
    <x v="252"/>
    <n v="0"/>
    <n v="0"/>
    <n v="0"/>
    <n v="0"/>
    <n v="0"/>
    <n v="0"/>
  </r>
  <r>
    <n v="101211"/>
    <x v="400"/>
    <x v="2"/>
    <s v="VK"/>
    <n v="60"/>
    <x v="114"/>
    <n v="0"/>
    <n v="0"/>
    <n v="0"/>
    <n v="0"/>
    <n v="0"/>
    <n v="0"/>
  </r>
  <r>
    <n v="103017"/>
    <x v="296"/>
    <x v="2"/>
    <s v="VK"/>
    <n v="60"/>
    <x v="94"/>
    <n v="1"/>
    <n v="0"/>
    <n v="0"/>
    <n v="0"/>
    <n v="0"/>
    <n v="0"/>
  </r>
  <r>
    <n v="102571"/>
    <x v="24"/>
    <x v="2"/>
    <s v="Одноклассники"/>
    <n v="45"/>
    <x v="224"/>
    <n v="0"/>
    <n v="0"/>
    <n v="0"/>
    <n v="0"/>
    <n v="0"/>
    <n v="0"/>
  </r>
  <r>
    <n v="101189"/>
    <x v="112"/>
    <x v="1"/>
    <s v="TikTok"/>
    <n v="80"/>
    <x v="240"/>
    <n v="0"/>
    <n v="0"/>
    <n v="0"/>
    <n v="0"/>
    <n v="0"/>
    <n v="0"/>
  </r>
  <r>
    <n v="102606"/>
    <x v="27"/>
    <x v="1"/>
    <s v="VK"/>
    <n v="60"/>
    <x v="237"/>
    <n v="0"/>
    <n v="0"/>
    <n v="0"/>
    <n v="0"/>
    <n v="0"/>
    <n v="0"/>
  </r>
  <r>
    <n v="100462"/>
    <x v="401"/>
    <x v="0"/>
    <s v="TikTok"/>
    <n v="80"/>
    <x v="236"/>
    <n v="1"/>
    <n v="1"/>
    <n v="1"/>
    <n v="1"/>
    <n v="1"/>
    <n v="0"/>
  </r>
  <r>
    <n v="102233"/>
    <x v="187"/>
    <x v="0"/>
    <s v="Telegram"/>
    <n v="70"/>
    <x v="244"/>
    <n v="0"/>
    <n v="0"/>
    <n v="0"/>
    <n v="0"/>
    <n v="0"/>
    <n v="0"/>
  </r>
  <r>
    <n v="102170"/>
    <x v="82"/>
    <x v="1"/>
    <s v="Facebook"/>
    <n v="90"/>
    <x v="169"/>
    <n v="1"/>
    <n v="0"/>
    <n v="0"/>
    <n v="0"/>
    <n v="0"/>
    <n v="0"/>
  </r>
  <r>
    <n v="102196"/>
    <x v="87"/>
    <x v="0"/>
    <s v="Telegram"/>
    <n v="70"/>
    <x v="323"/>
    <n v="0"/>
    <n v="0"/>
    <n v="0"/>
    <n v="0"/>
    <n v="0"/>
    <n v="0"/>
  </r>
  <r>
    <n v="101552"/>
    <x v="75"/>
    <x v="1"/>
    <s v="VK"/>
    <n v="60"/>
    <x v="311"/>
    <n v="1"/>
    <n v="1"/>
    <n v="0"/>
    <n v="0"/>
    <n v="0"/>
    <n v="0"/>
  </r>
  <r>
    <n v="101499"/>
    <x v="36"/>
    <x v="1"/>
    <s v="Facebook"/>
    <n v="90"/>
    <x v="241"/>
    <n v="1"/>
    <n v="1"/>
    <n v="1"/>
    <n v="1"/>
    <n v="0"/>
    <n v="0"/>
  </r>
  <r>
    <n v="101855"/>
    <x v="402"/>
    <x v="0"/>
    <s v="TikTok"/>
    <n v="80"/>
    <x v="312"/>
    <n v="1"/>
    <n v="0"/>
    <n v="0"/>
    <n v="0"/>
    <n v="0"/>
    <n v="0"/>
  </r>
  <r>
    <n v="100145"/>
    <x v="188"/>
    <x v="2"/>
    <s v="Одноклассники"/>
    <n v="45"/>
    <x v="22"/>
    <n v="1"/>
    <n v="1"/>
    <n v="0"/>
    <n v="0"/>
    <n v="0"/>
    <n v="0"/>
  </r>
  <r>
    <n v="101187"/>
    <x v="311"/>
    <x v="2"/>
    <s v="TikTok"/>
    <n v="80"/>
    <x v="328"/>
    <n v="1"/>
    <n v="0"/>
    <n v="0"/>
    <n v="0"/>
    <n v="0"/>
    <n v="0"/>
  </r>
  <r>
    <n v="100124"/>
    <x v="230"/>
    <x v="0"/>
    <s v="TikTok"/>
    <n v="80"/>
    <x v="354"/>
    <n v="1"/>
    <n v="0"/>
    <n v="0"/>
    <n v="0"/>
    <n v="0"/>
    <n v="0"/>
  </r>
  <r>
    <n v="101529"/>
    <x v="123"/>
    <x v="2"/>
    <s v="Одноклассники"/>
    <n v="45"/>
    <x v="51"/>
    <n v="1"/>
    <n v="1"/>
    <n v="1"/>
    <n v="0"/>
    <n v="0"/>
    <n v="0"/>
  </r>
  <r>
    <n v="101480"/>
    <x v="5"/>
    <x v="2"/>
    <s v="Одноклассники"/>
    <n v="45"/>
    <x v="299"/>
    <n v="1"/>
    <n v="1"/>
    <n v="0"/>
    <n v="0"/>
    <n v="0"/>
    <n v="0"/>
  </r>
  <r>
    <n v="101584"/>
    <x v="46"/>
    <x v="2"/>
    <s v="Telegram"/>
    <n v="70"/>
    <x v="229"/>
    <n v="1"/>
    <n v="0"/>
    <n v="0"/>
    <n v="0"/>
    <n v="0"/>
    <n v="0"/>
  </r>
  <r>
    <n v="101122"/>
    <x v="36"/>
    <x v="1"/>
    <s v="VK"/>
    <n v="60"/>
    <x v="341"/>
    <n v="1"/>
    <n v="1"/>
    <n v="1"/>
    <n v="0"/>
    <n v="0"/>
    <n v="0"/>
  </r>
  <r>
    <n v="100755"/>
    <x v="55"/>
    <x v="1"/>
    <s v="Instagram"/>
    <n v="75"/>
    <x v="7"/>
    <n v="1"/>
    <n v="1"/>
    <n v="1"/>
    <n v="1"/>
    <n v="1"/>
    <n v="0"/>
  </r>
  <r>
    <n v="101920"/>
    <x v="403"/>
    <x v="2"/>
    <s v="Facebook"/>
    <n v="90"/>
    <x v="322"/>
    <n v="1"/>
    <n v="1"/>
    <n v="0"/>
    <n v="0"/>
    <n v="0"/>
    <n v="0"/>
  </r>
  <r>
    <n v="102701"/>
    <x v="45"/>
    <x v="2"/>
    <s v="VK"/>
    <n v="60"/>
    <x v="122"/>
    <n v="0"/>
    <n v="0"/>
    <n v="0"/>
    <n v="0"/>
    <n v="0"/>
    <n v="0"/>
  </r>
  <r>
    <n v="102319"/>
    <x v="77"/>
    <x v="1"/>
    <s v="TikTok"/>
    <n v="80"/>
    <x v="81"/>
    <n v="1"/>
    <n v="1"/>
    <n v="1"/>
    <n v="1"/>
    <n v="0"/>
    <n v="0"/>
  </r>
  <r>
    <n v="100074"/>
    <x v="88"/>
    <x v="0"/>
    <s v="Одноклассники"/>
    <n v="45"/>
    <x v="250"/>
    <n v="1"/>
    <n v="1"/>
    <n v="1"/>
    <n v="1"/>
    <n v="1"/>
    <n v="1"/>
  </r>
  <r>
    <n v="101658"/>
    <x v="198"/>
    <x v="2"/>
    <s v="VK"/>
    <n v="60"/>
    <x v="281"/>
    <n v="0"/>
    <n v="0"/>
    <n v="0"/>
    <n v="0"/>
    <n v="0"/>
    <n v="0"/>
  </r>
  <r>
    <n v="102790"/>
    <x v="404"/>
    <x v="2"/>
    <s v="Одноклассники"/>
    <n v="45"/>
    <x v="231"/>
    <n v="0"/>
    <n v="0"/>
    <n v="0"/>
    <n v="0"/>
    <n v="0"/>
    <n v="0"/>
  </r>
  <r>
    <n v="102658"/>
    <x v="49"/>
    <x v="1"/>
    <s v="Facebook"/>
    <n v="90"/>
    <x v="164"/>
    <n v="1"/>
    <n v="1"/>
    <n v="0"/>
    <n v="0"/>
    <n v="0"/>
    <n v="0"/>
  </r>
  <r>
    <n v="102228"/>
    <x v="405"/>
    <x v="0"/>
    <s v="Facebook"/>
    <n v="90"/>
    <x v="217"/>
    <n v="1"/>
    <n v="1"/>
    <n v="1"/>
    <n v="1"/>
    <n v="1"/>
    <n v="0"/>
  </r>
  <r>
    <n v="101642"/>
    <x v="322"/>
    <x v="2"/>
    <s v="Instagram"/>
    <n v="75"/>
    <x v="267"/>
    <n v="1"/>
    <n v="0"/>
    <n v="0"/>
    <n v="0"/>
    <n v="0"/>
    <n v="0"/>
  </r>
  <r>
    <n v="100606"/>
    <x v="15"/>
    <x v="1"/>
    <s v="Telegram"/>
    <n v="70"/>
    <x v="295"/>
    <n v="1"/>
    <n v="1"/>
    <n v="1"/>
    <n v="0"/>
    <n v="0"/>
    <n v="0"/>
  </r>
  <r>
    <n v="101912"/>
    <x v="217"/>
    <x v="0"/>
    <s v="Одноклассники"/>
    <n v="45"/>
    <x v="336"/>
    <n v="0"/>
    <n v="0"/>
    <n v="0"/>
    <n v="0"/>
    <n v="0"/>
    <n v="0"/>
  </r>
  <r>
    <n v="102128"/>
    <x v="404"/>
    <x v="2"/>
    <s v="Telegram"/>
    <n v="70"/>
    <x v="239"/>
    <n v="1"/>
    <n v="1"/>
    <n v="0"/>
    <n v="0"/>
    <n v="0"/>
    <n v="0"/>
  </r>
  <r>
    <n v="101700"/>
    <x v="162"/>
    <x v="1"/>
    <s v="VK"/>
    <n v="60"/>
    <x v="270"/>
    <n v="1"/>
    <n v="1"/>
    <n v="1"/>
    <n v="0"/>
    <n v="0"/>
    <n v="0"/>
  </r>
  <r>
    <n v="100961"/>
    <x v="406"/>
    <x v="0"/>
    <s v="Instagram"/>
    <n v="75"/>
    <x v="263"/>
    <n v="1"/>
    <n v="1"/>
    <n v="1"/>
    <n v="1"/>
    <n v="1"/>
    <n v="0"/>
  </r>
  <r>
    <n v="102234"/>
    <x v="238"/>
    <x v="2"/>
    <s v="VK"/>
    <n v="60"/>
    <x v="120"/>
    <n v="1"/>
    <n v="0"/>
    <n v="0"/>
    <n v="0"/>
    <n v="0"/>
    <n v="0"/>
  </r>
  <r>
    <n v="100976"/>
    <x v="18"/>
    <x v="1"/>
    <s v="Одноклассники"/>
    <n v="45"/>
    <x v="215"/>
    <n v="1"/>
    <n v="1"/>
    <n v="0"/>
    <n v="0"/>
    <n v="0"/>
    <n v="0"/>
  </r>
  <r>
    <n v="101863"/>
    <x v="83"/>
    <x v="2"/>
    <s v="Telegram"/>
    <n v="70"/>
    <x v="113"/>
    <n v="1"/>
    <n v="1"/>
    <n v="1"/>
    <n v="1"/>
    <n v="0"/>
    <n v="0"/>
  </r>
  <r>
    <n v="100711"/>
    <x v="241"/>
    <x v="2"/>
    <s v="Одноклассники"/>
    <n v="45"/>
    <x v="51"/>
    <n v="1"/>
    <n v="1"/>
    <n v="1"/>
    <n v="0"/>
    <n v="0"/>
    <n v="0"/>
  </r>
  <r>
    <n v="102989"/>
    <x v="145"/>
    <x v="1"/>
    <s v="VK"/>
    <n v="60"/>
    <x v="226"/>
    <n v="1"/>
    <n v="1"/>
    <n v="1"/>
    <n v="0"/>
    <n v="0"/>
    <n v="0"/>
  </r>
  <r>
    <n v="102908"/>
    <x v="85"/>
    <x v="1"/>
    <s v="TikTok"/>
    <n v="80"/>
    <x v="40"/>
    <n v="1"/>
    <n v="0"/>
    <n v="0"/>
    <n v="0"/>
    <n v="0"/>
    <n v="0"/>
  </r>
  <r>
    <n v="102335"/>
    <x v="131"/>
    <x v="1"/>
    <s v="Instagram"/>
    <n v="75"/>
    <x v="199"/>
    <n v="1"/>
    <n v="1"/>
    <n v="1"/>
    <n v="1"/>
    <n v="0"/>
    <n v="0"/>
  </r>
  <r>
    <n v="100669"/>
    <x v="15"/>
    <x v="1"/>
    <s v="TikTok"/>
    <n v="80"/>
    <x v="151"/>
    <n v="1"/>
    <n v="1"/>
    <n v="1"/>
    <n v="1"/>
    <n v="1"/>
    <n v="0"/>
  </r>
  <r>
    <n v="101155"/>
    <x v="123"/>
    <x v="2"/>
    <s v="Facebook"/>
    <n v="90"/>
    <x v="169"/>
    <n v="0"/>
    <n v="0"/>
    <n v="0"/>
    <n v="0"/>
    <n v="0"/>
    <n v="0"/>
  </r>
  <r>
    <n v="102557"/>
    <x v="34"/>
    <x v="1"/>
    <s v="Facebook"/>
    <n v="90"/>
    <x v="75"/>
    <n v="0"/>
    <n v="0"/>
    <n v="0"/>
    <n v="0"/>
    <n v="0"/>
    <n v="0"/>
  </r>
  <r>
    <n v="102483"/>
    <x v="112"/>
    <x v="1"/>
    <s v="Facebook"/>
    <n v="90"/>
    <x v="163"/>
    <n v="0"/>
    <n v="0"/>
    <n v="0"/>
    <n v="0"/>
    <n v="0"/>
    <n v="0"/>
  </r>
  <r>
    <n v="101761"/>
    <x v="407"/>
    <x v="0"/>
    <s v="Instagram"/>
    <n v="75"/>
    <x v="137"/>
    <n v="1"/>
    <n v="1"/>
    <n v="1"/>
    <n v="1"/>
    <n v="1"/>
    <n v="0"/>
  </r>
  <r>
    <n v="102431"/>
    <x v="131"/>
    <x v="1"/>
    <s v="Instagram"/>
    <n v="75"/>
    <x v="43"/>
    <n v="1"/>
    <n v="1"/>
    <n v="1"/>
    <n v="1"/>
    <n v="0"/>
    <n v="0"/>
  </r>
  <r>
    <n v="100134"/>
    <x v="188"/>
    <x v="2"/>
    <s v="VK"/>
    <n v="60"/>
    <x v="222"/>
    <n v="0"/>
    <n v="0"/>
    <n v="0"/>
    <n v="0"/>
    <n v="0"/>
    <n v="0"/>
  </r>
  <r>
    <n v="102586"/>
    <x v="261"/>
    <x v="1"/>
    <s v="Одноклассники"/>
    <n v="45"/>
    <x v="325"/>
    <n v="1"/>
    <n v="0"/>
    <n v="0"/>
    <n v="0"/>
    <n v="0"/>
    <n v="0"/>
  </r>
  <r>
    <n v="102511"/>
    <x v="408"/>
    <x v="0"/>
    <s v="VK"/>
    <n v="60"/>
    <x v="161"/>
    <n v="1"/>
    <n v="1"/>
    <n v="1"/>
    <n v="1"/>
    <n v="1"/>
    <n v="0"/>
  </r>
  <r>
    <n v="100562"/>
    <x v="41"/>
    <x v="0"/>
    <s v="Telegram"/>
    <n v="70"/>
    <x v="264"/>
    <n v="0"/>
    <n v="0"/>
    <n v="0"/>
    <n v="0"/>
    <n v="0"/>
    <n v="0"/>
  </r>
  <r>
    <n v="101942"/>
    <x v="283"/>
    <x v="1"/>
    <s v="VK"/>
    <n v="60"/>
    <x v="270"/>
    <n v="0"/>
    <n v="0"/>
    <n v="0"/>
    <n v="0"/>
    <n v="0"/>
    <n v="0"/>
  </r>
  <r>
    <n v="103188"/>
    <x v="346"/>
    <x v="2"/>
    <s v="VK"/>
    <n v="60"/>
    <x v="74"/>
    <n v="0"/>
    <n v="0"/>
    <n v="0"/>
    <n v="0"/>
    <n v="0"/>
    <n v="0"/>
  </r>
  <r>
    <n v="102420"/>
    <x v="7"/>
    <x v="2"/>
    <s v="TikTok"/>
    <n v="80"/>
    <x v="1"/>
    <n v="1"/>
    <n v="0"/>
    <n v="0"/>
    <n v="0"/>
    <n v="0"/>
    <n v="0"/>
  </r>
  <r>
    <n v="103055"/>
    <x v="139"/>
    <x v="1"/>
    <s v="Instagram"/>
    <n v="75"/>
    <x v="170"/>
    <n v="0"/>
    <n v="0"/>
    <n v="0"/>
    <n v="0"/>
    <n v="0"/>
    <n v="0"/>
  </r>
  <r>
    <n v="100466"/>
    <x v="15"/>
    <x v="1"/>
    <s v="Telegram"/>
    <n v="70"/>
    <x v="276"/>
    <n v="1"/>
    <n v="1"/>
    <n v="0"/>
    <n v="0"/>
    <n v="0"/>
    <n v="0"/>
  </r>
  <r>
    <n v="101124"/>
    <x v="409"/>
    <x v="0"/>
    <s v="Одноклассники"/>
    <n v="45"/>
    <x v="125"/>
    <n v="1"/>
    <n v="1"/>
    <n v="1"/>
    <n v="1"/>
    <n v="1"/>
    <n v="0"/>
  </r>
  <r>
    <n v="102800"/>
    <x v="49"/>
    <x v="1"/>
    <s v="Одноклассники"/>
    <n v="45"/>
    <x v="181"/>
    <n v="1"/>
    <n v="0"/>
    <n v="0"/>
    <n v="0"/>
    <n v="0"/>
    <n v="0"/>
  </r>
  <r>
    <n v="102503"/>
    <x v="6"/>
    <x v="1"/>
    <s v="Facebook"/>
    <n v="90"/>
    <x v="142"/>
    <n v="1"/>
    <n v="0"/>
    <n v="0"/>
    <n v="0"/>
    <n v="0"/>
    <n v="0"/>
  </r>
  <r>
    <n v="103135"/>
    <x v="93"/>
    <x v="1"/>
    <s v="Facebook"/>
    <n v="90"/>
    <x v="349"/>
    <n v="0"/>
    <n v="0"/>
    <n v="0"/>
    <n v="0"/>
    <n v="0"/>
    <n v="0"/>
  </r>
  <r>
    <n v="102657"/>
    <x v="337"/>
    <x v="2"/>
    <s v="TikTok"/>
    <n v="80"/>
    <x v="87"/>
    <n v="1"/>
    <n v="1"/>
    <n v="1"/>
    <n v="0"/>
    <n v="0"/>
    <n v="0"/>
  </r>
  <r>
    <n v="101973"/>
    <x v="152"/>
    <x v="0"/>
    <s v="VK"/>
    <n v="60"/>
    <x v="159"/>
    <n v="1"/>
    <n v="1"/>
    <n v="1"/>
    <n v="1"/>
    <n v="1"/>
    <n v="0"/>
  </r>
  <r>
    <n v="102120"/>
    <x v="58"/>
    <x v="1"/>
    <s v="Одноклассники"/>
    <n v="45"/>
    <x v="13"/>
    <n v="0"/>
    <n v="0"/>
    <n v="0"/>
    <n v="0"/>
    <n v="0"/>
    <n v="0"/>
  </r>
  <r>
    <n v="101302"/>
    <x v="58"/>
    <x v="1"/>
    <s v="VK"/>
    <n v="60"/>
    <x v="32"/>
    <n v="1"/>
    <n v="0"/>
    <n v="0"/>
    <n v="0"/>
    <n v="0"/>
    <n v="0"/>
  </r>
  <r>
    <n v="100293"/>
    <x v="137"/>
    <x v="0"/>
    <s v="Одноклассники"/>
    <n v="45"/>
    <x v="340"/>
    <n v="0"/>
    <n v="0"/>
    <n v="0"/>
    <n v="0"/>
    <n v="0"/>
    <n v="0"/>
  </r>
  <r>
    <n v="103155"/>
    <x v="188"/>
    <x v="2"/>
    <s v="VK"/>
    <n v="60"/>
    <x v="189"/>
    <n v="1"/>
    <n v="1"/>
    <n v="0"/>
    <n v="0"/>
    <n v="0"/>
    <n v="0"/>
  </r>
  <r>
    <n v="102978"/>
    <x v="410"/>
    <x v="2"/>
    <s v="Instagram"/>
    <n v="75"/>
    <x v="44"/>
    <n v="0"/>
    <n v="0"/>
    <n v="0"/>
    <n v="0"/>
    <n v="0"/>
    <n v="0"/>
  </r>
  <r>
    <n v="102048"/>
    <x v="25"/>
    <x v="1"/>
    <s v="TikTok"/>
    <n v="80"/>
    <x v="253"/>
    <n v="0"/>
    <n v="0"/>
    <n v="0"/>
    <n v="0"/>
    <n v="0"/>
    <n v="0"/>
  </r>
  <r>
    <n v="101608"/>
    <x v="142"/>
    <x v="1"/>
    <s v="Facebook"/>
    <n v="90"/>
    <x v="227"/>
    <n v="1"/>
    <n v="0"/>
    <n v="0"/>
    <n v="0"/>
    <n v="0"/>
    <n v="0"/>
  </r>
  <r>
    <n v="100184"/>
    <x v="197"/>
    <x v="1"/>
    <s v="Facebook"/>
    <n v="90"/>
    <x v="17"/>
    <n v="0"/>
    <n v="0"/>
    <n v="0"/>
    <n v="0"/>
    <n v="0"/>
    <n v="0"/>
  </r>
  <r>
    <n v="102004"/>
    <x v="51"/>
    <x v="1"/>
    <s v="VK"/>
    <n v="60"/>
    <x v="189"/>
    <n v="1"/>
    <n v="1"/>
    <n v="1"/>
    <n v="0"/>
    <n v="0"/>
    <n v="0"/>
  </r>
  <r>
    <n v="101562"/>
    <x v="46"/>
    <x v="2"/>
    <s v="Facebook"/>
    <n v="90"/>
    <x v="185"/>
    <n v="0"/>
    <n v="0"/>
    <n v="0"/>
    <n v="0"/>
    <n v="0"/>
    <n v="0"/>
  </r>
  <r>
    <n v="102628"/>
    <x v="28"/>
    <x v="1"/>
    <s v="Telegram"/>
    <n v="70"/>
    <x v="198"/>
    <n v="1"/>
    <n v="1"/>
    <n v="1"/>
    <n v="0"/>
    <n v="0"/>
    <n v="0"/>
  </r>
  <r>
    <n v="100158"/>
    <x v="372"/>
    <x v="0"/>
    <s v="VK"/>
    <n v="60"/>
    <x v="68"/>
    <n v="0"/>
    <n v="0"/>
    <n v="0"/>
    <n v="0"/>
    <n v="0"/>
    <n v="0"/>
  </r>
  <r>
    <n v="101946"/>
    <x v="411"/>
    <x v="1"/>
    <s v="Instagram"/>
    <n v="75"/>
    <x v="95"/>
    <n v="1"/>
    <n v="0"/>
    <n v="0"/>
    <n v="0"/>
    <n v="0"/>
    <n v="0"/>
  </r>
  <r>
    <n v="101893"/>
    <x v="3"/>
    <x v="1"/>
    <s v="VK"/>
    <n v="60"/>
    <x v="241"/>
    <n v="0"/>
    <n v="0"/>
    <n v="0"/>
    <n v="0"/>
    <n v="0"/>
    <n v="0"/>
  </r>
  <r>
    <n v="100369"/>
    <x v="377"/>
    <x v="0"/>
    <s v="Telegram"/>
    <n v="70"/>
    <x v="197"/>
    <n v="1"/>
    <n v="1"/>
    <n v="0"/>
    <n v="0"/>
    <n v="0"/>
    <n v="0"/>
  </r>
  <r>
    <n v="100080"/>
    <x v="9"/>
    <x v="1"/>
    <s v="TikTok"/>
    <n v="80"/>
    <x v="16"/>
    <n v="0"/>
    <n v="0"/>
    <n v="0"/>
    <n v="0"/>
    <n v="0"/>
    <n v="0"/>
  </r>
  <r>
    <n v="101797"/>
    <x v="346"/>
    <x v="2"/>
    <s v="Facebook"/>
    <n v="90"/>
    <x v="357"/>
    <n v="1"/>
    <n v="1"/>
    <n v="0"/>
    <n v="0"/>
    <n v="0"/>
    <n v="0"/>
  </r>
  <r>
    <n v="100632"/>
    <x v="15"/>
    <x v="1"/>
    <s v="Одноклассники"/>
    <n v="45"/>
    <x v="34"/>
    <n v="1"/>
    <n v="0"/>
    <n v="0"/>
    <n v="0"/>
    <n v="0"/>
    <n v="0"/>
  </r>
  <r>
    <n v="100580"/>
    <x v="15"/>
    <x v="1"/>
    <s v="Facebook"/>
    <n v="90"/>
    <x v="123"/>
    <n v="0"/>
    <n v="0"/>
    <n v="0"/>
    <n v="0"/>
    <n v="0"/>
    <n v="0"/>
  </r>
  <r>
    <n v="103132"/>
    <x v="41"/>
    <x v="0"/>
    <s v="VK"/>
    <n v="60"/>
    <x v="166"/>
    <n v="1"/>
    <n v="1"/>
    <n v="1"/>
    <n v="0"/>
    <n v="0"/>
    <n v="0"/>
  </r>
  <r>
    <n v="102641"/>
    <x v="101"/>
    <x v="1"/>
    <s v="TikTok"/>
    <n v="80"/>
    <x v="312"/>
    <n v="1"/>
    <n v="0"/>
    <n v="0"/>
    <n v="0"/>
    <n v="0"/>
    <n v="0"/>
  </r>
  <r>
    <n v="100008"/>
    <x v="412"/>
    <x v="0"/>
    <s v="Telegram"/>
    <n v="70"/>
    <x v="344"/>
    <n v="1"/>
    <n v="1"/>
    <n v="1"/>
    <n v="1"/>
    <n v="1"/>
    <n v="0"/>
  </r>
  <r>
    <n v="101351"/>
    <x v="241"/>
    <x v="2"/>
    <s v="Instagram"/>
    <n v="75"/>
    <x v="152"/>
    <n v="1"/>
    <n v="1"/>
    <n v="0"/>
    <n v="0"/>
    <n v="0"/>
    <n v="0"/>
  </r>
  <r>
    <n v="101224"/>
    <x v="162"/>
    <x v="1"/>
    <s v="Telegram"/>
    <n v="70"/>
    <x v="105"/>
    <n v="1"/>
    <n v="1"/>
    <n v="1"/>
    <n v="0"/>
    <n v="0"/>
    <n v="0"/>
  </r>
  <r>
    <n v="102244"/>
    <x v="151"/>
    <x v="0"/>
    <s v="Instagram"/>
    <n v="75"/>
    <x v="7"/>
    <n v="1"/>
    <n v="1"/>
    <n v="0"/>
    <n v="0"/>
    <n v="0"/>
    <n v="0"/>
  </r>
  <r>
    <n v="102507"/>
    <x v="162"/>
    <x v="1"/>
    <s v="Telegram"/>
    <n v="70"/>
    <x v="294"/>
    <n v="0"/>
    <n v="0"/>
    <n v="0"/>
    <n v="0"/>
    <n v="0"/>
    <n v="0"/>
  </r>
  <r>
    <n v="102403"/>
    <x v="36"/>
    <x v="1"/>
    <s v="Одноклассники"/>
    <n v="45"/>
    <x v="331"/>
    <n v="1"/>
    <n v="1"/>
    <n v="1"/>
    <n v="0"/>
    <n v="0"/>
    <n v="0"/>
  </r>
  <r>
    <n v="101339"/>
    <x v="79"/>
    <x v="1"/>
    <s v="TikTok"/>
    <n v="80"/>
    <x v="354"/>
    <n v="1"/>
    <n v="0"/>
    <n v="0"/>
    <n v="0"/>
    <n v="0"/>
    <n v="0"/>
  </r>
  <r>
    <n v="100997"/>
    <x v="43"/>
    <x v="1"/>
    <s v="Telegram"/>
    <n v="70"/>
    <x v="164"/>
    <n v="1"/>
    <n v="0"/>
    <n v="0"/>
    <n v="0"/>
    <n v="0"/>
    <n v="0"/>
  </r>
  <r>
    <n v="102758"/>
    <x v="186"/>
    <x v="2"/>
    <s v="Instagram"/>
    <n v="75"/>
    <x v="65"/>
    <n v="1"/>
    <n v="1"/>
    <n v="1"/>
    <n v="0"/>
    <n v="0"/>
    <n v="0"/>
  </r>
  <r>
    <n v="102819"/>
    <x v="101"/>
    <x v="1"/>
    <s v="Instagram"/>
    <n v="75"/>
    <x v="148"/>
    <n v="1"/>
    <n v="0"/>
    <n v="0"/>
    <n v="0"/>
    <n v="0"/>
    <n v="0"/>
  </r>
  <r>
    <n v="102414"/>
    <x v="61"/>
    <x v="1"/>
    <s v="Одноклассники"/>
    <n v="45"/>
    <x v="278"/>
    <n v="0"/>
    <n v="0"/>
    <n v="0"/>
    <n v="0"/>
    <n v="0"/>
    <n v="0"/>
  </r>
  <r>
    <n v="101522"/>
    <x v="400"/>
    <x v="2"/>
    <s v="Instagram"/>
    <n v="75"/>
    <x v="221"/>
    <n v="1"/>
    <n v="1"/>
    <n v="0"/>
    <n v="0"/>
    <n v="0"/>
    <n v="0"/>
  </r>
  <r>
    <n v="102427"/>
    <x v="203"/>
    <x v="1"/>
    <s v="Одноклассники"/>
    <n v="45"/>
    <x v="298"/>
    <n v="1"/>
    <n v="0"/>
    <n v="0"/>
    <n v="0"/>
    <n v="0"/>
    <n v="0"/>
  </r>
  <r>
    <n v="101405"/>
    <x v="145"/>
    <x v="1"/>
    <s v="VK"/>
    <n v="60"/>
    <x v="254"/>
    <n v="0"/>
    <n v="0"/>
    <n v="0"/>
    <n v="0"/>
    <n v="0"/>
    <n v="0"/>
  </r>
  <r>
    <n v="101239"/>
    <x v="413"/>
    <x v="0"/>
    <s v="Facebook"/>
    <n v="90"/>
    <x v="40"/>
    <n v="1"/>
    <n v="1"/>
    <n v="1"/>
    <n v="1"/>
    <n v="1"/>
    <n v="0"/>
  </r>
  <r>
    <n v="101560"/>
    <x v="159"/>
    <x v="2"/>
    <s v="Одноклассники"/>
    <n v="45"/>
    <x v="4"/>
    <n v="0"/>
    <n v="0"/>
    <n v="0"/>
    <n v="0"/>
    <n v="0"/>
    <n v="0"/>
  </r>
  <r>
    <n v="100181"/>
    <x v="336"/>
    <x v="1"/>
    <s v="VK"/>
    <n v="60"/>
    <x v="294"/>
    <n v="1"/>
    <n v="1"/>
    <n v="0"/>
    <n v="0"/>
    <n v="0"/>
    <n v="0"/>
  </r>
  <r>
    <n v="101488"/>
    <x v="25"/>
    <x v="1"/>
    <s v="VK"/>
    <n v="60"/>
    <x v="91"/>
    <n v="1"/>
    <n v="0"/>
    <n v="0"/>
    <n v="0"/>
    <n v="0"/>
    <n v="0"/>
  </r>
  <r>
    <n v="102856"/>
    <x v="137"/>
    <x v="0"/>
    <s v="Facebook"/>
    <n v="90"/>
    <x v="204"/>
    <n v="1"/>
    <n v="1"/>
    <n v="0"/>
    <n v="0"/>
    <n v="0"/>
    <n v="0"/>
  </r>
  <r>
    <n v="101291"/>
    <x v="38"/>
    <x v="2"/>
    <s v="TikTok"/>
    <n v="80"/>
    <x v="327"/>
    <n v="1"/>
    <n v="0"/>
    <n v="0"/>
    <n v="0"/>
    <n v="0"/>
    <n v="0"/>
  </r>
  <r>
    <n v="102436"/>
    <x v="51"/>
    <x v="1"/>
    <s v="TikTok"/>
    <n v="80"/>
    <x v="328"/>
    <n v="1"/>
    <n v="1"/>
    <n v="1"/>
    <n v="1"/>
    <n v="1"/>
    <n v="1"/>
  </r>
  <r>
    <n v="101338"/>
    <x v="215"/>
    <x v="1"/>
    <s v="Facebook"/>
    <n v="90"/>
    <x v="164"/>
    <n v="1"/>
    <n v="0"/>
    <n v="0"/>
    <n v="0"/>
    <n v="0"/>
    <n v="0"/>
  </r>
  <r>
    <n v="101697"/>
    <x v="294"/>
    <x v="0"/>
    <s v="VK"/>
    <n v="60"/>
    <x v="83"/>
    <n v="1"/>
    <n v="0"/>
    <n v="0"/>
    <n v="0"/>
    <n v="0"/>
    <n v="0"/>
  </r>
  <r>
    <n v="101640"/>
    <x v="15"/>
    <x v="1"/>
    <s v="Facebook"/>
    <n v="90"/>
    <x v="298"/>
    <n v="1"/>
    <n v="0"/>
    <n v="0"/>
    <n v="0"/>
    <n v="0"/>
    <n v="0"/>
  </r>
  <r>
    <n v="100378"/>
    <x v="77"/>
    <x v="1"/>
    <s v="TikTok"/>
    <n v="80"/>
    <x v="153"/>
    <n v="1"/>
    <n v="0"/>
    <n v="0"/>
    <n v="0"/>
    <n v="0"/>
    <n v="0"/>
  </r>
  <r>
    <n v="102313"/>
    <x v="110"/>
    <x v="1"/>
    <s v="Одноклассники"/>
    <n v="45"/>
    <x v="5"/>
    <n v="1"/>
    <n v="0"/>
    <n v="0"/>
    <n v="0"/>
    <n v="0"/>
    <n v="0"/>
  </r>
  <r>
    <n v="102920"/>
    <x v="3"/>
    <x v="1"/>
    <s v="Одноклассники"/>
    <n v="45"/>
    <x v="57"/>
    <n v="1"/>
    <n v="1"/>
    <n v="1"/>
    <n v="0"/>
    <n v="0"/>
    <n v="0"/>
  </r>
  <r>
    <n v="100610"/>
    <x v="346"/>
    <x v="2"/>
    <s v="Facebook"/>
    <n v="90"/>
    <x v="322"/>
    <n v="1"/>
    <n v="0"/>
    <n v="0"/>
    <n v="0"/>
    <n v="0"/>
    <n v="0"/>
  </r>
  <r>
    <n v="102053"/>
    <x v="191"/>
    <x v="1"/>
    <s v="VK"/>
    <n v="60"/>
    <x v="6"/>
    <n v="0"/>
    <n v="0"/>
    <n v="0"/>
    <n v="0"/>
    <n v="0"/>
    <n v="0"/>
  </r>
  <r>
    <n v="103149"/>
    <x v="47"/>
    <x v="1"/>
    <s v="Instagram"/>
    <n v="75"/>
    <x v="227"/>
    <n v="1"/>
    <n v="1"/>
    <n v="0"/>
    <n v="0"/>
    <n v="0"/>
    <n v="0"/>
  </r>
  <r>
    <n v="101286"/>
    <x v="117"/>
    <x v="1"/>
    <s v="Instagram"/>
    <n v="75"/>
    <x v="167"/>
    <n v="0"/>
    <n v="0"/>
    <n v="0"/>
    <n v="0"/>
    <n v="0"/>
    <n v="0"/>
  </r>
  <r>
    <n v="103199"/>
    <x v="78"/>
    <x v="1"/>
    <s v="Одноклассники"/>
    <n v="45"/>
    <x v="324"/>
    <n v="1"/>
    <n v="0"/>
    <n v="0"/>
    <n v="0"/>
    <n v="0"/>
    <n v="0"/>
  </r>
  <r>
    <n v="102695"/>
    <x v="414"/>
    <x v="2"/>
    <s v="VK"/>
    <n v="60"/>
    <x v="300"/>
    <n v="0"/>
    <n v="0"/>
    <n v="0"/>
    <n v="0"/>
    <n v="0"/>
    <n v="0"/>
  </r>
  <r>
    <n v="101191"/>
    <x v="62"/>
    <x v="1"/>
    <s v="Telegram"/>
    <n v="70"/>
    <x v="50"/>
    <n v="1"/>
    <n v="0"/>
    <n v="0"/>
    <n v="0"/>
    <n v="0"/>
    <n v="0"/>
  </r>
  <r>
    <n v="101928"/>
    <x v="203"/>
    <x v="1"/>
    <s v="Одноклассники"/>
    <n v="45"/>
    <x v="76"/>
    <n v="0"/>
    <n v="0"/>
    <n v="0"/>
    <n v="0"/>
    <n v="0"/>
    <n v="0"/>
  </r>
  <r>
    <n v="102347"/>
    <x v="62"/>
    <x v="1"/>
    <s v="TikTok"/>
    <n v="80"/>
    <x v="25"/>
    <n v="0"/>
    <n v="0"/>
    <n v="0"/>
    <n v="0"/>
    <n v="0"/>
    <n v="0"/>
  </r>
  <r>
    <n v="101054"/>
    <x v="181"/>
    <x v="1"/>
    <s v="VK"/>
    <n v="60"/>
    <x v="48"/>
    <n v="1"/>
    <n v="0"/>
    <n v="0"/>
    <n v="0"/>
    <n v="0"/>
    <n v="0"/>
  </r>
  <r>
    <n v="100451"/>
    <x v="180"/>
    <x v="2"/>
    <s v="VK"/>
    <n v="60"/>
    <x v="115"/>
    <n v="1"/>
    <n v="1"/>
    <n v="1"/>
    <n v="0"/>
    <n v="0"/>
    <n v="0"/>
  </r>
  <r>
    <n v="100903"/>
    <x v="1"/>
    <x v="1"/>
    <s v="Одноклассники"/>
    <n v="45"/>
    <x v="301"/>
    <n v="0"/>
    <n v="0"/>
    <n v="0"/>
    <n v="0"/>
    <n v="0"/>
    <n v="0"/>
  </r>
  <r>
    <n v="102684"/>
    <x v="191"/>
    <x v="1"/>
    <s v="TikTok"/>
    <n v="80"/>
    <x v="337"/>
    <n v="1"/>
    <n v="0"/>
    <n v="0"/>
    <n v="0"/>
    <n v="0"/>
    <n v="0"/>
  </r>
  <r>
    <n v="102812"/>
    <x v="25"/>
    <x v="1"/>
    <s v="Telegram"/>
    <n v="70"/>
    <x v="212"/>
    <n v="0"/>
    <n v="0"/>
    <n v="0"/>
    <n v="0"/>
    <n v="0"/>
    <n v="0"/>
  </r>
  <r>
    <n v="101709"/>
    <x v="48"/>
    <x v="1"/>
    <s v="TikTok"/>
    <n v="80"/>
    <x v="129"/>
    <n v="1"/>
    <n v="1"/>
    <n v="0"/>
    <n v="0"/>
    <n v="0"/>
    <n v="0"/>
  </r>
  <r>
    <n v="100052"/>
    <x v="317"/>
    <x v="1"/>
    <s v="TikTok"/>
    <n v="80"/>
    <x v="219"/>
    <n v="0"/>
    <n v="0"/>
    <n v="0"/>
    <n v="0"/>
    <n v="0"/>
    <n v="0"/>
  </r>
  <r>
    <n v="102034"/>
    <x v="273"/>
    <x v="0"/>
    <s v="Instagram"/>
    <n v="75"/>
    <x v="257"/>
    <n v="1"/>
    <n v="1"/>
    <n v="1"/>
    <n v="1"/>
    <n v="1"/>
    <n v="0"/>
  </r>
  <r>
    <n v="102211"/>
    <x v="32"/>
    <x v="1"/>
    <s v="Instagram"/>
    <n v="75"/>
    <x v="300"/>
    <n v="1"/>
    <n v="0"/>
    <n v="0"/>
    <n v="0"/>
    <n v="0"/>
    <n v="0"/>
  </r>
  <r>
    <n v="101249"/>
    <x v="110"/>
    <x v="1"/>
    <s v="VK"/>
    <n v="60"/>
    <x v="29"/>
    <n v="0"/>
    <n v="0"/>
    <n v="0"/>
    <n v="0"/>
    <n v="0"/>
    <n v="0"/>
  </r>
  <r>
    <n v="101376"/>
    <x v="10"/>
    <x v="0"/>
    <s v="Facebook"/>
    <n v="90"/>
    <x v="232"/>
    <n v="1"/>
    <n v="1"/>
    <n v="0"/>
    <n v="0"/>
    <n v="0"/>
    <n v="0"/>
  </r>
  <r>
    <n v="102951"/>
    <x v="1"/>
    <x v="1"/>
    <s v="TikTok"/>
    <n v="80"/>
    <x v="150"/>
    <n v="1"/>
    <n v="0"/>
    <n v="0"/>
    <n v="0"/>
    <n v="0"/>
    <n v="0"/>
  </r>
  <r>
    <n v="100056"/>
    <x v="415"/>
    <x v="2"/>
    <s v="TikTok"/>
    <n v="80"/>
    <x v="276"/>
    <n v="1"/>
    <n v="1"/>
    <n v="1"/>
    <n v="0"/>
    <n v="0"/>
    <n v="0"/>
  </r>
  <r>
    <n v="100841"/>
    <x v="0"/>
    <x v="0"/>
    <s v="VK"/>
    <n v="60"/>
    <x v="37"/>
    <n v="0"/>
    <n v="0"/>
    <n v="0"/>
    <n v="0"/>
    <n v="0"/>
    <n v="0"/>
  </r>
  <r>
    <n v="100311"/>
    <x v="67"/>
    <x v="1"/>
    <s v="Facebook"/>
    <n v="90"/>
    <x v="94"/>
    <n v="1"/>
    <n v="1"/>
    <n v="1"/>
    <n v="0"/>
    <n v="0"/>
    <n v="0"/>
  </r>
  <r>
    <n v="100850"/>
    <x v="227"/>
    <x v="2"/>
    <s v="VK"/>
    <n v="60"/>
    <x v="183"/>
    <n v="1"/>
    <n v="1"/>
    <n v="0"/>
    <n v="0"/>
    <n v="0"/>
    <n v="0"/>
  </r>
  <r>
    <n v="101173"/>
    <x v="36"/>
    <x v="1"/>
    <s v="Instagram"/>
    <n v="75"/>
    <x v="190"/>
    <n v="0"/>
    <n v="0"/>
    <n v="0"/>
    <n v="0"/>
    <n v="0"/>
    <n v="0"/>
  </r>
  <r>
    <n v="100222"/>
    <x v="36"/>
    <x v="1"/>
    <s v="TikTok"/>
    <n v="80"/>
    <x v="105"/>
    <n v="1"/>
    <n v="0"/>
    <n v="0"/>
    <n v="0"/>
    <n v="0"/>
    <n v="0"/>
  </r>
  <r>
    <n v="100728"/>
    <x v="234"/>
    <x v="2"/>
    <s v="VK"/>
    <n v="60"/>
    <x v="172"/>
    <n v="0"/>
    <n v="0"/>
    <n v="0"/>
    <n v="0"/>
    <n v="0"/>
    <n v="0"/>
  </r>
  <r>
    <n v="102699"/>
    <x v="231"/>
    <x v="1"/>
    <s v="Instagram"/>
    <n v="75"/>
    <x v="306"/>
    <n v="1"/>
    <n v="0"/>
    <n v="0"/>
    <n v="0"/>
    <n v="0"/>
    <n v="0"/>
  </r>
  <r>
    <n v="100438"/>
    <x v="15"/>
    <x v="1"/>
    <s v="Facebook"/>
    <n v="90"/>
    <x v="160"/>
    <n v="0"/>
    <n v="0"/>
    <n v="0"/>
    <n v="0"/>
    <n v="0"/>
    <n v="0"/>
  </r>
  <r>
    <n v="100055"/>
    <x v="6"/>
    <x v="1"/>
    <s v="Facebook"/>
    <n v="90"/>
    <x v="159"/>
    <n v="0"/>
    <n v="0"/>
    <n v="0"/>
    <n v="0"/>
    <n v="0"/>
    <n v="0"/>
  </r>
  <r>
    <n v="100861"/>
    <x v="416"/>
    <x v="2"/>
    <s v="VK"/>
    <n v="60"/>
    <x v="261"/>
    <n v="1"/>
    <n v="1"/>
    <n v="1"/>
    <n v="1"/>
    <n v="0"/>
    <n v="0"/>
  </r>
  <r>
    <n v="101748"/>
    <x v="346"/>
    <x v="2"/>
    <s v="Telegram"/>
    <n v="70"/>
    <x v="207"/>
    <n v="1"/>
    <n v="1"/>
    <n v="1"/>
    <n v="1"/>
    <n v="1"/>
    <n v="1"/>
  </r>
  <r>
    <n v="101753"/>
    <x v="101"/>
    <x v="1"/>
    <s v="Telegram"/>
    <n v="70"/>
    <x v="191"/>
    <n v="1"/>
    <n v="0"/>
    <n v="0"/>
    <n v="0"/>
    <n v="0"/>
    <n v="0"/>
  </r>
  <r>
    <n v="100989"/>
    <x v="18"/>
    <x v="1"/>
    <s v="VK"/>
    <n v="60"/>
    <x v="217"/>
    <n v="1"/>
    <n v="1"/>
    <n v="0"/>
    <n v="0"/>
    <n v="0"/>
    <n v="0"/>
  </r>
  <r>
    <n v="101293"/>
    <x v="55"/>
    <x v="1"/>
    <s v="Одноклассники"/>
    <n v="45"/>
    <x v="281"/>
    <n v="0"/>
    <n v="0"/>
    <n v="0"/>
    <n v="0"/>
    <n v="0"/>
    <n v="0"/>
  </r>
  <r>
    <n v="102980"/>
    <x v="9"/>
    <x v="1"/>
    <s v="VK"/>
    <n v="60"/>
    <x v="229"/>
    <n v="1"/>
    <n v="1"/>
    <n v="1"/>
    <n v="1"/>
    <n v="0"/>
    <n v="0"/>
  </r>
  <r>
    <n v="100235"/>
    <x v="417"/>
    <x v="1"/>
    <s v="Одноклассники"/>
    <n v="45"/>
    <x v="253"/>
    <n v="0"/>
    <n v="0"/>
    <n v="0"/>
    <n v="0"/>
    <n v="0"/>
    <n v="0"/>
  </r>
  <r>
    <n v="102972"/>
    <x v="120"/>
    <x v="1"/>
    <s v="VK"/>
    <n v="60"/>
    <x v="353"/>
    <n v="1"/>
    <n v="1"/>
    <n v="0"/>
    <n v="0"/>
    <n v="0"/>
    <n v="0"/>
  </r>
  <r>
    <n v="100776"/>
    <x v="254"/>
    <x v="2"/>
    <s v="VK"/>
    <n v="60"/>
    <x v="301"/>
    <n v="1"/>
    <n v="0"/>
    <n v="0"/>
    <n v="0"/>
    <n v="0"/>
    <n v="0"/>
  </r>
  <r>
    <n v="100091"/>
    <x v="418"/>
    <x v="0"/>
    <s v="Facebook"/>
    <n v="90"/>
    <x v="134"/>
    <n v="1"/>
    <n v="1"/>
    <n v="1"/>
    <n v="1"/>
    <n v="1"/>
    <n v="0"/>
  </r>
  <r>
    <n v="100557"/>
    <x v="419"/>
    <x v="0"/>
    <s v="TikTok"/>
    <n v="80"/>
    <x v="34"/>
    <n v="1"/>
    <n v="0"/>
    <n v="0"/>
    <n v="0"/>
    <n v="0"/>
    <n v="0"/>
  </r>
  <r>
    <n v="103124"/>
    <x v="76"/>
    <x v="1"/>
    <s v="Instagram"/>
    <n v="75"/>
    <x v="37"/>
    <n v="0"/>
    <n v="0"/>
    <n v="0"/>
    <n v="0"/>
    <n v="0"/>
    <n v="0"/>
  </r>
  <r>
    <n v="100147"/>
    <x v="12"/>
    <x v="1"/>
    <s v="Instagram"/>
    <n v="75"/>
    <x v="183"/>
    <n v="1"/>
    <n v="1"/>
    <n v="0"/>
    <n v="0"/>
    <n v="0"/>
    <n v="0"/>
  </r>
  <r>
    <n v="102305"/>
    <x v="9"/>
    <x v="1"/>
    <s v="Instagram"/>
    <n v="75"/>
    <x v="106"/>
    <n v="1"/>
    <n v="1"/>
    <n v="0"/>
    <n v="0"/>
    <n v="0"/>
    <n v="0"/>
  </r>
  <r>
    <n v="101910"/>
    <x v="77"/>
    <x v="1"/>
    <s v="Одноклассники"/>
    <n v="45"/>
    <x v="307"/>
    <n v="1"/>
    <n v="0"/>
    <n v="0"/>
    <n v="0"/>
    <n v="0"/>
    <n v="0"/>
  </r>
  <r>
    <n v="101820"/>
    <x v="224"/>
    <x v="0"/>
    <s v="TikTok"/>
    <n v="80"/>
    <x v="75"/>
    <n v="1"/>
    <n v="1"/>
    <n v="1"/>
    <n v="1"/>
    <n v="1"/>
    <n v="0"/>
  </r>
  <r>
    <n v="100173"/>
    <x v="12"/>
    <x v="1"/>
    <s v="TikTok"/>
    <n v="80"/>
    <x v="32"/>
    <n v="1"/>
    <n v="1"/>
    <n v="1"/>
    <n v="1"/>
    <n v="0"/>
    <n v="0"/>
  </r>
  <r>
    <n v="102775"/>
    <x v="261"/>
    <x v="1"/>
    <s v="VK"/>
    <n v="60"/>
    <x v="46"/>
    <n v="0"/>
    <n v="0"/>
    <n v="0"/>
    <n v="0"/>
    <n v="0"/>
    <n v="0"/>
  </r>
  <r>
    <n v="102293"/>
    <x v="136"/>
    <x v="1"/>
    <s v="Instagram"/>
    <n v="75"/>
    <x v="88"/>
    <n v="1"/>
    <n v="1"/>
    <n v="1"/>
    <n v="0"/>
    <n v="0"/>
    <n v="0"/>
  </r>
  <r>
    <n v="101395"/>
    <x v="145"/>
    <x v="1"/>
    <s v="Instagram"/>
    <n v="75"/>
    <x v="77"/>
    <n v="1"/>
    <n v="1"/>
    <n v="0"/>
    <n v="0"/>
    <n v="0"/>
    <n v="0"/>
  </r>
  <r>
    <n v="101612"/>
    <x v="142"/>
    <x v="1"/>
    <s v="Facebook"/>
    <n v="90"/>
    <x v="24"/>
    <n v="1"/>
    <n v="1"/>
    <n v="1"/>
    <n v="1"/>
    <n v="1"/>
    <n v="1"/>
  </r>
  <r>
    <n v="102426"/>
    <x v="58"/>
    <x v="1"/>
    <s v="Telegram"/>
    <n v="70"/>
    <x v="50"/>
    <n v="1"/>
    <n v="1"/>
    <n v="0"/>
    <n v="0"/>
    <n v="0"/>
    <n v="0"/>
  </r>
  <r>
    <n v="101172"/>
    <x v="198"/>
    <x v="2"/>
    <s v="Telegram"/>
    <n v="70"/>
    <x v="183"/>
    <n v="1"/>
    <n v="1"/>
    <n v="1"/>
    <n v="0"/>
    <n v="0"/>
    <n v="0"/>
  </r>
  <r>
    <n v="101088"/>
    <x v="104"/>
    <x v="0"/>
    <s v="Одноклассники"/>
    <n v="45"/>
    <x v="222"/>
    <n v="1"/>
    <n v="1"/>
    <n v="1"/>
    <n v="0"/>
    <n v="0"/>
    <n v="0"/>
  </r>
  <r>
    <n v="102531"/>
    <x v="74"/>
    <x v="2"/>
    <s v="Facebook"/>
    <n v="90"/>
    <x v="349"/>
    <n v="1"/>
    <n v="1"/>
    <n v="0"/>
    <n v="0"/>
    <n v="0"/>
    <n v="0"/>
  </r>
  <r>
    <n v="102886"/>
    <x v="110"/>
    <x v="1"/>
    <s v="VK"/>
    <n v="60"/>
    <x v="159"/>
    <n v="1"/>
    <n v="1"/>
    <n v="1"/>
    <n v="0"/>
    <n v="0"/>
    <n v="0"/>
  </r>
  <r>
    <n v="100734"/>
    <x v="128"/>
    <x v="1"/>
    <s v="Instagram"/>
    <n v="75"/>
    <x v="307"/>
    <n v="0"/>
    <n v="0"/>
    <n v="0"/>
    <n v="0"/>
    <n v="0"/>
    <n v="0"/>
  </r>
  <r>
    <n v="102654"/>
    <x v="58"/>
    <x v="1"/>
    <s v="TikTok"/>
    <n v="80"/>
    <x v="147"/>
    <n v="0"/>
    <n v="0"/>
    <n v="0"/>
    <n v="0"/>
    <n v="0"/>
    <n v="0"/>
  </r>
  <r>
    <n v="101996"/>
    <x v="11"/>
    <x v="2"/>
    <s v="TikTok"/>
    <n v="80"/>
    <x v="90"/>
    <n v="1"/>
    <n v="0"/>
    <n v="0"/>
    <n v="0"/>
    <n v="0"/>
    <n v="0"/>
  </r>
  <r>
    <n v="101496"/>
    <x v="188"/>
    <x v="2"/>
    <s v="Telegram"/>
    <n v="70"/>
    <x v="311"/>
    <n v="1"/>
    <n v="0"/>
    <n v="0"/>
    <n v="0"/>
    <n v="0"/>
    <n v="0"/>
  </r>
  <r>
    <n v="102500"/>
    <x v="128"/>
    <x v="1"/>
    <s v="TikTok"/>
    <n v="80"/>
    <x v="224"/>
    <n v="0"/>
    <n v="0"/>
    <n v="0"/>
    <n v="0"/>
    <n v="0"/>
    <n v="0"/>
  </r>
  <r>
    <n v="101665"/>
    <x v="15"/>
    <x v="1"/>
    <s v="Одноклассники"/>
    <n v="45"/>
    <x v="0"/>
    <n v="1"/>
    <n v="1"/>
    <n v="0"/>
    <n v="0"/>
    <n v="0"/>
    <n v="0"/>
  </r>
  <r>
    <n v="101927"/>
    <x v="131"/>
    <x v="1"/>
    <s v="Instagram"/>
    <n v="75"/>
    <x v="215"/>
    <n v="1"/>
    <n v="0"/>
    <n v="0"/>
    <n v="0"/>
    <n v="0"/>
    <n v="0"/>
  </r>
  <r>
    <n v="102865"/>
    <x v="97"/>
    <x v="1"/>
    <s v="Telegram"/>
    <n v="70"/>
    <x v="260"/>
    <n v="1"/>
    <n v="1"/>
    <n v="0"/>
    <n v="0"/>
    <n v="0"/>
    <n v="0"/>
  </r>
  <r>
    <n v="102395"/>
    <x v="114"/>
    <x v="1"/>
    <s v="TikTok"/>
    <n v="80"/>
    <x v="53"/>
    <n v="0"/>
    <n v="0"/>
    <n v="0"/>
    <n v="0"/>
    <n v="0"/>
    <n v="0"/>
  </r>
  <r>
    <n v="101572"/>
    <x v="123"/>
    <x v="2"/>
    <s v="VK"/>
    <n v="60"/>
    <x v="91"/>
    <n v="1"/>
    <n v="1"/>
    <n v="1"/>
    <n v="1"/>
    <n v="0"/>
    <n v="0"/>
  </r>
  <r>
    <n v="100136"/>
    <x v="163"/>
    <x v="2"/>
    <s v="Instagram"/>
    <n v="75"/>
    <x v="222"/>
    <n v="1"/>
    <n v="1"/>
    <n v="1"/>
    <n v="0"/>
    <n v="0"/>
    <n v="0"/>
  </r>
  <r>
    <n v="100359"/>
    <x v="200"/>
    <x v="0"/>
    <s v="Facebook"/>
    <n v="90"/>
    <x v="212"/>
    <n v="1"/>
    <n v="1"/>
    <n v="1"/>
    <n v="0"/>
    <n v="0"/>
    <n v="0"/>
  </r>
  <r>
    <n v="101039"/>
    <x v="27"/>
    <x v="1"/>
    <s v="Instagram"/>
    <n v="75"/>
    <x v="321"/>
    <n v="0"/>
    <n v="0"/>
    <n v="0"/>
    <n v="0"/>
    <n v="0"/>
    <n v="0"/>
  </r>
  <r>
    <n v="101489"/>
    <x v="370"/>
    <x v="0"/>
    <s v="Одноклассники"/>
    <n v="45"/>
    <x v="6"/>
    <n v="1"/>
    <n v="1"/>
    <n v="1"/>
    <n v="0"/>
    <n v="0"/>
    <n v="0"/>
  </r>
  <r>
    <n v="102317"/>
    <x v="60"/>
    <x v="2"/>
    <s v="Instagram"/>
    <n v="75"/>
    <x v="29"/>
    <n v="1"/>
    <n v="1"/>
    <n v="0"/>
    <n v="0"/>
    <n v="0"/>
    <n v="0"/>
  </r>
  <r>
    <n v="101200"/>
    <x v="387"/>
    <x v="2"/>
    <s v="Telegram"/>
    <n v="70"/>
    <x v="284"/>
    <n v="1"/>
    <n v="1"/>
    <n v="0"/>
    <n v="0"/>
    <n v="0"/>
    <n v="0"/>
  </r>
  <r>
    <n v="101377"/>
    <x v="420"/>
    <x v="0"/>
    <s v="VK"/>
    <n v="60"/>
    <x v="63"/>
    <n v="1"/>
    <n v="1"/>
    <n v="1"/>
    <n v="1"/>
    <n v="1"/>
    <n v="0"/>
  </r>
  <r>
    <n v="100355"/>
    <x v="36"/>
    <x v="1"/>
    <s v="Facebook"/>
    <n v="90"/>
    <x v="257"/>
    <n v="1"/>
    <n v="1"/>
    <n v="1"/>
    <n v="1"/>
    <n v="0"/>
    <n v="0"/>
  </r>
  <r>
    <n v="101380"/>
    <x v="410"/>
    <x v="2"/>
    <s v="Instagram"/>
    <n v="75"/>
    <x v="29"/>
    <n v="1"/>
    <n v="1"/>
    <n v="1"/>
    <n v="0"/>
    <n v="0"/>
    <n v="0"/>
  </r>
  <r>
    <n v="102721"/>
    <x v="141"/>
    <x v="1"/>
    <s v="TikTok"/>
    <n v="80"/>
    <x v="213"/>
    <n v="1"/>
    <n v="1"/>
    <n v="0"/>
    <n v="0"/>
    <n v="0"/>
    <n v="0"/>
  </r>
  <r>
    <n v="101904"/>
    <x v="242"/>
    <x v="2"/>
    <s v="Одноклассники"/>
    <n v="45"/>
    <x v="148"/>
    <n v="0"/>
    <n v="0"/>
    <n v="0"/>
    <n v="0"/>
    <n v="0"/>
    <n v="0"/>
  </r>
  <r>
    <n v="103034"/>
    <x v="421"/>
    <x v="0"/>
    <s v="Telegram"/>
    <n v="70"/>
    <x v="177"/>
    <n v="1"/>
    <n v="1"/>
    <n v="1"/>
    <n v="1"/>
    <n v="1"/>
    <n v="0"/>
  </r>
  <r>
    <n v="102447"/>
    <x v="383"/>
    <x v="1"/>
    <s v="TikTok"/>
    <n v="80"/>
    <x v="317"/>
    <n v="1"/>
    <n v="1"/>
    <n v="0"/>
    <n v="0"/>
    <n v="0"/>
    <n v="0"/>
  </r>
  <r>
    <n v="102200"/>
    <x v="32"/>
    <x v="1"/>
    <s v="Facebook"/>
    <n v="90"/>
    <x v="69"/>
    <n v="1"/>
    <n v="1"/>
    <n v="1"/>
    <n v="0"/>
    <n v="0"/>
    <n v="0"/>
  </r>
  <r>
    <n v="103112"/>
    <x v="112"/>
    <x v="1"/>
    <s v="Facebook"/>
    <n v="90"/>
    <x v="4"/>
    <n v="1"/>
    <n v="1"/>
    <n v="1"/>
    <n v="1"/>
    <n v="1"/>
    <n v="0"/>
  </r>
  <r>
    <n v="101956"/>
    <x v="422"/>
    <x v="2"/>
    <s v="Одноклассники"/>
    <n v="45"/>
    <x v="144"/>
    <n v="1"/>
    <n v="0"/>
    <n v="0"/>
    <n v="0"/>
    <n v="0"/>
    <n v="0"/>
  </r>
  <r>
    <n v="102740"/>
    <x v="195"/>
    <x v="2"/>
    <s v="Telegram"/>
    <n v="70"/>
    <x v="280"/>
    <n v="0"/>
    <n v="0"/>
    <n v="0"/>
    <n v="0"/>
    <n v="0"/>
    <n v="0"/>
  </r>
  <r>
    <n v="101092"/>
    <x v="36"/>
    <x v="1"/>
    <s v="Telegram"/>
    <n v="70"/>
    <x v="5"/>
    <n v="0"/>
    <n v="0"/>
    <n v="0"/>
    <n v="0"/>
    <n v="0"/>
    <n v="0"/>
  </r>
  <r>
    <n v="102044"/>
    <x v="191"/>
    <x v="1"/>
    <s v="Facebook"/>
    <n v="90"/>
    <x v="166"/>
    <n v="1"/>
    <n v="1"/>
    <n v="1"/>
    <n v="1"/>
    <n v="0"/>
    <n v="0"/>
  </r>
  <r>
    <n v="102823"/>
    <x v="212"/>
    <x v="2"/>
    <s v="VK"/>
    <n v="60"/>
    <x v="280"/>
    <n v="1"/>
    <n v="1"/>
    <n v="0"/>
    <n v="0"/>
    <n v="0"/>
    <n v="0"/>
  </r>
  <r>
    <n v="102014"/>
    <x v="197"/>
    <x v="1"/>
    <s v="VK"/>
    <n v="60"/>
    <x v="144"/>
    <n v="1"/>
    <n v="0"/>
    <n v="0"/>
    <n v="0"/>
    <n v="0"/>
    <n v="0"/>
  </r>
  <r>
    <n v="102805"/>
    <x v="41"/>
    <x v="0"/>
    <s v="TikTok"/>
    <n v="80"/>
    <x v="239"/>
    <n v="1"/>
    <n v="1"/>
    <n v="0"/>
    <n v="0"/>
    <n v="0"/>
    <n v="0"/>
  </r>
  <r>
    <n v="103046"/>
    <x v="18"/>
    <x v="1"/>
    <s v="Instagram"/>
    <n v="75"/>
    <x v="248"/>
    <n v="0"/>
    <n v="0"/>
    <n v="0"/>
    <n v="0"/>
    <n v="0"/>
    <n v="0"/>
  </r>
  <r>
    <n v="101412"/>
    <x v="67"/>
    <x v="1"/>
    <s v="TikTok"/>
    <n v="80"/>
    <x v="95"/>
    <n v="0"/>
    <n v="0"/>
    <n v="0"/>
    <n v="0"/>
    <n v="0"/>
    <n v="0"/>
  </r>
  <r>
    <n v="100983"/>
    <x v="242"/>
    <x v="2"/>
    <s v="Facebook"/>
    <n v="90"/>
    <x v="258"/>
    <n v="1"/>
    <n v="1"/>
    <n v="0"/>
    <n v="0"/>
    <n v="0"/>
    <n v="0"/>
  </r>
  <r>
    <n v="100582"/>
    <x v="423"/>
    <x v="0"/>
    <s v="Telegram"/>
    <n v="70"/>
    <x v="175"/>
    <n v="1"/>
    <n v="1"/>
    <n v="1"/>
    <n v="1"/>
    <n v="1"/>
    <n v="0"/>
  </r>
  <r>
    <n v="100454"/>
    <x v="216"/>
    <x v="2"/>
    <s v="Facebook"/>
    <n v="90"/>
    <x v="182"/>
    <n v="1"/>
    <n v="1"/>
    <n v="0"/>
    <n v="0"/>
    <n v="0"/>
    <n v="0"/>
  </r>
  <r>
    <n v="100336"/>
    <x v="11"/>
    <x v="2"/>
    <s v="VK"/>
    <n v="60"/>
    <x v="335"/>
    <n v="1"/>
    <n v="0"/>
    <n v="0"/>
    <n v="0"/>
    <n v="0"/>
    <n v="0"/>
  </r>
  <r>
    <n v="100306"/>
    <x v="46"/>
    <x v="2"/>
    <s v="Facebook"/>
    <n v="90"/>
    <x v="260"/>
    <n v="1"/>
    <n v="1"/>
    <n v="0"/>
    <n v="0"/>
    <n v="0"/>
    <n v="0"/>
  </r>
  <r>
    <n v="100595"/>
    <x v="162"/>
    <x v="1"/>
    <s v="TikTok"/>
    <n v="80"/>
    <x v="70"/>
    <n v="1"/>
    <n v="1"/>
    <n v="1"/>
    <n v="0"/>
    <n v="0"/>
    <n v="0"/>
  </r>
  <r>
    <n v="100947"/>
    <x v="216"/>
    <x v="2"/>
    <s v="VK"/>
    <n v="60"/>
    <x v="259"/>
    <n v="1"/>
    <n v="0"/>
    <n v="0"/>
    <n v="0"/>
    <n v="0"/>
    <n v="0"/>
  </r>
  <r>
    <n v="100194"/>
    <x v="85"/>
    <x v="1"/>
    <s v="Facebook"/>
    <n v="90"/>
    <x v="214"/>
    <n v="0"/>
    <n v="0"/>
    <n v="0"/>
    <n v="0"/>
    <n v="0"/>
    <n v="0"/>
  </r>
  <r>
    <n v="102873"/>
    <x v="3"/>
    <x v="1"/>
    <s v="Одноклассники"/>
    <n v="45"/>
    <x v="245"/>
    <n v="1"/>
    <n v="0"/>
    <n v="0"/>
    <n v="0"/>
    <n v="0"/>
    <n v="0"/>
  </r>
  <r>
    <n v="102624"/>
    <x v="7"/>
    <x v="2"/>
    <s v="Facebook"/>
    <n v="90"/>
    <x v="181"/>
    <n v="1"/>
    <n v="1"/>
    <n v="0"/>
    <n v="0"/>
    <n v="0"/>
    <n v="0"/>
  </r>
  <r>
    <n v="100932"/>
    <x v="18"/>
    <x v="1"/>
    <s v="Одноклассники"/>
    <n v="45"/>
    <x v="330"/>
    <n v="1"/>
    <n v="1"/>
    <n v="1"/>
    <n v="0"/>
    <n v="0"/>
    <n v="0"/>
  </r>
  <r>
    <n v="101809"/>
    <x v="283"/>
    <x v="1"/>
    <s v="Telegram"/>
    <n v="70"/>
    <x v="19"/>
    <n v="1"/>
    <n v="0"/>
    <n v="0"/>
    <n v="0"/>
    <n v="0"/>
    <n v="0"/>
  </r>
  <r>
    <n v="100416"/>
    <x v="49"/>
    <x v="1"/>
    <s v="TikTok"/>
    <n v="80"/>
    <x v="172"/>
    <n v="1"/>
    <n v="0"/>
    <n v="0"/>
    <n v="0"/>
    <n v="0"/>
    <n v="0"/>
  </r>
  <r>
    <n v="100622"/>
    <x v="255"/>
    <x v="0"/>
    <s v="Instagram"/>
    <n v="75"/>
    <x v="11"/>
    <n v="1"/>
    <n v="1"/>
    <n v="0"/>
    <n v="0"/>
    <n v="0"/>
    <n v="0"/>
  </r>
  <r>
    <n v="101021"/>
    <x v="168"/>
    <x v="0"/>
    <s v="Telegram"/>
    <n v="70"/>
    <x v="325"/>
    <n v="0"/>
    <n v="0"/>
    <n v="0"/>
    <n v="0"/>
    <n v="0"/>
    <n v="0"/>
  </r>
  <r>
    <n v="100916"/>
    <x v="18"/>
    <x v="1"/>
    <s v="TikTok"/>
    <n v="80"/>
    <x v="150"/>
    <n v="1"/>
    <n v="1"/>
    <n v="1"/>
    <n v="1"/>
    <n v="1"/>
    <n v="0"/>
  </r>
  <r>
    <n v="102938"/>
    <x v="283"/>
    <x v="1"/>
    <s v="TikTok"/>
    <n v="80"/>
    <x v="212"/>
    <n v="1"/>
    <n v="1"/>
    <n v="0"/>
    <n v="0"/>
    <n v="0"/>
    <n v="0"/>
  </r>
  <r>
    <n v="102863"/>
    <x v="228"/>
    <x v="1"/>
    <s v="Одноклассники"/>
    <n v="45"/>
    <x v="63"/>
    <n v="0"/>
    <n v="0"/>
    <n v="0"/>
    <n v="0"/>
    <n v="0"/>
    <n v="0"/>
  </r>
  <r>
    <n v="101438"/>
    <x v="424"/>
    <x v="1"/>
    <s v="Одноклассники"/>
    <n v="45"/>
    <x v="109"/>
    <n v="1"/>
    <n v="1"/>
    <n v="1"/>
    <n v="0"/>
    <n v="0"/>
    <n v="0"/>
  </r>
  <r>
    <n v="100217"/>
    <x v="425"/>
    <x v="0"/>
    <s v="Одноклассники"/>
    <n v="45"/>
    <x v="234"/>
    <n v="1"/>
    <n v="1"/>
    <n v="1"/>
    <n v="1"/>
    <n v="1"/>
    <n v="0"/>
  </r>
  <r>
    <n v="101420"/>
    <x v="145"/>
    <x v="1"/>
    <s v="Telegram"/>
    <n v="70"/>
    <x v="358"/>
    <n v="0"/>
    <n v="0"/>
    <n v="0"/>
    <n v="0"/>
    <n v="0"/>
    <n v="0"/>
  </r>
  <r>
    <n v="102583"/>
    <x v="191"/>
    <x v="1"/>
    <s v="Facebook"/>
    <n v="90"/>
    <x v="104"/>
    <n v="0"/>
    <n v="0"/>
    <n v="0"/>
    <n v="0"/>
    <n v="0"/>
    <n v="0"/>
  </r>
  <r>
    <n v="100899"/>
    <x v="74"/>
    <x v="2"/>
    <s v="VK"/>
    <n v="60"/>
    <x v="59"/>
    <n v="0"/>
    <n v="0"/>
    <n v="0"/>
    <n v="0"/>
    <n v="0"/>
    <n v="0"/>
  </r>
  <r>
    <n v="102129"/>
    <x v="6"/>
    <x v="1"/>
    <s v="Instagram"/>
    <n v="75"/>
    <x v="104"/>
    <n v="1"/>
    <n v="1"/>
    <n v="1"/>
    <n v="1"/>
    <n v="0"/>
    <n v="0"/>
  </r>
  <r>
    <n v="100422"/>
    <x v="426"/>
    <x v="0"/>
    <s v="Одноклассники"/>
    <n v="45"/>
    <x v="164"/>
    <n v="1"/>
    <n v="1"/>
    <n v="1"/>
    <n v="1"/>
    <n v="1"/>
    <n v="0"/>
  </r>
  <r>
    <n v="100094"/>
    <x v="391"/>
    <x v="0"/>
    <s v="Telegram"/>
    <n v="70"/>
    <x v="26"/>
    <n v="1"/>
    <n v="1"/>
    <n v="0"/>
    <n v="0"/>
    <n v="0"/>
    <n v="0"/>
  </r>
  <r>
    <n v="103160"/>
    <x v="62"/>
    <x v="1"/>
    <s v="Instagram"/>
    <n v="75"/>
    <x v="168"/>
    <n v="1"/>
    <n v="1"/>
    <n v="0"/>
    <n v="0"/>
    <n v="0"/>
    <n v="0"/>
  </r>
  <r>
    <n v="101214"/>
    <x v="43"/>
    <x v="1"/>
    <s v="TikTok"/>
    <n v="80"/>
    <x v="104"/>
    <n v="1"/>
    <n v="0"/>
    <n v="0"/>
    <n v="0"/>
    <n v="0"/>
    <n v="0"/>
  </r>
  <r>
    <n v="102917"/>
    <x v="70"/>
    <x v="2"/>
    <s v="Facebook"/>
    <n v="90"/>
    <x v="188"/>
    <n v="1"/>
    <n v="1"/>
    <n v="0"/>
    <n v="0"/>
    <n v="0"/>
    <n v="0"/>
  </r>
  <r>
    <n v="100680"/>
    <x v="15"/>
    <x v="1"/>
    <s v="Telegram"/>
    <n v="70"/>
    <x v="358"/>
    <n v="0"/>
    <n v="0"/>
    <n v="0"/>
    <n v="0"/>
    <n v="0"/>
    <n v="0"/>
  </r>
  <r>
    <n v="102906"/>
    <x v="237"/>
    <x v="2"/>
    <s v="Facebook"/>
    <n v="90"/>
    <x v="233"/>
    <n v="1"/>
    <n v="1"/>
    <n v="0"/>
    <n v="0"/>
    <n v="0"/>
    <n v="0"/>
  </r>
  <r>
    <n v="102712"/>
    <x v="290"/>
    <x v="0"/>
    <s v="Telegram"/>
    <n v="70"/>
    <x v="299"/>
    <n v="0"/>
    <n v="0"/>
    <n v="0"/>
    <n v="0"/>
    <n v="0"/>
    <n v="0"/>
  </r>
  <r>
    <n v="101811"/>
    <x v="142"/>
    <x v="1"/>
    <s v="Telegram"/>
    <n v="70"/>
    <x v="358"/>
    <n v="1"/>
    <n v="0"/>
    <n v="0"/>
    <n v="0"/>
    <n v="0"/>
    <n v="0"/>
  </r>
  <r>
    <n v="102517"/>
    <x v="151"/>
    <x v="0"/>
    <s v="Instagram"/>
    <n v="75"/>
    <x v="274"/>
    <n v="1"/>
    <n v="0"/>
    <n v="0"/>
    <n v="0"/>
    <n v="0"/>
    <n v="0"/>
  </r>
  <r>
    <n v="103009"/>
    <x v="28"/>
    <x v="1"/>
    <s v="VK"/>
    <n v="60"/>
    <x v="24"/>
    <n v="1"/>
    <n v="0"/>
    <n v="0"/>
    <n v="0"/>
    <n v="0"/>
    <n v="0"/>
  </r>
  <r>
    <n v="100684"/>
    <x v="59"/>
    <x v="1"/>
    <s v="Instagram"/>
    <n v="75"/>
    <x v="346"/>
    <n v="1"/>
    <n v="1"/>
    <n v="1"/>
    <n v="0"/>
    <n v="0"/>
    <n v="0"/>
  </r>
  <r>
    <n v="102107"/>
    <x v="79"/>
    <x v="1"/>
    <s v="VK"/>
    <n v="60"/>
    <x v="66"/>
    <n v="1"/>
    <n v="1"/>
    <n v="1"/>
    <n v="0"/>
    <n v="0"/>
    <n v="0"/>
  </r>
  <r>
    <n v="102193"/>
    <x v="110"/>
    <x v="1"/>
    <s v="VK"/>
    <n v="60"/>
    <x v="283"/>
    <n v="1"/>
    <n v="1"/>
    <n v="1"/>
    <n v="0"/>
    <n v="0"/>
    <n v="0"/>
  </r>
  <r>
    <n v="101645"/>
    <x v="47"/>
    <x v="1"/>
    <s v="Instagram"/>
    <n v="75"/>
    <x v="320"/>
    <n v="0"/>
    <n v="0"/>
    <n v="0"/>
    <n v="0"/>
    <n v="0"/>
    <n v="0"/>
  </r>
  <r>
    <n v="100445"/>
    <x v="15"/>
    <x v="1"/>
    <s v="Facebook"/>
    <n v="90"/>
    <x v="346"/>
    <n v="1"/>
    <n v="1"/>
    <n v="1"/>
    <n v="1"/>
    <n v="0"/>
    <n v="0"/>
  </r>
  <r>
    <n v="101843"/>
    <x v="1"/>
    <x v="1"/>
    <s v="Telegram"/>
    <n v="70"/>
    <x v="165"/>
    <n v="0"/>
    <n v="0"/>
    <n v="0"/>
    <n v="0"/>
    <n v="0"/>
    <n v="0"/>
  </r>
  <r>
    <n v="101587"/>
    <x v="244"/>
    <x v="2"/>
    <s v="TikTok"/>
    <n v="80"/>
    <x v="288"/>
    <n v="0"/>
    <n v="0"/>
    <n v="0"/>
    <n v="0"/>
    <n v="0"/>
    <n v="0"/>
  </r>
  <r>
    <n v="100615"/>
    <x v="15"/>
    <x v="1"/>
    <s v="Telegram"/>
    <n v="70"/>
    <x v="72"/>
    <n v="1"/>
    <n v="0"/>
    <n v="0"/>
    <n v="0"/>
    <n v="0"/>
    <n v="0"/>
  </r>
  <r>
    <n v="102520"/>
    <x v="129"/>
    <x v="2"/>
    <s v="Telegram"/>
    <n v="70"/>
    <x v="359"/>
    <n v="1"/>
    <n v="0"/>
    <n v="0"/>
    <n v="0"/>
    <n v="0"/>
    <n v="0"/>
  </r>
  <r>
    <n v="100761"/>
    <x v="45"/>
    <x v="2"/>
    <s v="TikTok"/>
    <n v="80"/>
    <x v="71"/>
    <n v="1"/>
    <n v="0"/>
    <n v="0"/>
    <n v="0"/>
    <n v="0"/>
    <n v="0"/>
  </r>
  <r>
    <n v="102148"/>
    <x v="27"/>
    <x v="1"/>
    <s v="Telegram"/>
    <n v="70"/>
    <x v="232"/>
    <n v="1"/>
    <n v="0"/>
    <n v="0"/>
    <n v="0"/>
    <n v="0"/>
    <n v="0"/>
  </r>
  <r>
    <n v="103048"/>
    <x v="9"/>
    <x v="1"/>
    <s v="VK"/>
    <n v="60"/>
    <x v="296"/>
    <n v="1"/>
    <n v="0"/>
    <n v="0"/>
    <n v="0"/>
    <n v="0"/>
    <n v="0"/>
  </r>
  <r>
    <n v="101182"/>
    <x v="178"/>
    <x v="1"/>
    <s v="Instagram"/>
    <n v="75"/>
    <x v="293"/>
    <n v="1"/>
    <n v="0"/>
    <n v="0"/>
    <n v="0"/>
    <n v="0"/>
    <n v="0"/>
  </r>
  <r>
    <n v="101622"/>
    <x v="427"/>
    <x v="0"/>
    <s v="Telegram"/>
    <n v="70"/>
    <x v="266"/>
    <n v="1"/>
    <n v="1"/>
    <n v="1"/>
    <n v="1"/>
    <n v="1"/>
    <n v="0"/>
  </r>
  <r>
    <n v="100698"/>
    <x v="118"/>
    <x v="0"/>
    <s v="Facebook"/>
    <n v="90"/>
    <x v="57"/>
    <n v="1"/>
    <n v="0"/>
    <n v="0"/>
    <n v="0"/>
    <n v="0"/>
    <n v="0"/>
  </r>
  <r>
    <n v="101930"/>
    <x v="77"/>
    <x v="1"/>
    <s v="Одноклассники"/>
    <n v="45"/>
    <x v="168"/>
    <n v="1"/>
    <n v="0"/>
    <n v="0"/>
    <n v="0"/>
    <n v="0"/>
    <n v="0"/>
  </r>
  <r>
    <n v="100599"/>
    <x v="69"/>
    <x v="1"/>
    <s v="VK"/>
    <n v="60"/>
    <x v="170"/>
    <n v="1"/>
    <n v="0"/>
    <n v="0"/>
    <n v="0"/>
    <n v="0"/>
    <n v="0"/>
  </r>
  <r>
    <n v="102519"/>
    <x v="48"/>
    <x v="1"/>
    <s v="Одноклассники"/>
    <n v="45"/>
    <x v="13"/>
    <n v="1"/>
    <n v="0"/>
    <n v="0"/>
    <n v="0"/>
    <n v="0"/>
    <n v="0"/>
  </r>
  <r>
    <n v="103084"/>
    <x v="157"/>
    <x v="0"/>
    <s v="Telegram"/>
    <n v="70"/>
    <x v="244"/>
    <n v="1"/>
    <n v="1"/>
    <n v="0"/>
    <n v="0"/>
    <n v="0"/>
    <n v="0"/>
  </r>
  <r>
    <n v="101344"/>
    <x v="22"/>
    <x v="1"/>
    <s v="VK"/>
    <n v="60"/>
    <x v="255"/>
    <n v="1"/>
    <n v="0"/>
    <n v="0"/>
    <n v="0"/>
    <n v="0"/>
    <n v="0"/>
  </r>
  <r>
    <n v="102942"/>
    <x v="25"/>
    <x v="1"/>
    <s v="Facebook"/>
    <n v="90"/>
    <x v="124"/>
    <n v="1"/>
    <n v="1"/>
    <n v="0"/>
    <n v="0"/>
    <n v="0"/>
    <n v="0"/>
  </r>
  <r>
    <n v="103056"/>
    <x v="65"/>
    <x v="2"/>
    <s v="Facebook"/>
    <n v="90"/>
    <x v="162"/>
    <n v="0"/>
    <n v="0"/>
    <n v="0"/>
    <n v="0"/>
    <n v="0"/>
    <n v="0"/>
  </r>
  <r>
    <n v="101759"/>
    <x v="195"/>
    <x v="2"/>
    <s v="Одноклассники"/>
    <n v="45"/>
    <x v="335"/>
    <n v="0"/>
    <n v="0"/>
    <n v="0"/>
    <n v="0"/>
    <n v="0"/>
    <n v="0"/>
  </r>
  <r>
    <n v="102896"/>
    <x v="62"/>
    <x v="1"/>
    <s v="Instagram"/>
    <n v="75"/>
    <x v="123"/>
    <n v="1"/>
    <n v="1"/>
    <n v="0"/>
    <n v="0"/>
    <n v="0"/>
    <n v="0"/>
  </r>
  <r>
    <n v="100986"/>
    <x v="18"/>
    <x v="1"/>
    <s v="Telegram"/>
    <n v="70"/>
    <x v="327"/>
    <n v="1"/>
    <n v="1"/>
    <n v="1"/>
    <n v="0"/>
    <n v="0"/>
    <n v="0"/>
  </r>
  <r>
    <n v="100090"/>
    <x v="12"/>
    <x v="1"/>
    <s v="Telegram"/>
    <n v="70"/>
    <x v="21"/>
    <n v="1"/>
    <n v="1"/>
    <n v="0"/>
    <n v="0"/>
    <n v="0"/>
    <n v="0"/>
  </r>
  <r>
    <n v="100770"/>
    <x v="428"/>
    <x v="0"/>
    <s v="Одноклассники"/>
    <n v="45"/>
    <x v="199"/>
    <n v="1"/>
    <n v="1"/>
    <n v="1"/>
    <n v="1"/>
    <n v="1"/>
    <n v="0"/>
  </r>
  <r>
    <n v="102012"/>
    <x v="283"/>
    <x v="1"/>
    <s v="VK"/>
    <n v="60"/>
    <x v="55"/>
    <n v="1"/>
    <n v="1"/>
    <n v="1"/>
    <n v="1"/>
    <n v="0"/>
    <n v="0"/>
  </r>
  <r>
    <n v="100965"/>
    <x v="30"/>
    <x v="0"/>
    <s v="Instagram"/>
    <n v="75"/>
    <x v="11"/>
    <n v="0"/>
    <n v="0"/>
    <n v="0"/>
    <n v="0"/>
    <n v="0"/>
    <n v="0"/>
  </r>
  <r>
    <n v="101466"/>
    <x v="292"/>
    <x v="2"/>
    <s v="Одноклассники"/>
    <n v="45"/>
    <x v="49"/>
    <n v="1"/>
    <n v="0"/>
    <n v="0"/>
    <n v="0"/>
    <n v="0"/>
    <n v="0"/>
  </r>
  <r>
    <n v="100518"/>
    <x v="15"/>
    <x v="1"/>
    <s v="Telegram"/>
    <n v="70"/>
    <x v="260"/>
    <n v="1"/>
    <n v="1"/>
    <n v="1"/>
    <n v="0"/>
    <n v="0"/>
    <n v="0"/>
  </r>
  <r>
    <n v="100908"/>
    <x v="179"/>
    <x v="2"/>
    <s v="VK"/>
    <n v="60"/>
    <x v="271"/>
    <n v="0"/>
    <n v="0"/>
    <n v="0"/>
    <n v="0"/>
    <n v="0"/>
    <n v="0"/>
  </r>
  <r>
    <n v="100377"/>
    <x v="317"/>
    <x v="1"/>
    <s v="Telegram"/>
    <n v="70"/>
    <x v="241"/>
    <n v="1"/>
    <n v="0"/>
    <n v="0"/>
    <n v="0"/>
    <n v="0"/>
    <n v="0"/>
  </r>
  <r>
    <n v="101796"/>
    <x v="76"/>
    <x v="1"/>
    <s v="TikTok"/>
    <n v="80"/>
    <x v="207"/>
    <n v="0"/>
    <n v="0"/>
    <n v="0"/>
    <n v="0"/>
    <n v="0"/>
    <n v="0"/>
  </r>
  <r>
    <n v="101289"/>
    <x v="157"/>
    <x v="0"/>
    <s v="Одноклассники"/>
    <n v="45"/>
    <x v="49"/>
    <n v="0"/>
    <n v="0"/>
    <n v="0"/>
    <n v="0"/>
    <n v="0"/>
    <n v="0"/>
  </r>
  <r>
    <n v="101219"/>
    <x v="355"/>
    <x v="2"/>
    <s v="Одноклассники"/>
    <n v="45"/>
    <x v="3"/>
    <n v="1"/>
    <n v="1"/>
    <n v="0"/>
    <n v="0"/>
    <n v="0"/>
    <n v="0"/>
  </r>
  <r>
    <n v="102974"/>
    <x v="415"/>
    <x v="2"/>
    <s v="Instagram"/>
    <n v="75"/>
    <x v="105"/>
    <n v="1"/>
    <n v="1"/>
    <n v="1"/>
    <n v="0"/>
    <n v="0"/>
    <n v="0"/>
  </r>
  <r>
    <n v="100065"/>
    <x v="23"/>
    <x v="1"/>
    <s v="TikTok"/>
    <n v="80"/>
    <x v="43"/>
    <n v="1"/>
    <n v="1"/>
    <n v="0"/>
    <n v="0"/>
    <n v="0"/>
    <n v="0"/>
  </r>
  <r>
    <n v="102370"/>
    <x v="51"/>
    <x v="1"/>
    <s v="TikTok"/>
    <n v="80"/>
    <x v="244"/>
    <n v="1"/>
    <n v="1"/>
    <n v="0"/>
    <n v="0"/>
    <n v="0"/>
    <n v="0"/>
  </r>
  <r>
    <n v="102598"/>
    <x v="163"/>
    <x v="2"/>
    <s v="VK"/>
    <n v="60"/>
    <x v="239"/>
    <n v="1"/>
    <n v="0"/>
    <n v="0"/>
    <n v="0"/>
    <n v="0"/>
    <n v="0"/>
  </r>
  <r>
    <n v="100818"/>
    <x v="262"/>
    <x v="2"/>
    <s v="Facebook"/>
    <n v="90"/>
    <x v="340"/>
    <n v="1"/>
    <n v="1"/>
    <n v="0"/>
    <n v="0"/>
    <n v="0"/>
    <n v="0"/>
  </r>
  <r>
    <n v="103163"/>
    <x v="174"/>
    <x v="1"/>
    <s v="Facebook"/>
    <n v="90"/>
    <x v="297"/>
    <n v="0"/>
    <n v="0"/>
    <n v="0"/>
    <n v="0"/>
    <n v="0"/>
    <n v="0"/>
  </r>
  <r>
    <n v="102851"/>
    <x v="154"/>
    <x v="0"/>
    <s v="Одноклассники"/>
    <n v="45"/>
    <x v="318"/>
    <n v="1"/>
    <n v="1"/>
    <n v="0"/>
    <n v="0"/>
    <n v="0"/>
    <n v="0"/>
  </r>
  <r>
    <n v="102472"/>
    <x v="429"/>
    <x v="0"/>
    <s v="Одноклассники"/>
    <n v="45"/>
    <x v="136"/>
    <n v="1"/>
    <n v="1"/>
    <n v="1"/>
    <n v="1"/>
    <n v="1"/>
    <n v="0"/>
  </r>
  <r>
    <n v="102515"/>
    <x v="36"/>
    <x v="1"/>
    <s v="Одноклассники"/>
    <n v="45"/>
    <x v="18"/>
    <n v="1"/>
    <n v="1"/>
    <n v="1"/>
    <n v="0"/>
    <n v="0"/>
    <n v="0"/>
  </r>
  <r>
    <n v="102983"/>
    <x v="162"/>
    <x v="1"/>
    <s v="Telegram"/>
    <n v="70"/>
    <x v="269"/>
    <n v="1"/>
    <n v="1"/>
    <n v="1"/>
    <n v="1"/>
    <n v="0"/>
    <n v="0"/>
  </r>
  <r>
    <n v="101388"/>
    <x v="256"/>
    <x v="2"/>
    <s v="Facebook"/>
    <n v="90"/>
    <x v="206"/>
    <n v="0"/>
    <n v="0"/>
    <n v="0"/>
    <n v="0"/>
    <n v="0"/>
    <n v="0"/>
  </r>
  <r>
    <n v="100244"/>
    <x v="115"/>
    <x v="2"/>
    <s v="VK"/>
    <n v="60"/>
    <x v="63"/>
    <n v="1"/>
    <n v="1"/>
    <n v="0"/>
    <n v="0"/>
    <n v="0"/>
    <n v="0"/>
  </r>
  <r>
    <n v="103039"/>
    <x v="48"/>
    <x v="1"/>
    <s v="VK"/>
    <n v="60"/>
    <x v="360"/>
    <n v="0"/>
    <n v="0"/>
    <n v="0"/>
    <n v="0"/>
    <n v="0"/>
    <n v="0"/>
  </r>
  <r>
    <n v="100571"/>
    <x v="15"/>
    <x v="1"/>
    <s v="Facebook"/>
    <n v="90"/>
    <x v="229"/>
    <n v="0"/>
    <n v="0"/>
    <n v="0"/>
    <n v="0"/>
    <n v="0"/>
    <n v="0"/>
  </r>
  <r>
    <n v="100075"/>
    <x v="128"/>
    <x v="1"/>
    <s v="Facebook"/>
    <n v="90"/>
    <x v="113"/>
    <n v="1"/>
    <n v="1"/>
    <n v="1"/>
    <n v="0"/>
    <n v="0"/>
    <n v="0"/>
  </r>
  <r>
    <n v="103118"/>
    <x v="128"/>
    <x v="1"/>
    <s v="Instagram"/>
    <n v="75"/>
    <x v="346"/>
    <n v="1"/>
    <n v="1"/>
    <n v="1"/>
    <n v="0"/>
    <n v="0"/>
    <n v="0"/>
  </r>
  <r>
    <n v="100271"/>
    <x v="67"/>
    <x v="1"/>
    <s v="TikTok"/>
    <n v="80"/>
    <x v="43"/>
    <n v="1"/>
    <n v="1"/>
    <n v="0"/>
    <n v="0"/>
    <n v="0"/>
    <n v="0"/>
  </r>
  <r>
    <n v="102201"/>
    <x v="430"/>
    <x v="0"/>
    <s v="Одноклассники"/>
    <n v="45"/>
    <x v="291"/>
    <n v="1"/>
    <n v="1"/>
    <n v="1"/>
    <n v="1"/>
    <n v="1"/>
    <n v="0"/>
  </r>
  <r>
    <n v="102060"/>
    <x v="117"/>
    <x v="1"/>
    <s v="TikTok"/>
    <n v="80"/>
    <x v="323"/>
    <n v="1"/>
    <n v="1"/>
    <n v="1"/>
    <n v="1"/>
    <n v="0"/>
    <n v="0"/>
  </r>
  <r>
    <n v="100496"/>
    <x v="137"/>
    <x v="0"/>
    <s v="VK"/>
    <n v="60"/>
    <x v="313"/>
    <n v="0"/>
    <n v="0"/>
    <n v="0"/>
    <n v="0"/>
    <n v="0"/>
    <n v="0"/>
  </r>
  <r>
    <n v="100113"/>
    <x v="12"/>
    <x v="1"/>
    <s v="TikTok"/>
    <n v="80"/>
    <x v="12"/>
    <n v="0"/>
    <n v="0"/>
    <n v="0"/>
    <n v="0"/>
    <n v="0"/>
    <n v="0"/>
  </r>
  <r>
    <n v="100886"/>
    <x v="18"/>
    <x v="1"/>
    <s v="Telegram"/>
    <n v="70"/>
    <x v="21"/>
    <n v="1"/>
    <n v="1"/>
    <n v="1"/>
    <n v="0"/>
    <n v="0"/>
    <n v="0"/>
  </r>
  <r>
    <n v="101534"/>
    <x v="186"/>
    <x v="2"/>
    <s v="Facebook"/>
    <n v="90"/>
    <x v="211"/>
    <n v="0"/>
    <n v="0"/>
    <n v="0"/>
    <n v="0"/>
    <n v="0"/>
    <n v="0"/>
  </r>
  <r>
    <n v="101304"/>
    <x v="41"/>
    <x v="0"/>
    <s v="TikTok"/>
    <n v="80"/>
    <x v="22"/>
    <n v="1"/>
    <n v="1"/>
    <n v="1"/>
    <n v="0"/>
    <n v="0"/>
    <n v="0"/>
  </r>
  <r>
    <n v="100457"/>
    <x v="15"/>
    <x v="1"/>
    <s v="TikTok"/>
    <n v="80"/>
    <x v="108"/>
    <n v="1"/>
    <n v="0"/>
    <n v="0"/>
    <n v="0"/>
    <n v="0"/>
    <n v="0"/>
  </r>
  <r>
    <n v="101577"/>
    <x v="431"/>
    <x v="0"/>
    <s v="Одноклассники"/>
    <n v="45"/>
    <x v="10"/>
    <n v="0"/>
    <n v="0"/>
    <n v="0"/>
    <n v="0"/>
    <n v="0"/>
    <n v="0"/>
  </r>
  <r>
    <n v="100402"/>
    <x v="46"/>
    <x v="2"/>
    <s v="VK"/>
    <n v="60"/>
    <x v="66"/>
    <n v="0"/>
    <n v="0"/>
    <n v="0"/>
    <n v="0"/>
    <n v="0"/>
    <n v="0"/>
  </r>
  <r>
    <n v="100023"/>
    <x v="15"/>
    <x v="1"/>
    <s v="Telegram"/>
    <n v="70"/>
    <x v="143"/>
    <n v="0"/>
    <n v="0"/>
    <n v="0"/>
    <n v="0"/>
    <n v="0"/>
    <n v="0"/>
  </r>
  <r>
    <n v="102933"/>
    <x v="97"/>
    <x v="1"/>
    <s v="Одноклассники"/>
    <n v="45"/>
    <x v="101"/>
    <n v="1"/>
    <n v="0"/>
    <n v="0"/>
    <n v="0"/>
    <n v="0"/>
    <n v="0"/>
  </r>
  <r>
    <n v="102685"/>
    <x v="262"/>
    <x v="2"/>
    <s v="Instagram"/>
    <n v="75"/>
    <x v="61"/>
    <n v="0"/>
    <n v="0"/>
    <n v="0"/>
    <n v="0"/>
    <n v="0"/>
    <n v="0"/>
  </r>
  <r>
    <n v="101741"/>
    <x v="432"/>
    <x v="0"/>
    <s v="Facebook"/>
    <n v="90"/>
    <x v="213"/>
    <n v="1"/>
    <n v="1"/>
    <n v="1"/>
    <n v="0"/>
    <n v="0"/>
    <n v="0"/>
  </r>
  <r>
    <n v="101619"/>
    <x v="433"/>
    <x v="0"/>
    <s v="Instagram"/>
    <n v="75"/>
    <x v="129"/>
    <n v="1"/>
    <n v="1"/>
    <n v="1"/>
    <n v="1"/>
    <n v="1"/>
    <n v="0"/>
  </r>
  <r>
    <n v="100656"/>
    <x v="15"/>
    <x v="1"/>
    <s v="Одноклассники"/>
    <n v="45"/>
    <x v="352"/>
    <n v="1"/>
    <n v="0"/>
    <n v="0"/>
    <n v="0"/>
    <n v="0"/>
    <n v="0"/>
  </r>
  <r>
    <n v="102219"/>
    <x v="432"/>
    <x v="0"/>
    <s v="Facebook"/>
    <n v="90"/>
    <x v="180"/>
    <n v="0"/>
    <n v="0"/>
    <n v="0"/>
    <n v="0"/>
    <n v="0"/>
    <n v="0"/>
  </r>
  <r>
    <n v="101070"/>
    <x v="111"/>
    <x v="2"/>
    <s v="TikTok"/>
    <n v="80"/>
    <x v="59"/>
    <n v="1"/>
    <n v="1"/>
    <n v="1"/>
    <n v="1"/>
    <n v="0"/>
    <n v="0"/>
  </r>
  <r>
    <n v="101299"/>
    <x v="222"/>
    <x v="1"/>
    <s v="Instagram"/>
    <n v="75"/>
    <x v="18"/>
    <n v="1"/>
    <n v="1"/>
    <n v="1"/>
    <n v="0"/>
    <n v="0"/>
    <n v="0"/>
  </r>
  <r>
    <n v="102832"/>
    <x v="175"/>
    <x v="2"/>
    <s v="Одноклассники"/>
    <n v="45"/>
    <x v="74"/>
    <n v="0"/>
    <n v="0"/>
    <n v="0"/>
    <n v="0"/>
    <n v="0"/>
    <n v="0"/>
  </r>
  <r>
    <n v="101765"/>
    <x v="32"/>
    <x v="1"/>
    <s v="VK"/>
    <n v="60"/>
    <x v="80"/>
    <n v="1"/>
    <n v="0"/>
    <n v="0"/>
    <n v="0"/>
    <n v="0"/>
    <n v="0"/>
  </r>
  <r>
    <n v="102579"/>
    <x v="9"/>
    <x v="1"/>
    <s v="Одноклассники"/>
    <n v="45"/>
    <x v="340"/>
    <n v="0"/>
    <n v="0"/>
    <n v="0"/>
    <n v="0"/>
    <n v="0"/>
    <n v="0"/>
  </r>
  <r>
    <n v="100162"/>
    <x v="12"/>
    <x v="1"/>
    <s v="Telegram"/>
    <n v="70"/>
    <x v="94"/>
    <n v="1"/>
    <n v="1"/>
    <n v="1"/>
    <n v="1"/>
    <n v="1"/>
    <n v="0"/>
  </r>
  <r>
    <n v="101922"/>
    <x v="47"/>
    <x v="1"/>
    <s v="VK"/>
    <n v="60"/>
    <x v="45"/>
    <n v="1"/>
    <n v="1"/>
    <n v="1"/>
    <n v="0"/>
    <n v="0"/>
    <n v="0"/>
  </r>
  <r>
    <n v="101050"/>
    <x v="434"/>
    <x v="0"/>
    <s v="Instagram"/>
    <n v="75"/>
    <x v="208"/>
    <n v="1"/>
    <n v="1"/>
    <n v="1"/>
    <n v="1"/>
    <n v="1"/>
    <n v="0"/>
  </r>
  <r>
    <n v="102294"/>
    <x v="36"/>
    <x v="1"/>
    <s v="Instagram"/>
    <n v="75"/>
    <x v="62"/>
    <n v="1"/>
    <n v="0"/>
    <n v="0"/>
    <n v="0"/>
    <n v="0"/>
    <n v="0"/>
  </r>
  <r>
    <n v="102694"/>
    <x v="27"/>
    <x v="1"/>
    <s v="Одноклассники"/>
    <n v="45"/>
    <x v="130"/>
    <n v="1"/>
    <n v="0"/>
    <n v="0"/>
    <n v="0"/>
    <n v="0"/>
    <n v="0"/>
  </r>
  <r>
    <n v="101434"/>
    <x v="385"/>
    <x v="0"/>
    <s v="Telegram"/>
    <n v="70"/>
    <x v="299"/>
    <n v="1"/>
    <n v="1"/>
    <n v="1"/>
    <n v="0"/>
    <n v="0"/>
    <n v="0"/>
  </r>
  <r>
    <n v="101979"/>
    <x v="196"/>
    <x v="2"/>
    <s v="Instagram"/>
    <n v="75"/>
    <x v="252"/>
    <n v="0"/>
    <n v="0"/>
    <n v="0"/>
    <n v="0"/>
    <n v="0"/>
    <n v="0"/>
  </r>
  <r>
    <n v="102054"/>
    <x v="386"/>
    <x v="2"/>
    <s v="Facebook"/>
    <n v="90"/>
    <x v="10"/>
    <n v="1"/>
    <n v="0"/>
    <n v="0"/>
    <n v="0"/>
    <n v="0"/>
    <n v="0"/>
  </r>
  <r>
    <n v="103049"/>
    <x v="81"/>
    <x v="1"/>
    <s v="TikTok"/>
    <n v="80"/>
    <x v="6"/>
    <n v="0"/>
    <n v="0"/>
    <n v="0"/>
    <n v="0"/>
    <n v="0"/>
    <n v="0"/>
  </r>
  <r>
    <n v="100384"/>
    <x v="92"/>
    <x v="1"/>
    <s v="Instagram"/>
    <n v="75"/>
    <x v="185"/>
    <n v="1"/>
    <n v="0"/>
    <n v="0"/>
    <n v="0"/>
    <n v="0"/>
    <n v="0"/>
  </r>
  <r>
    <n v="101596"/>
    <x v="142"/>
    <x v="1"/>
    <s v="Facebook"/>
    <n v="90"/>
    <x v="295"/>
    <n v="1"/>
    <n v="0"/>
    <n v="0"/>
    <n v="0"/>
    <n v="0"/>
    <n v="0"/>
  </r>
  <r>
    <n v="101693"/>
    <x v="48"/>
    <x v="1"/>
    <s v="Одноклассники"/>
    <n v="45"/>
    <x v="98"/>
    <n v="1"/>
    <n v="1"/>
    <n v="0"/>
    <n v="0"/>
    <n v="0"/>
    <n v="0"/>
  </r>
  <r>
    <n v="102700"/>
    <x v="23"/>
    <x v="1"/>
    <s v="Instagram"/>
    <n v="75"/>
    <x v="12"/>
    <n v="0"/>
    <n v="0"/>
    <n v="0"/>
    <n v="0"/>
    <n v="0"/>
    <n v="0"/>
  </r>
  <r>
    <n v="102604"/>
    <x v="112"/>
    <x v="1"/>
    <s v="Telegram"/>
    <n v="70"/>
    <x v="321"/>
    <n v="1"/>
    <n v="1"/>
    <n v="1"/>
    <n v="0"/>
    <n v="0"/>
    <n v="0"/>
  </r>
  <r>
    <n v="100556"/>
    <x v="435"/>
    <x v="0"/>
    <s v="Instagram"/>
    <n v="75"/>
    <x v="204"/>
    <n v="0"/>
    <n v="0"/>
    <n v="0"/>
    <n v="0"/>
    <n v="0"/>
    <n v="0"/>
  </r>
  <r>
    <n v="102985"/>
    <x v="359"/>
    <x v="2"/>
    <s v="Одноклассники"/>
    <n v="45"/>
    <x v="180"/>
    <n v="1"/>
    <n v="1"/>
    <n v="0"/>
    <n v="0"/>
    <n v="0"/>
    <n v="0"/>
  </r>
  <r>
    <n v="102879"/>
    <x v="215"/>
    <x v="1"/>
    <s v="Telegram"/>
    <n v="70"/>
    <x v="341"/>
    <n v="1"/>
    <n v="0"/>
    <n v="0"/>
    <n v="0"/>
    <n v="0"/>
    <n v="0"/>
  </r>
  <r>
    <n v="100252"/>
    <x v="59"/>
    <x v="1"/>
    <s v="TikTok"/>
    <n v="80"/>
    <x v="81"/>
    <n v="1"/>
    <n v="1"/>
    <n v="0"/>
    <n v="0"/>
    <n v="0"/>
    <n v="0"/>
  </r>
  <r>
    <n v="102787"/>
    <x v="208"/>
    <x v="1"/>
    <s v="Instagram"/>
    <n v="75"/>
    <x v="361"/>
    <n v="1"/>
    <n v="0"/>
    <n v="0"/>
    <n v="0"/>
    <n v="0"/>
    <n v="0"/>
  </r>
  <r>
    <n v="101301"/>
    <x v="200"/>
    <x v="0"/>
    <s v="Instagram"/>
    <n v="75"/>
    <x v="214"/>
    <n v="1"/>
    <n v="1"/>
    <n v="0"/>
    <n v="0"/>
    <n v="0"/>
    <n v="0"/>
  </r>
  <r>
    <n v="100339"/>
    <x v="67"/>
    <x v="1"/>
    <s v="Facebook"/>
    <n v="90"/>
    <x v="352"/>
    <n v="1"/>
    <n v="1"/>
    <n v="1"/>
    <n v="1"/>
    <n v="0"/>
    <n v="0"/>
  </r>
  <r>
    <n v="101433"/>
    <x v="145"/>
    <x v="1"/>
    <s v="TikTok"/>
    <n v="80"/>
    <x v="186"/>
    <n v="1"/>
    <n v="0"/>
    <n v="0"/>
    <n v="0"/>
    <n v="0"/>
    <n v="0"/>
  </r>
  <r>
    <n v="100667"/>
    <x v="15"/>
    <x v="1"/>
    <s v="Telegram"/>
    <n v="70"/>
    <x v="214"/>
    <n v="0"/>
    <n v="0"/>
    <n v="0"/>
    <n v="0"/>
    <n v="0"/>
    <n v="0"/>
  </r>
  <r>
    <n v="101002"/>
    <x v="27"/>
    <x v="1"/>
    <s v="TikTok"/>
    <n v="80"/>
    <x v="152"/>
    <n v="1"/>
    <n v="0"/>
    <n v="0"/>
    <n v="0"/>
    <n v="0"/>
    <n v="0"/>
  </r>
  <r>
    <n v="103054"/>
    <x v="354"/>
    <x v="0"/>
    <s v="Facebook"/>
    <n v="90"/>
    <x v="286"/>
    <n v="1"/>
    <n v="0"/>
    <n v="0"/>
    <n v="0"/>
    <n v="0"/>
    <n v="0"/>
  </r>
  <r>
    <n v="101968"/>
    <x v="32"/>
    <x v="1"/>
    <s v="Instagram"/>
    <n v="75"/>
    <x v="233"/>
    <n v="1"/>
    <n v="1"/>
    <n v="1"/>
    <n v="1"/>
    <n v="0"/>
    <n v="0"/>
  </r>
  <r>
    <n v="102808"/>
    <x v="376"/>
    <x v="2"/>
    <s v="VK"/>
    <n v="60"/>
    <x v="100"/>
    <n v="1"/>
    <n v="0"/>
    <n v="0"/>
    <n v="0"/>
    <n v="0"/>
    <n v="0"/>
  </r>
  <r>
    <n v="101625"/>
    <x v="20"/>
    <x v="2"/>
    <s v="VK"/>
    <n v="60"/>
    <x v="24"/>
    <n v="1"/>
    <n v="0"/>
    <n v="0"/>
    <n v="0"/>
    <n v="0"/>
    <n v="0"/>
  </r>
  <r>
    <n v="102479"/>
    <x v="280"/>
    <x v="1"/>
    <s v="TikTok"/>
    <n v="80"/>
    <x v="270"/>
    <n v="1"/>
    <n v="1"/>
    <n v="1"/>
    <n v="0"/>
    <n v="0"/>
    <n v="0"/>
  </r>
  <r>
    <n v="100370"/>
    <x v="25"/>
    <x v="1"/>
    <s v="Telegram"/>
    <n v="70"/>
    <x v="0"/>
    <n v="1"/>
    <n v="0"/>
    <n v="0"/>
    <n v="0"/>
    <n v="0"/>
    <n v="0"/>
  </r>
  <r>
    <n v="102239"/>
    <x v="29"/>
    <x v="1"/>
    <s v="Telegram"/>
    <n v="70"/>
    <x v="11"/>
    <n v="1"/>
    <n v="0"/>
    <n v="0"/>
    <n v="0"/>
    <n v="0"/>
    <n v="0"/>
  </r>
  <r>
    <n v="100796"/>
    <x v="18"/>
    <x v="1"/>
    <s v="TikTok"/>
    <n v="80"/>
    <x v="261"/>
    <n v="1"/>
    <n v="1"/>
    <n v="1"/>
    <n v="1"/>
    <n v="0"/>
    <n v="0"/>
  </r>
  <r>
    <n v="101997"/>
    <x v="203"/>
    <x v="1"/>
    <s v="Telegram"/>
    <n v="70"/>
    <x v="72"/>
    <n v="1"/>
    <n v="1"/>
    <n v="1"/>
    <n v="0"/>
    <n v="0"/>
    <n v="0"/>
  </r>
  <r>
    <n v="102849"/>
    <x v="92"/>
    <x v="1"/>
    <s v="Instagram"/>
    <n v="75"/>
    <x v="127"/>
    <n v="1"/>
    <n v="1"/>
    <n v="1"/>
    <n v="0"/>
    <n v="0"/>
    <n v="0"/>
  </r>
  <r>
    <n v="100290"/>
    <x v="67"/>
    <x v="1"/>
    <s v="VK"/>
    <n v="60"/>
    <x v="168"/>
    <n v="1"/>
    <n v="0"/>
    <n v="0"/>
    <n v="0"/>
    <n v="0"/>
    <n v="0"/>
  </r>
  <r>
    <n v="100019"/>
    <x v="167"/>
    <x v="0"/>
    <s v="TikTok"/>
    <n v="80"/>
    <x v="114"/>
    <n v="1"/>
    <n v="1"/>
    <n v="0"/>
    <n v="0"/>
    <n v="0"/>
    <n v="0"/>
  </r>
  <r>
    <n v="100794"/>
    <x v="69"/>
    <x v="1"/>
    <s v="TikTok"/>
    <n v="80"/>
    <x v="275"/>
    <n v="1"/>
    <n v="0"/>
    <n v="0"/>
    <n v="0"/>
    <n v="0"/>
    <n v="0"/>
  </r>
  <r>
    <n v="101953"/>
    <x v="404"/>
    <x v="2"/>
    <s v="Telegram"/>
    <n v="70"/>
    <x v="352"/>
    <n v="0"/>
    <n v="0"/>
    <n v="0"/>
    <n v="0"/>
    <n v="0"/>
    <n v="0"/>
  </r>
  <r>
    <n v="100325"/>
    <x v="67"/>
    <x v="1"/>
    <s v="Instagram"/>
    <n v="75"/>
    <x v="288"/>
    <n v="1"/>
    <n v="1"/>
    <n v="1"/>
    <n v="0"/>
    <n v="0"/>
    <n v="0"/>
  </r>
  <r>
    <n v="100022"/>
    <x v="189"/>
    <x v="2"/>
    <s v="VK"/>
    <n v="60"/>
    <x v="315"/>
    <n v="1"/>
    <n v="1"/>
    <n v="0"/>
    <n v="0"/>
    <n v="0"/>
    <n v="0"/>
  </r>
  <r>
    <n v="102547"/>
    <x v="262"/>
    <x v="2"/>
    <s v="VK"/>
    <n v="60"/>
    <x v="96"/>
    <n v="1"/>
    <n v="1"/>
    <n v="0"/>
    <n v="0"/>
    <n v="0"/>
    <n v="0"/>
  </r>
  <r>
    <n v="101847"/>
    <x v="228"/>
    <x v="1"/>
    <s v="TikTok"/>
    <n v="80"/>
    <x v="361"/>
    <n v="1"/>
    <n v="1"/>
    <n v="1"/>
    <n v="0"/>
    <n v="0"/>
    <n v="0"/>
  </r>
  <r>
    <n v="100328"/>
    <x v="157"/>
    <x v="0"/>
    <s v="Одноклассники"/>
    <n v="45"/>
    <x v="313"/>
    <n v="1"/>
    <n v="1"/>
    <n v="1"/>
    <n v="1"/>
    <n v="1"/>
    <n v="0"/>
  </r>
  <r>
    <n v="102882"/>
    <x v="46"/>
    <x v="2"/>
    <s v="Telegram"/>
    <n v="70"/>
    <x v="178"/>
    <n v="0"/>
    <n v="0"/>
    <n v="0"/>
    <n v="0"/>
    <n v="0"/>
    <n v="0"/>
  </r>
  <r>
    <n v="102459"/>
    <x v="82"/>
    <x v="1"/>
    <s v="Facebook"/>
    <n v="90"/>
    <x v="339"/>
    <n v="0"/>
    <n v="0"/>
    <n v="0"/>
    <n v="0"/>
    <n v="0"/>
    <n v="0"/>
  </r>
  <r>
    <n v="101786"/>
    <x v="146"/>
    <x v="1"/>
    <s v="Facebook"/>
    <n v="90"/>
    <x v="42"/>
    <n v="1"/>
    <n v="0"/>
    <n v="0"/>
    <n v="0"/>
    <n v="0"/>
    <n v="0"/>
  </r>
  <r>
    <n v="102999"/>
    <x v="113"/>
    <x v="1"/>
    <s v="Facebook"/>
    <n v="90"/>
    <x v="203"/>
    <n v="1"/>
    <n v="1"/>
    <n v="1"/>
    <n v="0"/>
    <n v="0"/>
    <n v="0"/>
  </r>
  <r>
    <n v="101148"/>
    <x v="18"/>
    <x v="1"/>
    <s v="TikTok"/>
    <n v="80"/>
    <x v="268"/>
    <n v="0"/>
    <n v="0"/>
    <n v="0"/>
    <n v="0"/>
    <n v="0"/>
    <n v="0"/>
  </r>
  <r>
    <n v="101806"/>
    <x v="14"/>
    <x v="1"/>
    <s v="VK"/>
    <n v="60"/>
    <x v="305"/>
    <n v="1"/>
    <n v="1"/>
    <n v="1"/>
    <n v="0"/>
    <n v="0"/>
    <n v="0"/>
  </r>
  <r>
    <n v="100569"/>
    <x v="204"/>
    <x v="1"/>
    <s v="Instagram"/>
    <n v="75"/>
    <x v="317"/>
    <n v="1"/>
    <n v="0"/>
    <n v="0"/>
    <n v="0"/>
    <n v="0"/>
    <n v="0"/>
  </r>
  <r>
    <n v="101236"/>
    <x v="436"/>
    <x v="0"/>
    <s v="TikTok"/>
    <n v="80"/>
    <x v="91"/>
    <n v="0"/>
    <n v="0"/>
    <n v="0"/>
    <n v="0"/>
    <n v="0"/>
    <n v="0"/>
  </r>
  <r>
    <n v="101864"/>
    <x v="131"/>
    <x v="1"/>
    <s v="Facebook"/>
    <n v="90"/>
    <x v="124"/>
    <n v="0"/>
    <n v="0"/>
    <n v="0"/>
    <n v="0"/>
    <n v="0"/>
    <n v="0"/>
  </r>
  <r>
    <n v="100740"/>
    <x v="18"/>
    <x v="1"/>
    <s v="VK"/>
    <n v="60"/>
    <x v="298"/>
    <n v="1"/>
    <n v="1"/>
    <n v="0"/>
    <n v="0"/>
    <n v="0"/>
    <n v="0"/>
  </r>
  <r>
    <n v="102903"/>
    <x v="61"/>
    <x v="1"/>
    <s v="Одноклассники"/>
    <n v="45"/>
    <x v="177"/>
    <n v="0"/>
    <n v="0"/>
    <n v="0"/>
    <n v="0"/>
    <n v="0"/>
    <n v="0"/>
  </r>
  <r>
    <n v="100319"/>
    <x v="9"/>
    <x v="1"/>
    <s v="TikTok"/>
    <n v="80"/>
    <x v="5"/>
    <n v="1"/>
    <n v="1"/>
    <n v="1"/>
    <n v="0"/>
    <n v="0"/>
    <n v="0"/>
  </r>
  <r>
    <n v="101874"/>
    <x v="82"/>
    <x v="1"/>
    <s v="VK"/>
    <n v="60"/>
    <x v="349"/>
    <n v="1"/>
    <n v="1"/>
    <n v="1"/>
    <n v="0"/>
    <n v="0"/>
    <n v="0"/>
  </r>
  <r>
    <n v="101118"/>
    <x v="55"/>
    <x v="1"/>
    <s v="Facebook"/>
    <n v="90"/>
    <x v="147"/>
    <n v="1"/>
    <n v="1"/>
    <n v="0"/>
    <n v="0"/>
    <n v="0"/>
    <n v="0"/>
  </r>
  <r>
    <n v="101728"/>
    <x v="437"/>
    <x v="2"/>
    <s v="Instagram"/>
    <n v="75"/>
    <x v="304"/>
    <n v="0"/>
    <n v="0"/>
    <n v="0"/>
    <n v="0"/>
    <n v="0"/>
    <n v="0"/>
  </r>
  <r>
    <n v="101955"/>
    <x v="14"/>
    <x v="1"/>
    <s v="Одноклассники"/>
    <n v="45"/>
    <x v="153"/>
    <n v="1"/>
    <n v="0"/>
    <n v="0"/>
    <n v="0"/>
    <n v="0"/>
    <n v="0"/>
  </r>
  <r>
    <n v="101605"/>
    <x v="267"/>
    <x v="2"/>
    <s v="Telegram"/>
    <n v="70"/>
    <x v="266"/>
    <n v="1"/>
    <n v="0"/>
    <n v="0"/>
    <n v="0"/>
    <n v="0"/>
    <n v="0"/>
  </r>
  <r>
    <n v="101808"/>
    <x v="1"/>
    <x v="1"/>
    <s v="Instagram"/>
    <n v="75"/>
    <x v="145"/>
    <n v="1"/>
    <n v="0"/>
    <n v="0"/>
    <n v="0"/>
    <n v="0"/>
    <n v="0"/>
  </r>
  <r>
    <n v="100730"/>
    <x v="174"/>
    <x v="1"/>
    <s v="VK"/>
    <n v="60"/>
    <x v="174"/>
    <n v="1"/>
    <n v="0"/>
    <n v="0"/>
    <n v="0"/>
    <n v="0"/>
    <n v="0"/>
  </r>
  <r>
    <n v="102371"/>
    <x v="55"/>
    <x v="1"/>
    <s v="TikTok"/>
    <n v="80"/>
    <x v="144"/>
    <n v="0"/>
    <n v="0"/>
    <n v="0"/>
    <n v="0"/>
    <n v="0"/>
    <n v="0"/>
  </r>
  <r>
    <n v="102679"/>
    <x v="189"/>
    <x v="2"/>
    <s v="Одноклассники"/>
    <n v="45"/>
    <x v="362"/>
    <n v="0"/>
    <n v="0"/>
    <n v="0"/>
    <n v="0"/>
    <n v="0"/>
    <n v="0"/>
  </r>
  <r>
    <n v="102638"/>
    <x v="14"/>
    <x v="1"/>
    <s v="Facebook"/>
    <n v="90"/>
    <x v="313"/>
    <n v="1"/>
    <n v="1"/>
    <n v="0"/>
    <n v="0"/>
    <n v="0"/>
    <n v="0"/>
  </r>
  <r>
    <n v="100156"/>
    <x v="50"/>
    <x v="0"/>
    <s v="VK"/>
    <n v="60"/>
    <x v="122"/>
    <n v="1"/>
    <n v="1"/>
    <n v="0"/>
    <n v="0"/>
    <n v="0"/>
    <n v="0"/>
  </r>
  <r>
    <n v="101460"/>
    <x v="37"/>
    <x v="1"/>
    <s v="Instagram"/>
    <n v="75"/>
    <x v="203"/>
    <n v="1"/>
    <n v="0"/>
    <n v="0"/>
    <n v="0"/>
    <n v="0"/>
    <n v="0"/>
  </r>
  <r>
    <n v="103073"/>
    <x v="417"/>
    <x v="1"/>
    <s v="VK"/>
    <n v="60"/>
    <x v="217"/>
    <n v="1"/>
    <n v="1"/>
    <n v="1"/>
    <n v="1"/>
    <n v="1"/>
    <n v="0"/>
  </r>
  <r>
    <n v="102175"/>
    <x v="16"/>
    <x v="1"/>
    <s v="VK"/>
    <n v="60"/>
    <x v="237"/>
    <n v="1"/>
    <n v="0"/>
    <n v="0"/>
    <n v="0"/>
    <n v="0"/>
    <n v="0"/>
  </r>
  <r>
    <n v="102429"/>
    <x v="128"/>
    <x v="1"/>
    <s v="TikTok"/>
    <n v="80"/>
    <x v="116"/>
    <n v="1"/>
    <n v="1"/>
    <n v="0"/>
    <n v="0"/>
    <n v="0"/>
    <n v="0"/>
  </r>
  <r>
    <n v="103207"/>
    <x v="337"/>
    <x v="2"/>
    <s v="TikTok"/>
    <n v="80"/>
    <x v="335"/>
    <n v="0"/>
    <n v="0"/>
    <n v="0"/>
    <n v="0"/>
    <n v="0"/>
    <n v="0"/>
  </r>
  <r>
    <n v="101875"/>
    <x v="206"/>
    <x v="1"/>
    <s v="VK"/>
    <n v="60"/>
    <x v="346"/>
    <n v="1"/>
    <n v="0"/>
    <n v="0"/>
    <n v="0"/>
    <n v="0"/>
    <n v="0"/>
  </r>
  <r>
    <n v="101654"/>
    <x v="15"/>
    <x v="1"/>
    <s v="Facebook"/>
    <n v="90"/>
    <x v="210"/>
    <n v="1"/>
    <n v="1"/>
    <n v="1"/>
    <n v="0"/>
    <n v="0"/>
    <n v="0"/>
  </r>
  <r>
    <n v="103005"/>
    <x v="165"/>
    <x v="2"/>
    <s v="Одноклассники"/>
    <n v="45"/>
    <x v="32"/>
    <n v="1"/>
    <n v="0"/>
    <n v="0"/>
    <n v="0"/>
    <n v="0"/>
    <n v="0"/>
  </r>
  <r>
    <n v="103104"/>
    <x v="43"/>
    <x v="1"/>
    <s v="Facebook"/>
    <n v="90"/>
    <x v="179"/>
    <n v="1"/>
    <n v="1"/>
    <n v="1"/>
    <n v="1"/>
    <n v="0"/>
    <n v="0"/>
  </r>
  <r>
    <n v="101104"/>
    <x v="238"/>
    <x v="2"/>
    <s v="Facebook"/>
    <n v="90"/>
    <x v="355"/>
    <n v="1"/>
    <n v="1"/>
    <n v="1"/>
    <n v="0"/>
    <n v="0"/>
    <n v="0"/>
  </r>
  <r>
    <n v="102142"/>
    <x v="92"/>
    <x v="1"/>
    <s v="Instagram"/>
    <n v="75"/>
    <x v="314"/>
    <n v="0"/>
    <n v="0"/>
    <n v="0"/>
    <n v="0"/>
    <n v="0"/>
    <n v="0"/>
  </r>
  <r>
    <n v="100375"/>
    <x v="36"/>
    <x v="1"/>
    <s v="Facebook"/>
    <n v="90"/>
    <x v="196"/>
    <n v="1"/>
    <n v="0"/>
    <n v="0"/>
    <n v="0"/>
    <n v="0"/>
    <n v="0"/>
  </r>
  <r>
    <n v="102355"/>
    <x v="65"/>
    <x v="2"/>
    <s v="Facebook"/>
    <n v="90"/>
    <x v="55"/>
    <n v="1"/>
    <n v="1"/>
    <n v="1"/>
    <n v="1"/>
    <n v="1"/>
    <n v="1"/>
  </r>
  <r>
    <n v="100398"/>
    <x v="103"/>
    <x v="2"/>
    <s v="Instagram"/>
    <n v="75"/>
    <x v="150"/>
    <n v="1"/>
    <n v="1"/>
    <n v="1"/>
    <n v="1"/>
    <n v="1"/>
    <n v="1"/>
  </r>
  <r>
    <n v="101533"/>
    <x v="64"/>
    <x v="1"/>
    <s v="TikTok"/>
    <n v="80"/>
    <x v="119"/>
    <n v="1"/>
    <n v="1"/>
    <n v="0"/>
    <n v="0"/>
    <n v="0"/>
    <n v="0"/>
  </r>
  <r>
    <n v="102133"/>
    <x v="354"/>
    <x v="0"/>
    <s v="VK"/>
    <n v="60"/>
    <x v="134"/>
    <n v="1"/>
    <n v="1"/>
    <n v="0"/>
    <n v="0"/>
    <n v="0"/>
    <n v="0"/>
  </r>
  <r>
    <n v="102686"/>
    <x v="58"/>
    <x v="1"/>
    <s v="TikTok"/>
    <n v="80"/>
    <x v="196"/>
    <n v="1"/>
    <n v="1"/>
    <n v="1"/>
    <n v="0"/>
    <n v="0"/>
    <n v="0"/>
  </r>
  <r>
    <n v="102055"/>
    <x v="59"/>
    <x v="1"/>
    <s v="Instagram"/>
    <n v="75"/>
    <x v="341"/>
    <n v="0"/>
    <n v="0"/>
    <n v="0"/>
    <n v="0"/>
    <n v="0"/>
    <n v="0"/>
  </r>
  <r>
    <n v="103097"/>
    <x v="25"/>
    <x v="1"/>
    <s v="Одноклассники"/>
    <n v="45"/>
    <x v="198"/>
    <n v="1"/>
    <n v="1"/>
    <n v="0"/>
    <n v="0"/>
    <n v="0"/>
    <n v="0"/>
  </r>
  <r>
    <n v="100913"/>
    <x v="254"/>
    <x v="2"/>
    <s v="TikTok"/>
    <n v="80"/>
    <x v="341"/>
    <n v="0"/>
    <n v="0"/>
    <n v="0"/>
    <n v="0"/>
    <n v="0"/>
    <n v="0"/>
  </r>
  <r>
    <n v="103070"/>
    <x v="18"/>
    <x v="1"/>
    <s v="Facebook"/>
    <n v="90"/>
    <x v="93"/>
    <n v="1"/>
    <n v="1"/>
    <n v="1"/>
    <n v="0"/>
    <n v="0"/>
    <n v="0"/>
  </r>
  <r>
    <n v="102499"/>
    <x v="58"/>
    <x v="1"/>
    <s v="Одноклассники"/>
    <n v="45"/>
    <x v="145"/>
    <n v="0"/>
    <n v="0"/>
    <n v="0"/>
    <n v="0"/>
    <n v="0"/>
    <n v="0"/>
  </r>
  <r>
    <n v="101306"/>
    <x v="266"/>
    <x v="2"/>
    <s v="Instagram"/>
    <n v="75"/>
    <x v="336"/>
    <n v="1"/>
    <n v="1"/>
    <n v="0"/>
    <n v="0"/>
    <n v="0"/>
    <n v="0"/>
  </r>
  <r>
    <n v="101908"/>
    <x v="59"/>
    <x v="1"/>
    <s v="VK"/>
    <n v="60"/>
    <x v="212"/>
    <n v="0"/>
    <n v="0"/>
    <n v="0"/>
    <n v="0"/>
    <n v="0"/>
    <n v="0"/>
  </r>
  <r>
    <n v="102874"/>
    <x v="57"/>
    <x v="1"/>
    <s v="Telegram"/>
    <n v="70"/>
    <x v="221"/>
    <n v="0"/>
    <n v="0"/>
    <n v="0"/>
    <n v="0"/>
    <n v="0"/>
    <n v="0"/>
  </r>
  <r>
    <n v="100552"/>
    <x v="15"/>
    <x v="1"/>
    <s v="TikTok"/>
    <n v="80"/>
    <x v="187"/>
    <n v="1"/>
    <n v="1"/>
    <n v="1"/>
    <n v="1"/>
    <n v="0"/>
    <n v="0"/>
  </r>
  <r>
    <n v="102944"/>
    <x v="77"/>
    <x v="1"/>
    <s v="Telegram"/>
    <n v="70"/>
    <x v="166"/>
    <n v="1"/>
    <n v="0"/>
    <n v="0"/>
    <n v="0"/>
    <n v="0"/>
    <n v="0"/>
  </r>
  <r>
    <n v="100291"/>
    <x v="95"/>
    <x v="2"/>
    <s v="Facebook"/>
    <n v="90"/>
    <x v="67"/>
    <n v="1"/>
    <n v="1"/>
    <n v="0"/>
    <n v="0"/>
    <n v="0"/>
    <n v="0"/>
  </r>
  <r>
    <n v="101064"/>
    <x v="330"/>
    <x v="2"/>
    <s v="Instagram"/>
    <n v="75"/>
    <x v="14"/>
    <n v="0"/>
    <n v="0"/>
    <n v="0"/>
    <n v="0"/>
    <n v="0"/>
    <n v="0"/>
  </r>
  <r>
    <n v="101555"/>
    <x v="73"/>
    <x v="2"/>
    <s v="Instagram"/>
    <n v="75"/>
    <x v="260"/>
    <n v="0"/>
    <n v="0"/>
    <n v="0"/>
    <n v="0"/>
    <n v="0"/>
    <n v="0"/>
  </r>
  <r>
    <n v="101834"/>
    <x v="22"/>
    <x v="1"/>
    <s v="Одноклассники"/>
    <n v="45"/>
    <x v="235"/>
    <n v="1"/>
    <n v="1"/>
    <n v="1"/>
    <n v="0"/>
    <n v="0"/>
    <n v="0"/>
  </r>
  <r>
    <n v="101425"/>
    <x v="145"/>
    <x v="1"/>
    <s v="VK"/>
    <n v="60"/>
    <x v="224"/>
    <n v="1"/>
    <n v="0"/>
    <n v="0"/>
    <n v="0"/>
    <n v="0"/>
    <n v="0"/>
  </r>
  <r>
    <n v="102439"/>
    <x v="435"/>
    <x v="0"/>
    <s v="TikTok"/>
    <n v="80"/>
    <x v="49"/>
    <n v="0"/>
    <n v="0"/>
    <n v="0"/>
    <n v="0"/>
    <n v="0"/>
    <n v="0"/>
  </r>
  <r>
    <n v="102710"/>
    <x v="58"/>
    <x v="1"/>
    <s v="Telegram"/>
    <n v="70"/>
    <x v="155"/>
    <n v="0"/>
    <n v="0"/>
    <n v="0"/>
    <n v="0"/>
    <n v="0"/>
    <n v="0"/>
  </r>
  <r>
    <n v="102179"/>
    <x v="96"/>
    <x v="2"/>
    <s v="TikTok"/>
    <n v="80"/>
    <x v="48"/>
    <n v="0"/>
    <n v="0"/>
    <n v="0"/>
    <n v="0"/>
    <n v="0"/>
    <n v="0"/>
  </r>
  <r>
    <n v="103197"/>
    <x v="101"/>
    <x v="1"/>
    <s v="Telegram"/>
    <n v="70"/>
    <x v="24"/>
    <n v="0"/>
    <n v="0"/>
    <n v="0"/>
    <n v="0"/>
    <n v="0"/>
    <n v="0"/>
  </r>
  <r>
    <n v="100716"/>
    <x v="136"/>
    <x v="1"/>
    <s v="Facebook"/>
    <n v="90"/>
    <x v="102"/>
    <n v="1"/>
    <n v="0"/>
    <n v="0"/>
    <n v="0"/>
    <n v="0"/>
    <n v="0"/>
  </r>
  <r>
    <n v="101063"/>
    <x v="55"/>
    <x v="1"/>
    <s v="Telegram"/>
    <n v="70"/>
    <x v="346"/>
    <n v="1"/>
    <n v="1"/>
    <n v="1"/>
    <n v="0"/>
    <n v="0"/>
    <n v="0"/>
  </r>
  <r>
    <n v="100611"/>
    <x v="355"/>
    <x v="2"/>
    <s v="Telegram"/>
    <n v="70"/>
    <x v="0"/>
    <n v="0"/>
    <n v="0"/>
    <n v="0"/>
    <n v="0"/>
    <n v="0"/>
    <n v="0"/>
  </r>
  <r>
    <n v="101426"/>
    <x v="411"/>
    <x v="1"/>
    <s v="Telegram"/>
    <n v="70"/>
    <x v="143"/>
    <n v="1"/>
    <n v="1"/>
    <n v="0"/>
    <n v="0"/>
    <n v="0"/>
    <n v="0"/>
  </r>
  <r>
    <n v="100087"/>
    <x v="12"/>
    <x v="1"/>
    <s v="TikTok"/>
    <n v="80"/>
    <x v="111"/>
    <n v="1"/>
    <n v="0"/>
    <n v="0"/>
    <n v="0"/>
    <n v="0"/>
    <n v="0"/>
  </r>
  <r>
    <n v="100848"/>
    <x v="270"/>
    <x v="2"/>
    <s v="Одноклассники"/>
    <n v="45"/>
    <x v="331"/>
    <n v="1"/>
    <n v="0"/>
    <n v="0"/>
    <n v="0"/>
    <n v="0"/>
    <n v="0"/>
  </r>
  <r>
    <n v="102761"/>
    <x v="148"/>
    <x v="0"/>
    <s v="Facebook"/>
    <n v="90"/>
    <x v="185"/>
    <n v="1"/>
    <n v="1"/>
    <n v="1"/>
    <n v="1"/>
    <n v="0"/>
    <n v="0"/>
  </r>
  <r>
    <n v="100721"/>
    <x v="114"/>
    <x v="1"/>
    <s v="Одноклассники"/>
    <n v="45"/>
    <x v="50"/>
    <n v="0"/>
    <n v="0"/>
    <n v="0"/>
    <n v="0"/>
    <n v="0"/>
    <n v="0"/>
  </r>
  <r>
    <n v="103088"/>
    <x v="197"/>
    <x v="1"/>
    <s v="Одноклассники"/>
    <n v="45"/>
    <x v="224"/>
    <n v="1"/>
    <n v="1"/>
    <n v="0"/>
    <n v="0"/>
    <n v="0"/>
    <n v="0"/>
  </r>
  <r>
    <n v="101799"/>
    <x v="217"/>
    <x v="0"/>
    <s v="TikTok"/>
    <n v="80"/>
    <x v="308"/>
    <n v="0"/>
    <n v="0"/>
    <n v="0"/>
    <n v="0"/>
    <n v="0"/>
    <n v="0"/>
  </r>
  <r>
    <n v="102578"/>
    <x v="84"/>
    <x v="2"/>
    <s v="VK"/>
    <n v="60"/>
    <x v="217"/>
    <n v="1"/>
    <n v="1"/>
    <n v="1"/>
    <n v="0"/>
    <n v="0"/>
    <n v="0"/>
  </r>
  <r>
    <n v="101705"/>
    <x v="48"/>
    <x v="1"/>
    <s v="TikTok"/>
    <n v="80"/>
    <x v="318"/>
    <n v="1"/>
    <n v="1"/>
    <n v="1"/>
    <n v="0"/>
    <n v="0"/>
    <n v="0"/>
  </r>
  <r>
    <n v="102007"/>
    <x v="84"/>
    <x v="2"/>
    <s v="TikTok"/>
    <n v="80"/>
    <x v="85"/>
    <n v="0"/>
    <n v="0"/>
    <n v="0"/>
    <n v="0"/>
    <n v="0"/>
    <n v="0"/>
  </r>
  <r>
    <n v="103144"/>
    <x v="438"/>
    <x v="0"/>
    <s v="Facebook"/>
    <n v="90"/>
    <x v="218"/>
    <n v="1"/>
    <n v="1"/>
    <n v="1"/>
    <n v="0"/>
    <n v="0"/>
    <n v="0"/>
  </r>
  <r>
    <n v="100383"/>
    <x v="43"/>
    <x v="1"/>
    <s v="VK"/>
    <n v="60"/>
    <x v="232"/>
    <n v="1"/>
    <n v="0"/>
    <n v="0"/>
    <n v="0"/>
    <n v="0"/>
    <n v="0"/>
  </r>
  <r>
    <n v="103157"/>
    <x v="120"/>
    <x v="1"/>
    <s v="Facebook"/>
    <n v="90"/>
    <x v="15"/>
    <n v="1"/>
    <n v="0"/>
    <n v="0"/>
    <n v="0"/>
    <n v="0"/>
    <n v="0"/>
  </r>
  <r>
    <n v="102910"/>
    <x v="41"/>
    <x v="0"/>
    <s v="Facebook"/>
    <n v="90"/>
    <x v="134"/>
    <n v="0"/>
    <n v="0"/>
    <n v="0"/>
    <n v="0"/>
    <n v="0"/>
    <n v="0"/>
  </r>
  <r>
    <n v="101212"/>
    <x v="101"/>
    <x v="1"/>
    <s v="Facebook"/>
    <n v="90"/>
    <x v="12"/>
    <n v="1"/>
    <n v="0"/>
    <n v="0"/>
    <n v="0"/>
    <n v="0"/>
    <n v="0"/>
  </r>
  <r>
    <n v="101359"/>
    <x v="29"/>
    <x v="1"/>
    <s v="Instagram"/>
    <n v="75"/>
    <x v="110"/>
    <n v="1"/>
    <n v="1"/>
    <n v="1"/>
    <n v="0"/>
    <n v="0"/>
    <n v="0"/>
  </r>
  <r>
    <n v="103099"/>
    <x v="181"/>
    <x v="1"/>
    <s v="TikTok"/>
    <n v="80"/>
    <x v="223"/>
    <n v="1"/>
    <n v="1"/>
    <n v="0"/>
    <n v="0"/>
    <n v="0"/>
    <n v="0"/>
  </r>
  <r>
    <n v="102073"/>
    <x v="9"/>
    <x v="1"/>
    <s v="Facebook"/>
    <n v="90"/>
    <x v="167"/>
    <n v="1"/>
    <n v="0"/>
    <n v="0"/>
    <n v="0"/>
    <n v="0"/>
    <n v="0"/>
  </r>
  <r>
    <n v="100448"/>
    <x v="15"/>
    <x v="1"/>
    <s v="VK"/>
    <n v="60"/>
    <x v="233"/>
    <n v="1"/>
    <n v="0"/>
    <n v="0"/>
    <n v="0"/>
    <n v="0"/>
    <n v="0"/>
  </r>
  <r>
    <n v="101181"/>
    <x v="66"/>
    <x v="1"/>
    <s v="Одноклассники"/>
    <n v="45"/>
    <x v="323"/>
    <n v="0"/>
    <n v="0"/>
    <n v="0"/>
    <n v="0"/>
    <n v="0"/>
    <n v="0"/>
  </r>
  <r>
    <n v="102558"/>
    <x v="46"/>
    <x v="2"/>
    <s v="TikTok"/>
    <n v="80"/>
    <x v="44"/>
    <n v="1"/>
    <n v="0"/>
    <n v="0"/>
    <n v="0"/>
    <n v="0"/>
    <n v="0"/>
  </r>
  <r>
    <n v="100981"/>
    <x v="179"/>
    <x v="2"/>
    <s v="Одноклассники"/>
    <n v="45"/>
    <x v="154"/>
    <n v="0"/>
    <n v="0"/>
    <n v="0"/>
    <n v="0"/>
    <n v="0"/>
    <n v="0"/>
  </r>
  <r>
    <n v="102434"/>
    <x v="51"/>
    <x v="1"/>
    <s v="TikTok"/>
    <n v="80"/>
    <x v="211"/>
    <n v="1"/>
    <n v="1"/>
    <n v="1"/>
    <n v="1"/>
    <n v="0"/>
    <n v="0"/>
  </r>
  <r>
    <n v="101941"/>
    <x v="439"/>
    <x v="0"/>
    <s v="TikTok"/>
    <n v="80"/>
    <x v="165"/>
    <n v="1"/>
    <n v="1"/>
    <n v="1"/>
    <n v="0"/>
    <n v="0"/>
    <n v="0"/>
  </r>
  <r>
    <n v="102826"/>
    <x v="136"/>
    <x v="1"/>
    <s v="TikTok"/>
    <n v="80"/>
    <x v="273"/>
    <n v="0"/>
    <n v="0"/>
    <n v="0"/>
    <n v="0"/>
    <n v="0"/>
    <n v="0"/>
  </r>
  <r>
    <n v="101767"/>
    <x v="326"/>
    <x v="2"/>
    <s v="Telegram"/>
    <n v="70"/>
    <x v="52"/>
    <n v="0"/>
    <n v="0"/>
    <n v="0"/>
    <n v="0"/>
    <n v="0"/>
    <n v="0"/>
  </r>
  <r>
    <n v="100188"/>
    <x v="336"/>
    <x v="1"/>
    <s v="Facebook"/>
    <n v="90"/>
    <x v="86"/>
    <n v="1"/>
    <n v="1"/>
    <n v="1"/>
    <n v="1"/>
    <n v="1"/>
    <n v="0"/>
  </r>
  <r>
    <n v="101647"/>
    <x v="15"/>
    <x v="1"/>
    <s v="Одноклассники"/>
    <n v="45"/>
    <x v="129"/>
    <n v="1"/>
    <n v="1"/>
    <n v="1"/>
    <n v="1"/>
    <n v="0"/>
    <n v="0"/>
  </r>
  <r>
    <n v="101166"/>
    <x v="36"/>
    <x v="1"/>
    <s v="Одноклассники"/>
    <n v="45"/>
    <x v="354"/>
    <n v="0"/>
    <n v="0"/>
    <n v="0"/>
    <n v="0"/>
    <n v="0"/>
    <n v="0"/>
  </r>
  <r>
    <n v="102478"/>
    <x v="72"/>
    <x v="2"/>
    <s v="TikTok"/>
    <n v="80"/>
    <x v="199"/>
    <n v="0"/>
    <n v="0"/>
    <n v="0"/>
    <n v="0"/>
    <n v="0"/>
    <n v="0"/>
  </r>
  <r>
    <n v="101517"/>
    <x v="75"/>
    <x v="1"/>
    <s v="VK"/>
    <n v="60"/>
    <x v="363"/>
    <n v="1"/>
    <n v="1"/>
    <n v="1"/>
    <n v="0"/>
    <n v="0"/>
    <n v="0"/>
  </r>
  <r>
    <n v="103153"/>
    <x v="242"/>
    <x v="2"/>
    <s v="Одноклассники"/>
    <n v="45"/>
    <x v="35"/>
    <n v="0"/>
    <n v="0"/>
    <n v="0"/>
    <n v="0"/>
    <n v="0"/>
    <n v="0"/>
  </r>
  <r>
    <n v="103198"/>
    <x v="261"/>
    <x v="1"/>
    <s v="TikTok"/>
    <n v="80"/>
    <x v="121"/>
    <n v="0"/>
    <n v="0"/>
    <n v="0"/>
    <n v="0"/>
    <n v="0"/>
    <n v="0"/>
  </r>
  <r>
    <n v="102090"/>
    <x v="86"/>
    <x v="0"/>
    <s v="Facebook"/>
    <n v="90"/>
    <x v="188"/>
    <n v="1"/>
    <n v="1"/>
    <n v="1"/>
    <n v="0"/>
    <n v="0"/>
    <n v="0"/>
  </r>
  <r>
    <n v="102592"/>
    <x v="221"/>
    <x v="2"/>
    <s v="VK"/>
    <n v="60"/>
    <x v="200"/>
    <n v="1"/>
    <n v="1"/>
    <n v="1"/>
    <n v="0"/>
    <n v="0"/>
    <n v="0"/>
  </r>
  <r>
    <n v="102489"/>
    <x v="120"/>
    <x v="1"/>
    <s v="Instagram"/>
    <n v="75"/>
    <x v="189"/>
    <n v="1"/>
    <n v="1"/>
    <n v="1"/>
    <n v="0"/>
    <n v="0"/>
    <n v="0"/>
  </r>
  <r>
    <n v="102337"/>
    <x v="208"/>
    <x v="1"/>
    <s v="Instagram"/>
    <n v="75"/>
    <x v="85"/>
    <n v="1"/>
    <n v="1"/>
    <n v="1"/>
    <n v="1"/>
    <n v="0"/>
    <n v="0"/>
  </r>
  <r>
    <n v="102619"/>
    <x v="46"/>
    <x v="2"/>
    <s v="Одноклассники"/>
    <n v="45"/>
    <x v="169"/>
    <n v="1"/>
    <n v="1"/>
    <n v="0"/>
    <n v="0"/>
    <n v="0"/>
    <n v="0"/>
  </r>
  <r>
    <n v="102625"/>
    <x v="51"/>
    <x v="1"/>
    <s v="TikTok"/>
    <n v="80"/>
    <x v="27"/>
    <n v="1"/>
    <n v="0"/>
    <n v="0"/>
    <n v="0"/>
    <n v="0"/>
    <n v="0"/>
  </r>
  <r>
    <n v="103062"/>
    <x v="249"/>
    <x v="1"/>
    <s v="Instagram"/>
    <n v="75"/>
    <x v="46"/>
    <n v="1"/>
    <n v="1"/>
    <n v="1"/>
    <n v="0"/>
    <n v="0"/>
    <n v="0"/>
  </r>
  <r>
    <n v="100324"/>
    <x v="67"/>
    <x v="1"/>
    <s v="Одноклассники"/>
    <n v="45"/>
    <x v="244"/>
    <n v="0"/>
    <n v="0"/>
    <n v="0"/>
    <n v="0"/>
    <n v="0"/>
    <n v="0"/>
  </r>
  <r>
    <n v="102112"/>
    <x v="215"/>
    <x v="1"/>
    <s v="Telegram"/>
    <n v="70"/>
    <x v="14"/>
    <n v="0"/>
    <n v="0"/>
    <n v="0"/>
    <n v="0"/>
    <n v="0"/>
    <n v="0"/>
  </r>
  <r>
    <n v="100088"/>
    <x v="12"/>
    <x v="1"/>
    <s v="Facebook"/>
    <n v="90"/>
    <x v="90"/>
    <n v="1"/>
    <n v="1"/>
    <n v="0"/>
    <n v="0"/>
    <n v="0"/>
    <n v="0"/>
  </r>
  <r>
    <n v="101652"/>
    <x v="15"/>
    <x v="1"/>
    <s v="Facebook"/>
    <n v="90"/>
    <x v="288"/>
    <n v="1"/>
    <n v="1"/>
    <n v="0"/>
    <n v="0"/>
    <n v="0"/>
    <n v="0"/>
  </r>
  <r>
    <n v="101375"/>
    <x v="213"/>
    <x v="2"/>
    <s v="Instagram"/>
    <n v="75"/>
    <x v="355"/>
    <n v="1"/>
    <n v="1"/>
    <n v="1"/>
    <n v="1"/>
    <n v="0"/>
    <n v="0"/>
  </r>
  <r>
    <n v="101450"/>
    <x v="329"/>
    <x v="0"/>
    <s v="Facebook"/>
    <n v="90"/>
    <x v="66"/>
    <n v="1"/>
    <n v="1"/>
    <n v="1"/>
    <n v="0"/>
    <n v="0"/>
    <n v="0"/>
  </r>
  <r>
    <n v="102422"/>
    <x v="23"/>
    <x v="1"/>
    <s v="Instagram"/>
    <n v="75"/>
    <x v="314"/>
    <n v="1"/>
    <n v="1"/>
    <n v="0"/>
    <n v="0"/>
    <n v="0"/>
    <n v="0"/>
  </r>
  <r>
    <n v="102754"/>
    <x v="440"/>
    <x v="2"/>
    <s v="Telegram"/>
    <n v="70"/>
    <x v="161"/>
    <n v="1"/>
    <n v="1"/>
    <n v="0"/>
    <n v="0"/>
    <n v="0"/>
    <n v="0"/>
  </r>
  <r>
    <n v="100255"/>
    <x v="67"/>
    <x v="1"/>
    <s v="VK"/>
    <n v="60"/>
    <x v="65"/>
    <n v="1"/>
    <n v="1"/>
    <n v="1"/>
    <n v="1"/>
    <n v="0"/>
    <n v="0"/>
  </r>
  <r>
    <n v="100577"/>
    <x v="47"/>
    <x v="1"/>
    <s v="Одноклассники"/>
    <n v="45"/>
    <x v="39"/>
    <n v="1"/>
    <n v="1"/>
    <n v="0"/>
    <n v="0"/>
    <n v="0"/>
    <n v="0"/>
  </r>
  <r>
    <n v="103210"/>
    <x v="336"/>
    <x v="1"/>
    <s v="Instagram"/>
    <n v="75"/>
    <x v="123"/>
    <n v="0"/>
    <n v="0"/>
    <n v="0"/>
    <n v="0"/>
    <n v="0"/>
    <n v="0"/>
  </r>
  <r>
    <n v="101364"/>
    <x v="112"/>
    <x v="1"/>
    <s v="Facebook"/>
    <n v="90"/>
    <x v="139"/>
    <n v="1"/>
    <n v="0"/>
    <n v="0"/>
    <n v="0"/>
    <n v="0"/>
    <n v="0"/>
  </r>
  <r>
    <n v="100686"/>
    <x v="99"/>
    <x v="1"/>
    <s v="Facebook"/>
    <n v="90"/>
    <x v="280"/>
    <n v="0"/>
    <n v="0"/>
    <n v="0"/>
    <n v="0"/>
    <n v="0"/>
    <n v="0"/>
  </r>
  <r>
    <n v="101581"/>
    <x v="75"/>
    <x v="1"/>
    <s v="Одноклассники"/>
    <n v="45"/>
    <x v="279"/>
    <n v="0"/>
    <n v="0"/>
    <n v="0"/>
    <n v="0"/>
    <n v="0"/>
    <n v="0"/>
  </r>
  <r>
    <n v="101108"/>
    <x v="36"/>
    <x v="1"/>
    <s v="Одноклассники"/>
    <n v="45"/>
    <x v="11"/>
    <n v="1"/>
    <n v="1"/>
    <n v="0"/>
    <n v="0"/>
    <n v="0"/>
    <n v="0"/>
  </r>
  <r>
    <n v="103016"/>
    <x v="99"/>
    <x v="1"/>
    <s v="VK"/>
    <n v="60"/>
    <x v="53"/>
    <n v="1"/>
    <n v="0"/>
    <n v="0"/>
    <n v="0"/>
    <n v="0"/>
    <n v="0"/>
  </r>
  <r>
    <n v="102843"/>
    <x v="63"/>
    <x v="2"/>
    <s v="Telegram"/>
    <n v="70"/>
    <x v="255"/>
    <n v="1"/>
    <n v="0"/>
    <n v="0"/>
    <n v="0"/>
    <n v="0"/>
    <n v="0"/>
  </r>
  <r>
    <n v="101631"/>
    <x v="142"/>
    <x v="1"/>
    <s v="TikTok"/>
    <n v="80"/>
    <x v="64"/>
    <n v="1"/>
    <n v="1"/>
    <n v="0"/>
    <n v="0"/>
    <n v="0"/>
    <n v="0"/>
  </r>
  <r>
    <n v="100856"/>
    <x v="21"/>
    <x v="2"/>
    <s v="Одноклассники"/>
    <n v="45"/>
    <x v="349"/>
    <n v="1"/>
    <n v="1"/>
    <n v="1"/>
    <n v="0"/>
    <n v="0"/>
    <n v="0"/>
  </r>
  <r>
    <n v="101119"/>
    <x v="36"/>
    <x v="1"/>
    <s v="Telegram"/>
    <n v="70"/>
    <x v="248"/>
    <n v="1"/>
    <n v="1"/>
    <n v="1"/>
    <n v="0"/>
    <n v="0"/>
    <n v="0"/>
  </r>
  <r>
    <n v="102891"/>
    <x v="136"/>
    <x v="1"/>
    <s v="Instagram"/>
    <n v="75"/>
    <x v="146"/>
    <n v="1"/>
    <n v="1"/>
    <n v="1"/>
    <n v="1"/>
    <n v="0"/>
    <n v="0"/>
  </r>
  <r>
    <n v="101836"/>
    <x v="249"/>
    <x v="1"/>
    <s v="Instagram"/>
    <n v="75"/>
    <x v="68"/>
    <n v="1"/>
    <n v="1"/>
    <n v="1"/>
    <n v="0"/>
    <n v="0"/>
    <n v="0"/>
  </r>
  <r>
    <n v="100737"/>
    <x v="18"/>
    <x v="1"/>
    <s v="Facebook"/>
    <n v="90"/>
    <x v="31"/>
    <n v="1"/>
    <n v="1"/>
    <n v="1"/>
    <n v="1"/>
    <n v="0"/>
    <n v="0"/>
  </r>
  <r>
    <n v="102904"/>
    <x v="440"/>
    <x v="2"/>
    <s v="VK"/>
    <n v="60"/>
    <x v="291"/>
    <n v="0"/>
    <n v="0"/>
    <n v="0"/>
    <n v="0"/>
    <n v="0"/>
    <n v="0"/>
  </r>
  <r>
    <n v="100165"/>
    <x v="441"/>
    <x v="0"/>
    <s v="Telegram"/>
    <n v="70"/>
    <x v="326"/>
    <n v="1"/>
    <n v="1"/>
    <n v="0"/>
    <n v="0"/>
    <n v="0"/>
    <n v="0"/>
  </r>
  <r>
    <n v="101521"/>
    <x v="164"/>
    <x v="2"/>
    <s v="Telegram"/>
    <n v="70"/>
    <x v="16"/>
    <n v="0"/>
    <n v="0"/>
    <n v="0"/>
    <n v="0"/>
    <n v="0"/>
    <n v="0"/>
  </r>
  <r>
    <n v="103161"/>
    <x v="14"/>
    <x v="1"/>
    <s v="Instagram"/>
    <n v="75"/>
    <x v="269"/>
    <n v="0"/>
    <n v="0"/>
    <n v="0"/>
    <n v="0"/>
    <n v="0"/>
    <n v="0"/>
  </r>
  <r>
    <n v="102064"/>
    <x v="57"/>
    <x v="1"/>
    <s v="Instagram"/>
    <n v="75"/>
    <x v="85"/>
    <n v="0"/>
    <n v="0"/>
    <n v="0"/>
    <n v="0"/>
    <n v="0"/>
    <n v="0"/>
  </r>
  <r>
    <n v="100070"/>
    <x v="3"/>
    <x v="1"/>
    <s v="Telegram"/>
    <n v="70"/>
    <x v="199"/>
    <n v="0"/>
    <n v="0"/>
    <n v="0"/>
    <n v="0"/>
    <n v="0"/>
    <n v="0"/>
  </r>
  <r>
    <n v="100133"/>
    <x v="69"/>
    <x v="1"/>
    <s v="Instagram"/>
    <n v="75"/>
    <x v="263"/>
    <n v="1"/>
    <n v="1"/>
    <n v="1"/>
    <n v="0"/>
    <n v="0"/>
    <n v="0"/>
  </r>
  <r>
    <n v="102376"/>
    <x v="97"/>
    <x v="1"/>
    <s v="Instagram"/>
    <n v="75"/>
    <x v="11"/>
    <n v="1"/>
    <n v="1"/>
    <n v="0"/>
    <n v="0"/>
    <n v="0"/>
    <n v="0"/>
  </r>
  <r>
    <n v="102785"/>
    <x v="34"/>
    <x v="1"/>
    <s v="Telegram"/>
    <n v="70"/>
    <x v="188"/>
    <n v="0"/>
    <n v="0"/>
    <n v="0"/>
    <n v="0"/>
    <n v="0"/>
    <n v="0"/>
  </r>
  <r>
    <n v="101696"/>
    <x v="48"/>
    <x v="1"/>
    <s v="Facebook"/>
    <n v="90"/>
    <x v="12"/>
    <n v="1"/>
    <n v="1"/>
    <n v="0"/>
    <n v="0"/>
    <n v="0"/>
    <n v="0"/>
  </r>
  <r>
    <n v="102605"/>
    <x v="78"/>
    <x v="1"/>
    <s v="Instagram"/>
    <n v="75"/>
    <x v="255"/>
    <n v="1"/>
    <n v="1"/>
    <n v="1"/>
    <n v="1"/>
    <n v="1"/>
    <n v="1"/>
  </r>
  <r>
    <n v="100687"/>
    <x v="15"/>
    <x v="1"/>
    <s v="Facebook"/>
    <n v="90"/>
    <x v="347"/>
    <n v="0"/>
    <n v="0"/>
    <n v="0"/>
    <n v="0"/>
    <n v="0"/>
    <n v="0"/>
  </r>
  <r>
    <n v="101463"/>
    <x v="285"/>
    <x v="1"/>
    <s v="TikTok"/>
    <n v="80"/>
    <x v="150"/>
    <n v="0"/>
    <n v="0"/>
    <n v="0"/>
    <n v="0"/>
    <n v="0"/>
    <n v="0"/>
  </r>
  <r>
    <n v="100586"/>
    <x v="247"/>
    <x v="2"/>
    <s v="Одноклассники"/>
    <n v="45"/>
    <x v="163"/>
    <n v="0"/>
    <n v="0"/>
    <n v="0"/>
    <n v="0"/>
    <n v="0"/>
    <n v="0"/>
  </r>
  <r>
    <n v="100171"/>
    <x v="12"/>
    <x v="1"/>
    <s v="TikTok"/>
    <n v="80"/>
    <x v="302"/>
    <n v="1"/>
    <n v="1"/>
    <n v="1"/>
    <n v="0"/>
    <n v="0"/>
    <n v="0"/>
  </r>
  <r>
    <n v="102325"/>
    <x v="87"/>
    <x v="0"/>
    <s v="VK"/>
    <n v="60"/>
    <x v="220"/>
    <n v="1"/>
    <n v="1"/>
    <n v="1"/>
    <n v="0"/>
    <n v="0"/>
    <n v="0"/>
  </r>
  <r>
    <n v="102450"/>
    <x v="178"/>
    <x v="1"/>
    <s v="Одноклассники"/>
    <n v="45"/>
    <x v="151"/>
    <n v="0"/>
    <n v="0"/>
    <n v="0"/>
    <n v="0"/>
    <n v="0"/>
    <n v="0"/>
  </r>
  <r>
    <n v="101940"/>
    <x v="251"/>
    <x v="1"/>
    <s v="Instagram"/>
    <n v="75"/>
    <x v="244"/>
    <n v="0"/>
    <n v="0"/>
    <n v="0"/>
    <n v="0"/>
    <n v="0"/>
    <n v="0"/>
  </r>
  <r>
    <n v="100548"/>
    <x v="442"/>
    <x v="0"/>
    <s v="Telegram"/>
    <n v="70"/>
    <x v="85"/>
    <n v="1"/>
    <n v="0"/>
    <n v="0"/>
    <n v="0"/>
    <n v="0"/>
    <n v="0"/>
  </r>
  <r>
    <n v="101484"/>
    <x v="162"/>
    <x v="1"/>
    <s v="Instagram"/>
    <n v="75"/>
    <x v="265"/>
    <n v="0"/>
    <n v="0"/>
    <n v="0"/>
    <n v="0"/>
    <n v="0"/>
    <n v="0"/>
  </r>
  <r>
    <n v="102360"/>
    <x v="47"/>
    <x v="1"/>
    <s v="Facebook"/>
    <n v="90"/>
    <x v="204"/>
    <n v="0"/>
    <n v="0"/>
    <n v="0"/>
    <n v="0"/>
    <n v="0"/>
    <n v="0"/>
  </r>
  <r>
    <n v="100924"/>
    <x v="190"/>
    <x v="2"/>
    <s v="TikTok"/>
    <n v="80"/>
    <x v="248"/>
    <n v="1"/>
    <n v="0"/>
    <n v="0"/>
    <n v="0"/>
    <n v="0"/>
    <n v="0"/>
  </r>
  <r>
    <n v="100465"/>
    <x v="15"/>
    <x v="1"/>
    <s v="Telegram"/>
    <n v="70"/>
    <x v="227"/>
    <n v="0"/>
    <n v="0"/>
    <n v="0"/>
    <n v="0"/>
    <n v="0"/>
    <n v="0"/>
  </r>
  <r>
    <n v="101390"/>
    <x v="196"/>
    <x v="2"/>
    <s v="Instagram"/>
    <n v="75"/>
    <x v="349"/>
    <n v="1"/>
    <n v="1"/>
    <n v="1"/>
    <n v="1"/>
    <n v="1"/>
    <n v="1"/>
  </r>
  <r>
    <n v="102986"/>
    <x v="58"/>
    <x v="1"/>
    <s v="TikTok"/>
    <n v="80"/>
    <x v="140"/>
    <n v="1"/>
    <n v="1"/>
    <n v="1"/>
    <n v="1"/>
    <n v="0"/>
    <n v="0"/>
  </r>
  <r>
    <n v="102692"/>
    <x v="443"/>
    <x v="2"/>
    <s v="VK"/>
    <n v="60"/>
    <x v="267"/>
    <n v="1"/>
    <n v="0"/>
    <n v="0"/>
    <n v="0"/>
    <n v="0"/>
    <n v="0"/>
  </r>
  <r>
    <n v="101726"/>
    <x v="48"/>
    <x v="1"/>
    <s v="VK"/>
    <n v="60"/>
    <x v="330"/>
    <n v="1"/>
    <n v="1"/>
    <n v="0"/>
    <n v="0"/>
    <n v="0"/>
    <n v="0"/>
  </r>
  <r>
    <n v="102056"/>
    <x v="444"/>
    <x v="0"/>
    <s v="Одноклассники"/>
    <n v="45"/>
    <x v="217"/>
    <n v="1"/>
    <n v="0"/>
    <n v="0"/>
    <n v="0"/>
    <n v="0"/>
    <n v="0"/>
  </r>
  <r>
    <n v="102328"/>
    <x v="11"/>
    <x v="2"/>
    <s v="Telegram"/>
    <n v="70"/>
    <x v="230"/>
    <n v="1"/>
    <n v="0"/>
    <n v="0"/>
    <n v="0"/>
    <n v="0"/>
    <n v="0"/>
  </r>
  <r>
    <n v="102457"/>
    <x v="61"/>
    <x v="1"/>
    <s v="Telegram"/>
    <n v="70"/>
    <x v="29"/>
    <n v="1"/>
    <n v="0"/>
    <n v="0"/>
    <n v="0"/>
    <n v="0"/>
    <n v="0"/>
  </r>
  <r>
    <n v="103117"/>
    <x v="9"/>
    <x v="1"/>
    <s v="VK"/>
    <n v="60"/>
    <x v="278"/>
    <n v="0"/>
    <n v="0"/>
    <n v="0"/>
    <n v="0"/>
    <n v="0"/>
    <n v="0"/>
  </r>
  <r>
    <n v="101540"/>
    <x v="18"/>
    <x v="1"/>
    <s v="VK"/>
    <n v="60"/>
    <x v="228"/>
    <n v="1"/>
    <n v="1"/>
    <n v="1"/>
    <n v="0"/>
    <n v="0"/>
    <n v="0"/>
  </r>
  <r>
    <n v="103174"/>
    <x v="89"/>
    <x v="2"/>
    <s v="TikTok"/>
    <n v="80"/>
    <x v="73"/>
    <n v="0"/>
    <n v="0"/>
    <n v="0"/>
    <n v="0"/>
    <n v="0"/>
    <n v="0"/>
  </r>
  <r>
    <n v="103122"/>
    <x v="386"/>
    <x v="2"/>
    <s v="Telegram"/>
    <n v="70"/>
    <x v="221"/>
    <n v="0"/>
    <n v="0"/>
    <n v="0"/>
    <n v="0"/>
    <n v="0"/>
    <n v="0"/>
  </r>
  <r>
    <n v="102149"/>
    <x v="72"/>
    <x v="2"/>
    <s v="VK"/>
    <n v="60"/>
    <x v="60"/>
    <n v="1"/>
    <n v="1"/>
    <n v="0"/>
    <n v="0"/>
    <n v="0"/>
    <n v="0"/>
  </r>
  <r>
    <n v="102366"/>
    <x v="178"/>
    <x v="1"/>
    <s v="Facebook"/>
    <n v="90"/>
    <x v="97"/>
    <n v="1"/>
    <n v="1"/>
    <n v="1"/>
    <n v="0"/>
    <n v="0"/>
    <n v="0"/>
  </r>
  <r>
    <n v="100847"/>
    <x v="18"/>
    <x v="1"/>
    <s v="Facebook"/>
    <n v="90"/>
    <x v="309"/>
    <n v="1"/>
    <n v="1"/>
    <n v="1"/>
    <n v="0"/>
    <n v="0"/>
    <n v="0"/>
  </r>
  <r>
    <n v="101733"/>
    <x v="48"/>
    <x v="1"/>
    <s v="Instagram"/>
    <n v="75"/>
    <x v="288"/>
    <n v="1"/>
    <n v="0"/>
    <n v="0"/>
    <n v="0"/>
    <n v="0"/>
    <n v="0"/>
  </r>
  <r>
    <n v="102966"/>
    <x v="114"/>
    <x v="1"/>
    <s v="VK"/>
    <n v="60"/>
    <x v="10"/>
    <n v="0"/>
    <n v="0"/>
    <n v="0"/>
    <n v="0"/>
    <n v="0"/>
    <n v="0"/>
  </r>
  <r>
    <n v="101123"/>
    <x v="36"/>
    <x v="1"/>
    <s v="Instagram"/>
    <n v="75"/>
    <x v="234"/>
    <n v="1"/>
    <n v="1"/>
    <n v="0"/>
    <n v="0"/>
    <n v="0"/>
    <n v="0"/>
  </r>
  <r>
    <n v="102981"/>
    <x v="228"/>
    <x v="1"/>
    <s v="Одноклассники"/>
    <n v="45"/>
    <x v="150"/>
    <n v="0"/>
    <n v="0"/>
    <n v="0"/>
    <n v="0"/>
    <n v="0"/>
    <n v="0"/>
  </r>
  <r>
    <n v="101832"/>
    <x v="25"/>
    <x v="1"/>
    <s v="Одноклассники"/>
    <n v="45"/>
    <x v="304"/>
    <n v="1"/>
    <n v="0"/>
    <n v="0"/>
    <n v="0"/>
    <n v="0"/>
    <n v="0"/>
  </r>
  <r>
    <n v="100788"/>
    <x v="18"/>
    <x v="1"/>
    <s v="TikTok"/>
    <n v="80"/>
    <x v="129"/>
    <n v="1"/>
    <n v="1"/>
    <n v="0"/>
    <n v="0"/>
    <n v="0"/>
    <n v="0"/>
  </r>
  <r>
    <n v="102818"/>
    <x v="13"/>
    <x v="1"/>
    <s v="Telegram"/>
    <n v="70"/>
    <x v="339"/>
    <n v="1"/>
    <n v="1"/>
    <n v="1"/>
    <n v="1"/>
    <n v="0"/>
    <n v="0"/>
  </r>
  <r>
    <n v="100029"/>
    <x v="445"/>
    <x v="0"/>
    <s v="Одноклассники"/>
    <n v="45"/>
    <x v="220"/>
    <n v="1"/>
    <n v="1"/>
    <n v="1"/>
    <n v="0"/>
    <n v="0"/>
    <n v="0"/>
  </r>
  <r>
    <n v="101691"/>
    <x v="254"/>
    <x v="2"/>
    <s v="Instagram"/>
    <n v="75"/>
    <x v="171"/>
    <n v="1"/>
    <n v="1"/>
    <n v="1"/>
    <n v="1"/>
    <n v="0"/>
    <n v="0"/>
  </r>
  <r>
    <n v="101704"/>
    <x v="48"/>
    <x v="1"/>
    <s v="Instagram"/>
    <n v="75"/>
    <x v="339"/>
    <n v="1"/>
    <n v="1"/>
    <n v="1"/>
    <n v="0"/>
    <n v="0"/>
    <n v="0"/>
  </r>
  <r>
    <n v="101638"/>
    <x v="142"/>
    <x v="1"/>
    <s v="Facebook"/>
    <n v="90"/>
    <x v="346"/>
    <n v="1"/>
    <n v="1"/>
    <n v="1"/>
    <n v="0"/>
    <n v="0"/>
    <n v="0"/>
  </r>
  <r>
    <n v="102915"/>
    <x v="81"/>
    <x v="1"/>
    <s v="VK"/>
    <n v="60"/>
    <x v="364"/>
    <n v="0"/>
    <n v="0"/>
    <n v="0"/>
    <n v="0"/>
    <n v="0"/>
    <n v="0"/>
  </r>
  <r>
    <n v="100395"/>
    <x v="162"/>
    <x v="1"/>
    <s v="Одноклассники"/>
    <n v="45"/>
    <x v="16"/>
    <n v="1"/>
    <n v="1"/>
    <n v="0"/>
    <n v="0"/>
    <n v="0"/>
    <n v="0"/>
  </r>
  <r>
    <n v="102967"/>
    <x v="14"/>
    <x v="1"/>
    <s v="Telegram"/>
    <n v="70"/>
    <x v="70"/>
    <n v="1"/>
    <n v="1"/>
    <n v="0"/>
    <n v="0"/>
    <n v="0"/>
    <n v="0"/>
  </r>
  <r>
    <n v="100307"/>
    <x v="67"/>
    <x v="1"/>
    <s v="Telegram"/>
    <n v="70"/>
    <x v="186"/>
    <n v="1"/>
    <n v="0"/>
    <n v="0"/>
    <n v="0"/>
    <n v="0"/>
    <n v="0"/>
  </r>
  <r>
    <n v="100135"/>
    <x v="69"/>
    <x v="1"/>
    <s v="Facebook"/>
    <n v="90"/>
    <x v="103"/>
    <n v="1"/>
    <n v="0"/>
    <n v="0"/>
    <n v="0"/>
    <n v="0"/>
    <n v="0"/>
  </r>
  <r>
    <n v="101113"/>
    <x v="47"/>
    <x v="1"/>
    <s v="Одноклассники"/>
    <n v="45"/>
    <x v="44"/>
    <n v="1"/>
    <n v="1"/>
    <n v="1"/>
    <n v="0"/>
    <n v="0"/>
    <n v="0"/>
  </r>
  <r>
    <n v="100677"/>
    <x v="159"/>
    <x v="2"/>
    <s v="Facebook"/>
    <n v="90"/>
    <x v="293"/>
    <n v="0"/>
    <n v="0"/>
    <n v="0"/>
    <n v="0"/>
    <n v="0"/>
    <n v="0"/>
  </r>
  <r>
    <n v="101676"/>
    <x v="48"/>
    <x v="1"/>
    <s v="VK"/>
    <n v="60"/>
    <x v="346"/>
    <n v="1"/>
    <n v="1"/>
    <n v="1"/>
    <n v="0"/>
    <n v="0"/>
    <n v="0"/>
  </r>
  <r>
    <n v="100200"/>
    <x v="383"/>
    <x v="1"/>
    <s v="Facebook"/>
    <n v="90"/>
    <x v="291"/>
    <n v="1"/>
    <n v="1"/>
    <n v="0"/>
    <n v="0"/>
    <n v="0"/>
    <n v="0"/>
  </r>
  <r>
    <n v="101347"/>
    <x v="97"/>
    <x v="1"/>
    <s v="Одноклассники"/>
    <n v="45"/>
    <x v="249"/>
    <n v="0"/>
    <n v="0"/>
    <n v="0"/>
    <n v="0"/>
    <n v="0"/>
    <n v="0"/>
  </r>
  <r>
    <n v="102225"/>
    <x v="258"/>
    <x v="0"/>
    <s v="Одноклассники"/>
    <n v="45"/>
    <x v="221"/>
    <n v="1"/>
    <n v="1"/>
    <n v="1"/>
    <n v="0"/>
    <n v="0"/>
    <n v="0"/>
  </r>
  <r>
    <n v="102495"/>
    <x v="22"/>
    <x v="1"/>
    <s v="Instagram"/>
    <n v="75"/>
    <x v="156"/>
    <n v="1"/>
    <n v="1"/>
    <n v="1"/>
    <n v="1"/>
    <n v="0"/>
    <n v="0"/>
  </r>
  <r>
    <n v="100125"/>
    <x v="12"/>
    <x v="1"/>
    <s v="Instagram"/>
    <n v="75"/>
    <x v="114"/>
    <n v="1"/>
    <n v="0"/>
    <n v="0"/>
    <n v="0"/>
    <n v="0"/>
    <n v="0"/>
  </r>
  <r>
    <n v="101746"/>
    <x v="446"/>
    <x v="0"/>
    <s v="Telegram"/>
    <n v="70"/>
    <x v="87"/>
    <n v="1"/>
    <n v="0"/>
    <n v="0"/>
    <n v="0"/>
    <n v="0"/>
    <n v="0"/>
  </r>
  <r>
    <n v="102681"/>
    <x v="105"/>
    <x v="2"/>
    <s v="Instagram"/>
    <n v="75"/>
    <x v="110"/>
    <n v="1"/>
    <n v="0"/>
    <n v="0"/>
    <n v="0"/>
    <n v="0"/>
    <n v="0"/>
  </r>
  <r>
    <n v="100208"/>
    <x v="184"/>
    <x v="1"/>
    <s v="Facebook"/>
    <n v="90"/>
    <x v="336"/>
    <n v="0"/>
    <n v="0"/>
    <n v="0"/>
    <n v="0"/>
    <n v="0"/>
    <n v="0"/>
  </r>
  <r>
    <n v="100248"/>
    <x v="113"/>
    <x v="1"/>
    <s v="VK"/>
    <n v="60"/>
    <x v="89"/>
    <n v="1"/>
    <n v="0"/>
    <n v="0"/>
    <n v="0"/>
    <n v="0"/>
    <n v="0"/>
  </r>
  <r>
    <n v="101067"/>
    <x v="177"/>
    <x v="2"/>
    <s v="Facebook"/>
    <n v="90"/>
    <x v="131"/>
    <n v="0"/>
    <n v="0"/>
    <n v="0"/>
    <n v="0"/>
    <n v="0"/>
    <n v="0"/>
  </r>
  <r>
    <n v="102154"/>
    <x v="24"/>
    <x v="2"/>
    <s v="Instagram"/>
    <n v="75"/>
    <x v="333"/>
    <n v="1"/>
    <n v="1"/>
    <n v="0"/>
    <n v="0"/>
    <n v="0"/>
    <n v="0"/>
  </r>
  <r>
    <n v="102536"/>
    <x v="267"/>
    <x v="2"/>
    <s v="Одноклассники"/>
    <n v="45"/>
    <x v="27"/>
    <n v="1"/>
    <n v="1"/>
    <n v="1"/>
    <n v="1"/>
    <n v="0"/>
    <n v="0"/>
  </r>
  <r>
    <n v="100404"/>
    <x v="28"/>
    <x v="1"/>
    <s v="Telegram"/>
    <n v="70"/>
    <x v="178"/>
    <n v="0"/>
    <n v="0"/>
    <n v="0"/>
    <n v="0"/>
    <n v="0"/>
    <n v="0"/>
  </r>
  <r>
    <n v="101660"/>
    <x v="15"/>
    <x v="1"/>
    <s v="Instagram"/>
    <n v="75"/>
    <x v="10"/>
    <n v="1"/>
    <n v="1"/>
    <n v="1"/>
    <n v="0"/>
    <n v="0"/>
    <n v="0"/>
  </r>
  <r>
    <n v="102020"/>
    <x v="387"/>
    <x v="2"/>
    <s v="Instagram"/>
    <n v="75"/>
    <x v="279"/>
    <n v="1"/>
    <n v="1"/>
    <n v="1"/>
    <n v="0"/>
    <n v="0"/>
    <n v="0"/>
  </r>
  <r>
    <n v="102959"/>
    <x v="61"/>
    <x v="1"/>
    <s v="TikTok"/>
    <n v="80"/>
    <x v="214"/>
    <n v="0"/>
    <n v="0"/>
    <n v="0"/>
    <n v="0"/>
    <n v="0"/>
    <n v="0"/>
  </r>
  <r>
    <n v="102858"/>
    <x v="197"/>
    <x v="1"/>
    <s v="Одноклассники"/>
    <n v="45"/>
    <x v="260"/>
    <n v="0"/>
    <n v="0"/>
    <n v="0"/>
    <n v="0"/>
    <n v="0"/>
    <n v="0"/>
  </r>
  <r>
    <n v="103001"/>
    <x v="122"/>
    <x v="1"/>
    <s v="Instagram"/>
    <n v="75"/>
    <x v="197"/>
    <n v="1"/>
    <n v="1"/>
    <n v="0"/>
    <n v="0"/>
    <n v="0"/>
    <n v="0"/>
  </r>
  <r>
    <n v="102793"/>
    <x v="206"/>
    <x v="1"/>
    <s v="Instagram"/>
    <n v="75"/>
    <x v="183"/>
    <n v="1"/>
    <n v="1"/>
    <n v="1"/>
    <n v="0"/>
    <n v="0"/>
    <n v="0"/>
  </r>
  <r>
    <n v="100263"/>
    <x v="67"/>
    <x v="1"/>
    <s v="VK"/>
    <n v="60"/>
    <x v="117"/>
    <n v="0"/>
    <n v="0"/>
    <n v="0"/>
    <n v="0"/>
    <n v="0"/>
    <n v="0"/>
  </r>
  <r>
    <n v="100358"/>
    <x v="67"/>
    <x v="1"/>
    <s v="Одноклассники"/>
    <n v="45"/>
    <x v="137"/>
    <n v="1"/>
    <n v="1"/>
    <n v="1"/>
    <n v="1"/>
    <n v="0"/>
    <n v="0"/>
  </r>
  <r>
    <n v="102774"/>
    <x v="120"/>
    <x v="1"/>
    <s v="TikTok"/>
    <n v="80"/>
    <x v="338"/>
    <n v="1"/>
    <n v="1"/>
    <n v="0"/>
    <n v="0"/>
    <n v="0"/>
    <n v="0"/>
  </r>
  <r>
    <n v="102779"/>
    <x v="94"/>
    <x v="2"/>
    <s v="TikTok"/>
    <n v="80"/>
    <x v="254"/>
    <n v="1"/>
    <n v="1"/>
    <n v="0"/>
    <n v="0"/>
    <n v="0"/>
    <n v="0"/>
  </r>
  <r>
    <n v="100304"/>
    <x v="290"/>
    <x v="0"/>
    <s v="Facebook"/>
    <n v="90"/>
    <x v="295"/>
    <n v="0"/>
    <n v="0"/>
    <n v="0"/>
    <n v="0"/>
    <n v="0"/>
    <n v="0"/>
  </r>
  <r>
    <n v="102924"/>
    <x v="93"/>
    <x v="1"/>
    <s v="Одноклассники"/>
    <n v="45"/>
    <x v="356"/>
    <n v="0"/>
    <n v="0"/>
    <n v="0"/>
    <n v="0"/>
    <n v="0"/>
    <n v="0"/>
  </r>
  <r>
    <n v="101190"/>
    <x v="91"/>
    <x v="2"/>
    <s v="Telegram"/>
    <n v="70"/>
    <x v="304"/>
    <n v="1"/>
    <n v="1"/>
    <n v="1"/>
    <n v="0"/>
    <n v="0"/>
    <n v="0"/>
  </r>
  <r>
    <n v="103154"/>
    <x v="18"/>
    <x v="1"/>
    <s v="VK"/>
    <n v="60"/>
    <x v="352"/>
    <n v="1"/>
    <n v="1"/>
    <n v="0"/>
    <n v="0"/>
    <n v="0"/>
    <n v="0"/>
  </r>
  <r>
    <n v="102408"/>
    <x v="262"/>
    <x v="2"/>
    <s v="VK"/>
    <n v="60"/>
    <x v="52"/>
    <n v="0"/>
    <n v="0"/>
    <n v="0"/>
    <n v="0"/>
    <n v="0"/>
    <n v="0"/>
  </r>
  <r>
    <n v="101244"/>
    <x v="58"/>
    <x v="1"/>
    <s v="Telegram"/>
    <n v="70"/>
    <x v="96"/>
    <n v="0"/>
    <n v="0"/>
    <n v="0"/>
    <n v="0"/>
    <n v="0"/>
    <n v="0"/>
  </r>
  <r>
    <n v="100439"/>
    <x v="447"/>
    <x v="0"/>
    <s v="Facebook"/>
    <n v="90"/>
    <x v="333"/>
    <n v="1"/>
    <n v="0"/>
    <n v="0"/>
    <n v="0"/>
    <n v="0"/>
    <n v="0"/>
  </r>
  <r>
    <n v="100751"/>
    <x v="18"/>
    <x v="1"/>
    <s v="TikTok"/>
    <n v="80"/>
    <x v="277"/>
    <n v="1"/>
    <n v="1"/>
    <n v="0"/>
    <n v="0"/>
    <n v="0"/>
    <n v="0"/>
  </r>
  <r>
    <n v="100503"/>
    <x v="15"/>
    <x v="1"/>
    <s v="TikTok"/>
    <n v="80"/>
    <x v="184"/>
    <n v="1"/>
    <n v="1"/>
    <n v="1"/>
    <n v="0"/>
    <n v="0"/>
    <n v="0"/>
  </r>
  <r>
    <n v="100196"/>
    <x v="181"/>
    <x v="1"/>
    <s v="Instagram"/>
    <n v="75"/>
    <x v="190"/>
    <n v="0"/>
    <n v="0"/>
    <n v="0"/>
    <n v="0"/>
    <n v="0"/>
    <n v="0"/>
  </r>
  <r>
    <n v="101231"/>
    <x v="101"/>
    <x v="1"/>
    <s v="Facebook"/>
    <n v="90"/>
    <x v="312"/>
    <n v="1"/>
    <n v="0"/>
    <n v="0"/>
    <n v="0"/>
    <n v="0"/>
    <n v="0"/>
  </r>
  <r>
    <n v="101314"/>
    <x v="448"/>
    <x v="0"/>
    <s v="TikTok"/>
    <n v="80"/>
    <x v="172"/>
    <n v="0"/>
    <n v="0"/>
    <n v="0"/>
    <n v="0"/>
    <n v="0"/>
    <n v="0"/>
  </r>
  <r>
    <n v="100990"/>
    <x v="142"/>
    <x v="1"/>
    <s v="Instagram"/>
    <n v="75"/>
    <x v="77"/>
    <n v="1"/>
    <n v="1"/>
    <n v="1"/>
    <n v="0"/>
    <n v="0"/>
    <n v="0"/>
  </r>
  <r>
    <n v="100231"/>
    <x v="58"/>
    <x v="1"/>
    <s v="Facebook"/>
    <n v="90"/>
    <x v="35"/>
    <n v="1"/>
    <n v="0"/>
    <n v="0"/>
    <n v="0"/>
    <n v="0"/>
    <n v="0"/>
  </r>
  <r>
    <n v="102035"/>
    <x v="184"/>
    <x v="1"/>
    <s v="VK"/>
    <n v="60"/>
    <x v="155"/>
    <n v="0"/>
    <n v="0"/>
    <n v="0"/>
    <n v="0"/>
    <n v="0"/>
    <n v="0"/>
  </r>
  <r>
    <n v="101373"/>
    <x v="11"/>
    <x v="2"/>
    <s v="Instagram"/>
    <n v="75"/>
    <x v="191"/>
    <n v="1"/>
    <n v="0"/>
    <n v="0"/>
    <n v="0"/>
    <n v="0"/>
    <n v="0"/>
  </r>
  <r>
    <n v="102183"/>
    <x v="449"/>
    <x v="0"/>
    <s v="Telegram"/>
    <n v="70"/>
    <x v="121"/>
    <n v="1"/>
    <n v="1"/>
    <n v="1"/>
    <n v="1"/>
    <n v="0"/>
    <n v="0"/>
  </r>
  <r>
    <n v="102698"/>
    <x v="199"/>
    <x v="1"/>
    <s v="Instagram"/>
    <n v="75"/>
    <x v="136"/>
    <n v="1"/>
    <n v="0"/>
    <n v="0"/>
    <n v="0"/>
    <n v="0"/>
    <n v="0"/>
  </r>
  <r>
    <n v="100281"/>
    <x v="67"/>
    <x v="1"/>
    <s v="Одноклассники"/>
    <n v="45"/>
    <x v="286"/>
    <n v="0"/>
    <n v="0"/>
    <n v="0"/>
    <n v="0"/>
    <n v="0"/>
    <n v="0"/>
  </r>
  <r>
    <n v="102111"/>
    <x v="93"/>
    <x v="1"/>
    <s v="Telegram"/>
    <n v="70"/>
    <x v="236"/>
    <n v="1"/>
    <n v="1"/>
    <n v="1"/>
    <n v="1"/>
    <n v="0"/>
    <n v="0"/>
  </r>
  <r>
    <n v="101051"/>
    <x v="117"/>
    <x v="1"/>
    <s v="Instagram"/>
    <n v="75"/>
    <x v="201"/>
    <n v="0"/>
    <n v="0"/>
    <n v="0"/>
    <n v="0"/>
    <n v="0"/>
    <n v="0"/>
  </r>
  <r>
    <n v="100592"/>
    <x v="15"/>
    <x v="1"/>
    <s v="VK"/>
    <n v="60"/>
    <x v="223"/>
    <n v="1"/>
    <n v="1"/>
    <n v="1"/>
    <n v="0"/>
    <n v="0"/>
    <n v="0"/>
  </r>
  <r>
    <n v="100159"/>
    <x v="12"/>
    <x v="1"/>
    <s v="Telegram"/>
    <n v="70"/>
    <x v="56"/>
    <n v="1"/>
    <n v="1"/>
    <n v="1"/>
    <n v="0"/>
    <n v="0"/>
    <n v="0"/>
  </r>
  <r>
    <n v="103169"/>
    <x v="231"/>
    <x v="1"/>
    <s v="Одноклассники"/>
    <n v="45"/>
    <x v="256"/>
    <n v="1"/>
    <n v="1"/>
    <n v="1"/>
    <n v="0"/>
    <n v="0"/>
    <n v="0"/>
  </r>
  <r>
    <n v="103065"/>
    <x v="178"/>
    <x v="1"/>
    <s v="TikTok"/>
    <n v="80"/>
    <x v="102"/>
    <n v="1"/>
    <n v="0"/>
    <n v="0"/>
    <n v="0"/>
    <n v="0"/>
    <n v="0"/>
  </r>
  <r>
    <n v="101621"/>
    <x v="72"/>
    <x v="2"/>
    <s v="VK"/>
    <n v="60"/>
    <x v="301"/>
    <n v="1"/>
    <n v="0"/>
    <n v="0"/>
    <n v="0"/>
    <n v="0"/>
    <n v="0"/>
  </r>
  <r>
    <n v="100267"/>
    <x v="227"/>
    <x v="2"/>
    <s v="VK"/>
    <n v="60"/>
    <x v="0"/>
    <n v="0"/>
    <n v="0"/>
    <n v="0"/>
    <n v="0"/>
    <n v="0"/>
    <n v="0"/>
  </r>
  <r>
    <n v="102950"/>
    <x v="59"/>
    <x v="1"/>
    <s v="Facebook"/>
    <n v="90"/>
    <x v="8"/>
    <n v="0"/>
    <n v="0"/>
    <n v="0"/>
    <n v="0"/>
    <n v="0"/>
    <n v="0"/>
  </r>
  <r>
    <n v="100516"/>
    <x v="15"/>
    <x v="1"/>
    <s v="TikTok"/>
    <n v="80"/>
    <x v="319"/>
    <n v="1"/>
    <n v="1"/>
    <n v="1"/>
    <n v="1"/>
    <n v="0"/>
    <n v="0"/>
  </r>
  <r>
    <n v="100207"/>
    <x v="253"/>
    <x v="1"/>
    <s v="Telegram"/>
    <n v="70"/>
    <x v="241"/>
    <n v="0"/>
    <n v="0"/>
    <n v="0"/>
    <n v="0"/>
    <n v="0"/>
    <n v="0"/>
  </r>
  <r>
    <n v="100289"/>
    <x v="153"/>
    <x v="0"/>
    <s v="VK"/>
    <n v="60"/>
    <x v="239"/>
    <n v="0"/>
    <n v="0"/>
    <n v="0"/>
    <n v="0"/>
    <n v="0"/>
    <n v="0"/>
  </r>
  <r>
    <n v="103137"/>
    <x v="248"/>
    <x v="2"/>
    <s v="VK"/>
    <n v="60"/>
    <x v="54"/>
    <n v="1"/>
    <n v="1"/>
    <n v="0"/>
    <n v="0"/>
    <n v="0"/>
    <n v="0"/>
  </r>
  <r>
    <n v="101939"/>
    <x v="131"/>
    <x v="1"/>
    <s v="Одноклассники"/>
    <n v="45"/>
    <x v="145"/>
    <n v="1"/>
    <n v="0"/>
    <n v="0"/>
    <n v="0"/>
    <n v="0"/>
    <n v="0"/>
  </r>
  <r>
    <n v="100083"/>
    <x v="45"/>
    <x v="2"/>
    <s v="Одноклассники"/>
    <n v="45"/>
    <x v="168"/>
    <n v="1"/>
    <n v="0"/>
    <n v="0"/>
    <n v="0"/>
    <n v="0"/>
    <n v="0"/>
  </r>
  <r>
    <n v="101580"/>
    <x v="168"/>
    <x v="0"/>
    <s v="Instagram"/>
    <n v="75"/>
    <x v="93"/>
    <n v="0"/>
    <n v="0"/>
    <n v="0"/>
    <n v="0"/>
    <n v="0"/>
    <n v="0"/>
  </r>
  <r>
    <n v="101241"/>
    <x v="450"/>
    <x v="0"/>
    <s v="Facebook"/>
    <n v="90"/>
    <x v="240"/>
    <n v="1"/>
    <n v="1"/>
    <n v="1"/>
    <n v="1"/>
    <n v="0"/>
    <n v="0"/>
  </r>
  <r>
    <n v="101597"/>
    <x v="142"/>
    <x v="1"/>
    <s v="Telegram"/>
    <n v="70"/>
    <x v="114"/>
    <n v="0"/>
    <n v="0"/>
    <n v="0"/>
    <n v="0"/>
    <n v="0"/>
    <n v="0"/>
  </r>
  <r>
    <n v="100795"/>
    <x v="18"/>
    <x v="1"/>
    <s v="VK"/>
    <n v="60"/>
    <x v="225"/>
    <n v="0"/>
    <n v="0"/>
    <n v="0"/>
    <n v="0"/>
    <n v="0"/>
    <n v="0"/>
  </r>
  <r>
    <n v="102172"/>
    <x v="365"/>
    <x v="2"/>
    <s v="Одноклассники"/>
    <n v="45"/>
    <x v="203"/>
    <n v="1"/>
    <n v="1"/>
    <n v="1"/>
    <n v="1"/>
    <n v="1"/>
    <n v="1"/>
  </r>
  <r>
    <n v="100851"/>
    <x v="18"/>
    <x v="1"/>
    <s v="Facebook"/>
    <n v="90"/>
    <x v="327"/>
    <n v="0"/>
    <n v="0"/>
    <n v="0"/>
    <n v="0"/>
    <n v="0"/>
    <n v="0"/>
  </r>
  <r>
    <n v="101444"/>
    <x v="215"/>
    <x v="1"/>
    <s v="Telegram"/>
    <n v="70"/>
    <x v="90"/>
    <n v="1"/>
    <n v="1"/>
    <n v="1"/>
    <n v="0"/>
    <n v="0"/>
    <n v="0"/>
  </r>
  <r>
    <n v="100519"/>
    <x v="15"/>
    <x v="1"/>
    <s v="Telegram"/>
    <n v="70"/>
    <x v="175"/>
    <n v="1"/>
    <n v="1"/>
    <n v="1"/>
    <n v="0"/>
    <n v="0"/>
    <n v="0"/>
  </r>
  <r>
    <n v="102480"/>
    <x v="93"/>
    <x v="1"/>
    <s v="TikTok"/>
    <n v="80"/>
    <x v="1"/>
    <n v="0"/>
    <n v="0"/>
    <n v="0"/>
    <n v="0"/>
    <n v="0"/>
    <n v="0"/>
  </r>
  <r>
    <n v="101568"/>
    <x v="1"/>
    <x v="1"/>
    <s v="TikTok"/>
    <n v="80"/>
    <x v="349"/>
    <n v="0"/>
    <n v="0"/>
    <n v="0"/>
    <n v="0"/>
    <n v="0"/>
    <n v="0"/>
  </r>
  <r>
    <n v="102864"/>
    <x v="227"/>
    <x v="2"/>
    <s v="Facebook"/>
    <n v="90"/>
    <x v="358"/>
    <n v="0"/>
    <n v="0"/>
    <n v="0"/>
    <n v="0"/>
    <n v="0"/>
    <n v="0"/>
  </r>
  <r>
    <n v="101053"/>
    <x v="191"/>
    <x v="1"/>
    <s v="Telegram"/>
    <n v="70"/>
    <x v="197"/>
    <n v="1"/>
    <n v="0"/>
    <n v="0"/>
    <n v="0"/>
    <n v="0"/>
    <n v="0"/>
  </r>
  <r>
    <n v="102130"/>
    <x v="111"/>
    <x v="2"/>
    <s v="TikTok"/>
    <n v="80"/>
    <x v="52"/>
    <n v="1"/>
    <n v="1"/>
    <n v="0"/>
    <n v="0"/>
    <n v="0"/>
    <n v="0"/>
  </r>
  <r>
    <n v="102751"/>
    <x v="36"/>
    <x v="1"/>
    <s v="VK"/>
    <n v="60"/>
    <x v="129"/>
    <n v="1"/>
    <n v="1"/>
    <n v="1"/>
    <n v="1"/>
    <n v="0"/>
    <n v="0"/>
  </r>
  <r>
    <n v="100707"/>
    <x v="187"/>
    <x v="0"/>
    <s v="Facebook"/>
    <n v="90"/>
    <x v="255"/>
    <n v="0"/>
    <n v="0"/>
    <n v="0"/>
    <n v="0"/>
    <n v="0"/>
    <n v="0"/>
  </r>
  <r>
    <n v="102428"/>
    <x v="283"/>
    <x v="1"/>
    <s v="VK"/>
    <n v="60"/>
    <x v="84"/>
    <n v="1"/>
    <n v="1"/>
    <n v="0"/>
    <n v="0"/>
    <n v="0"/>
    <n v="0"/>
  </r>
  <r>
    <n v="101885"/>
    <x v="76"/>
    <x v="1"/>
    <s v="Instagram"/>
    <n v="75"/>
    <x v="90"/>
    <n v="1"/>
    <n v="1"/>
    <n v="1"/>
    <n v="0"/>
    <n v="0"/>
    <n v="0"/>
  </r>
  <r>
    <n v="103032"/>
    <x v="227"/>
    <x v="2"/>
    <s v="Instagram"/>
    <n v="75"/>
    <x v="63"/>
    <n v="0"/>
    <n v="0"/>
    <n v="0"/>
    <n v="0"/>
    <n v="0"/>
    <n v="0"/>
  </r>
  <r>
    <n v="101476"/>
    <x v="247"/>
    <x v="2"/>
    <s v="Telegram"/>
    <n v="70"/>
    <x v="157"/>
    <n v="0"/>
    <n v="0"/>
    <n v="0"/>
    <n v="0"/>
    <n v="0"/>
    <n v="0"/>
  </r>
  <r>
    <n v="101858"/>
    <x v="250"/>
    <x v="1"/>
    <s v="Facebook"/>
    <n v="90"/>
    <x v="36"/>
    <n v="0"/>
    <n v="0"/>
    <n v="0"/>
    <n v="0"/>
    <n v="0"/>
    <n v="0"/>
  </r>
  <r>
    <n v="101742"/>
    <x v="48"/>
    <x v="1"/>
    <s v="Telegram"/>
    <n v="70"/>
    <x v="89"/>
    <n v="1"/>
    <n v="1"/>
    <n v="0"/>
    <n v="0"/>
    <n v="0"/>
    <n v="0"/>
  </r>
  <r>
    <n v="102086"/>
    <x v="169"/>
    <x v="2"/>
    <s v="TikTok"/>
    <n v="80"/>
    <x v="151"/>
    <n v="0"/>
    <n v="0"/>
    <n v="0"/>
    <n v="0"/>
    <n v="0"/>
    <n v="0"/>
  </r>
  <r>
    <n v="100627"/>
    <x v="15"/>
    <x v="1"/>
    <s v="VK"/>
    <n v="60"/>
    <x v="279"/>
    <n v="1"/>
    <n v="1"/>
    <n v="1"/>
    <n v="0"/>
    <n v="0"/>
    <n v="0"/>
  </r>
  <r>
    <n v="102857"/>
    <x v="326"/>
    <x v="2"/>
    <s v="VK"/>
    <n v="60"/>
    <x v="196"/>
    <n v="1"/>
    <n v="1"/>
    <n v="0"/>
    <n v="0"/>
    <n v="0"/>
    <n v="0"/>
  </r>
  <r>
    <n v="102209"/>
    <x v="156"/>
    <x v="1"/>
    <s v="Facebook"/>
    <n v="90"/>
    <x v="40"/>
    <n v="1"/>
    <n v="1"/>
    <n v="1"/>
    <n v="1"/>
    <n v="0"/>
    <n v="0"/>
  </r>
  <r>
    <n v="102321"/>
    <x v="1"/>
    <x v="1"/>
    <s v="Telegram"/>
    <n v="70"/>
    <x v="165"/>
    <n v="1"/>
    <n v="1"/>
    <n v="0"/>
    <n v="0"/>
    <n v="0"/>
    <n v="0"/>
  </r>
  <r>
    <n v="101207"/>
    <x v="22"/>
    <x v="1"/>
    <s v="TikTok"/>
    <n v="80"/>
    <x v="334"/>
    <n v="1"/>
    <n v="0"/>
    <n v="0"/>
    <n v="0"/>
    <n v="0"/>
    <n v="0"/>
  </r>
  <r>
    <n v="100492"/>
    <x v="15"/>
    <x v="1"/>
    <s v="Instagram"/>
    <n v="75"/>
    <x v="111"/>
    <n v="0"/>
    <n v="0"/>
    <n v="0"/>
    <n v="0"/>
    <n v="0"/>
    <n v="0"/>
  </r>
  <r>
    <n v="100481"/>
    <x v="15"/>
    <x v="1"/>
    <s v="VK"/>
    <n v="60"/>
    <x v="176"/>
    <n v="1"/>
    <n v="1"/>
    <n v="0"/>
    <n v="0"/>
    <n v="0"/>
    <n v="0"/>
  </r>
  <r>
    <n v="100524"/>
    <x v="196"/>
    <x v="2"/>
    <s v="Facebook"/>
    <n v="90"/>
    <x v="272"/>
    <n v="1"/>
    <n v="1"/>
    <n v="1"/>
    <n v="0"/>
    <n v="0"/>
    <n v="0"/>
  </r>
  <r>
    <n v="101474"/>
    <x v="28"/>
    <x v="1"/>
    <s v="Одноклассники"/>
    <n v="45"/>
    <x v="185"/>
    <n v="0"/>
    <n v="0"/>
    <n v="0"/>
    <n v="0"/>
    <n v="0"/>
    <n v="0"/>
  </r>
  <r>
    <n v="100011"/>
    <x v="15"/>
    <x v="1"/>
    <s v="Instagram"/>
    <n v="75"/>
    <x v="279"/>
    <n v="1"/>
    <n v="1"/>
    <n v="0"/>
    <n v="0"/>
    <n v="0"/>
    <n v="0"/>
  </r>
  <r>
    <n v="101557"/>
    <x v="451"/>
    <x v="0"/>
    <s v="Instagram"/>
    <n v="75"/>
    <x v="146"/>
    <n v="1"/>
    <n v="1"/>
    <n v="1"/>
    <n v="1"/>
    <n v="1"/>
    <n v="0"/>
  </r>
  <r>
    <n v="103085"/>
    <x v="178"/>
    <x v="1"/>
    <s v="Instagram"/>
    <n v="75"/>
    <x v="198"/>
    <n v="1"/>
    <n v="1"/>
    <n v="0"/>
    <n v="0"/>
    <n v="0"/>
    <n v="0"/>
  </r>
  <r>
    <n v="101954"/>
    <x v="174"/>
    <x v="1"/>
    <s v="Одноклассники"/>
    <n v="45"/>
    <x v="101"/>
    <n v="1"/>
    <n v="0"/>
    <n v="0"/>
    <n v="0"/>
    <n v="0"/>
    <n v="0"/>
  </r>
  <r>
    <n v="101992"/>
    <x v="14"/>
    <x v="1"/>
    <s v="Facebook"/>
    <n v="90"/>
    <x v="260"/>
    <n v="1"/>
    <n v="0"/>
    <n v="0"/>
    <n v="0"/>
    <n v="0"/>
    <n v="0"/>
  </r>
  <r>
    <n v="100423"/>
    <x v="36"/>
    <x v="1"/>
    <s v="Instagram"/>
    <n v="75"/>
    <x v="134"/>
    <n v="1"/>
    <n v="1"/>
    <n v="1"/>
    <n v="1"/>
    <n v="1"/>
    <n v="1"/>
  </r>
  <r>
    <n v="101354"/>
    <x v="97"/>
    <x v="1"/>
    <s v="VK"/>
    <n v="60"/>
    <x v="160"/>
    <n v="0"/>
    <n v="0"/>
    <n v="0"/>
    <n v="0"/>
    <n v="0"/>
    <n v="0"/>
  </r>
  <r>
    <n v="101727"/>
    <x v="452"/>
    <x v="0"/>
    <s v="Facebook"/>
    <n v="90"/>
    <x v="316"/>
    <n v="1"/>
    <n v="1"/>
    <n v="1"/>
    <n v="1"/>
    <n v="0"/>
    <n v="0"/>
  </r>
  <r>
    <n v="100128"/>
    <x v="12"/>
    <x v="1"/>
    <s v="Одноклассники"/>
    <n v="45"/>
    <x v="73"/>
    <n v="1"/>
    <n v="1"/>
    <n v="0"/>
    <n v="0"/>
    <n v="0"/>
    <n v="0"/>
  </r>
  <r>
    <n v="100811"/>
    <x v="453"/>
    <x v="0"/>
    <s v="Telegram"/>
    <n v="70"/>
    <x v="296"/>
    <n v="1"/>
    <n v="1"/>
    <n v="1"/>
    <n v="1"/>
    <n v="0"/>
    <n v="0"/>
  </r>
  <r>
    <n v="103014"/>
    <x v="85"/>
    <x v="1"/>
    <s v="VK"/>
    <n v="60"/>
    <x v="164"/>
    <n v="0"/>
    <n v="0"/>
    <n v="0"/>
    <n v="0"/>
    <n v="0"/>
    <n v="0"/>
  </r>
  <r>
    <n v="101615"/>
    <x v="454"/>
    <x v="0"/>
    <s v="Одноклассники"/>
    <n v="45"/>
    <x v="198"/>
    <n v="1"/>
    <n v="1"/>
    <n v="1"/>
    <n v="1"/>
    <n v="0"/>
    <n v="0"/>
  </r>
  <r>
    <n v="102185"/>
    <x v="13"/>
    <x v="1"/>
    <s v="Telegram"/>
    <n v="70"/>
    <x v="252"/>
    <n v="0"/>
    <n v="0"/>
    <n v="0"/>
    <n v="0"/>
    <n v="0"/>
    <n v="0"/>
  </r>
  <r>
    <n v="102770"/>
    <x v="162"/>
    <x v="1"/>
    <s v="VK"/>
    <n v="60"/>
    <x v="96"/>
    <n v="1"/>
    <n v="0"/>
    <n v="0"/>
    <n v="0"/>
    <n v="0"/>
    <n v="0"/>
  </r>
  <r>
    <n v="103080"/>
    <x v="310"/>
    <x v="1"/>
    <s v="VK"/>
    <n v="60"/>
    <x v="350"/>
    <n v="0"/>
    <n v="0"/>
    <n v="0"/>
    <n v="0"/>
    <n v="0"/>
    <n v="0"/>
  </r>
  <r>
    <n v="100984"/>
    <x v="163"/>
    <x v="2"/>
    <s v="TikTok"/>
    <n v="80"/>
    <x v="104"/>
    <n v="1"/>
    <n v="1"/>
    <n v="0"/>
    <n v="0"/>
    <n v="0"/>
    <n v="0"/>
  </r>
  <r>
    <n v="100430"/>
    <x v="113"/>
    <x v="1"/>
    <s v="Одноклассники"/>
    <n v="45"/>
    <x v="188"/>
    <n v="1"/>
    <n v="0"/>
    <n v="0"/>
    <n v="0"/>
    <n v="0"/>
    <n v="0"/>
  </r>
  <r>
    <n v="100512"/>
    <x v="326"/>
    <x v="2"/>
    <s v="Одноклассники"/>
    <n v="45"/>
    <x v="146"/>
    <n v="0"/>
    <n v="0"/>
    <n v="0"/>
    <n v="0"/>
    <n v="0"/>
    <n v="0"/>
  </r>
  <r>
    <n v="101944"/>
    <x v="455"/>
    <x v="0"/>
    <s v="VK"/>
    <n v="60"/>
    <x v="189"/>
    <n v="1"/>
    <n v="1"/>
    <n v="1"/>
    <n v="1"/>
    <n v="0"/>
    <n v="0"/>
  </r>
  <r>
    <n v="100609"/>
    <x v="15"/>
    <x v="1"/>
    <s v="Одноклассники"/>
    <n v="45"/>
    <x v="120"/>
    <n v="1"/>
    <n v="1"/>
    <n v="1"/>
    <n v="1"/>
    <n v="0"/>
    <n v="0"/>
  </r>
  <r>
    <n v="101332"/>
    <x v="92"/>
    <x v="1"/>
    <s v="VK"/>
    <n v="60"/>
    <x v="199"/>
    <n v="1"/>
    <n v="0"/>
    <n v="0"/>
    <n v="0"/>
    <n v="0"/>
    <n v="0"/>
  </r>
  <r>
    <n v="100284"/>
    <x v="383"/>
    <x v="1"/>
    <s v="Одноклассники"/>
    <n v="45"/>
    <x v="136"/>
    <n v="0"/>
    <n v="0"/>
    <n v="0"/>
    <n v="0"/>
    <n v="0"/>
    <n v="0"/>
  </r>
  <r>
    <n v="102238"/>
    <x v="261"/>
    <x v="1"/>
    <s v="Facebook"/>
    <n v="90"/>
    <x v="21"/>
    <n v="1"/>
    <n v="1"/>
    <n v="1"/>
    <n v="1"/>
    <n v="0"/>
    <n v="0"/>
  </r>
  <r>
    <n v="102901"/>
    <x v="115"/>
    <x v="2"/>
    <s v="TikTok"/>
    <n v="80"/>
    <x v="135"/>
    <n v="1"/>
    <n v="1"/>
    <n v="1"/>
    <n v="1"/>
    <n v="1"/>
    <n v="0"/>
  </r>
  <r>
    <n v="102795"/>
    <x v="57"/>
    <x v="1"/>
    <s v="Instagram"/>
    <n v="75"/>
    <x v="37"/>
    <n v="1"/>
    <n v="0"/>
    <n v="0"/>
    <n v="0"/>
    <n v="0"/>
    <n v="0"/>
  </r>
  <r>
    <n v="102850"/>
    <x v="22"/>
    <x v="1"/>
    <s v="Одноклассники"/>
    <n v="45"/>
    <x v="163"/>
    <n v="1"/>
    <n v="1"/>
    <n v="0"/>
    <n v="0"/>
    <n v="0"/>
    <n v="0"/>
  </r>
  <r>
    <n v="100912"/>
    <x v="7"/>
    <x v="2"/>
    <s v="TikTok"/>
    <n v="80"/>
    <x v="363"/>
    <n v="0"/>
    <n v="0"/>
    <n v="0"/>
    <n v="0"/>
    <n v="0"/>
    <n v="0"/>
  </r>
  <r>
    <n v="102153"/>
    <x v="146"/>
    <x v="1"/>
    <s v="Telegram"/>
    <n v="70"/>
    <x v="112"/>
    <n v="0"/>
    <n v="0"/>
    <n v="0"/>
    <n v="0"/>
    <n v="0"/>
    <n v="0"/>
  </r>
  <r>
    <n v="103028"/>
    <x v="1"/>
    <x v="1"/>
    <s v="Facebook"/>
    <n v="90"/>
    <x v="5"/>
    <n v="1"/>
    <n v="1"/>
    <n v="1"/>
    <n v="0"/>
    <n v="0"/>
    <n v="0"/>
  </r>
  <r>
    <n v="100950"/>
    <x v="40"/>
    <x v="1"/>
    <s v="VK"/>
    <n v="60"/>
    <x v="129"/>
    <n v="1"/>
    <n v="1"/>
    <n v="1"/>
    <n v="1"/>
    <n v="0"/>
    <n v="0"/>
  </r>
  <r>
    <n v="102871"/>
    <x v="456"/>
    <x v="0"/>
    <s v="Telegram"/>
    <n v="70"/>
    <x v="67"/>
    <n v="1"/>
    <n v="1"/>
    <n v="1"/>
    <n v="1"/>
    <n v="1"/>
    <n v="0"/>
  </r>
  <r>
    <n v="100621"/>
    <x v="247"/>
    <x v="2"/>
    <s v="TikTok"/>
    <n v="80"/>
    <x v="199"/>
    <n v="1"/>
    <n v="0"/>
    <n v="0"/>
    <n v="0"/>
    <n v="0"/>
    <n v="0"/>
  </r>
  <r>
    <n v="102339"/>
    <x v="330"/>
    <x v="2"/>
    <s v="Instagram"/>
    <n v="75"/>
    <x v="32"/>
    <n v="1"/>
    <n v="1"/>
    <n v="0"/>
    <n v="0"/>
    <n v="0"/>
    <n v="0"/>
  </r>
  <r>
    <n v="100270"/>
    <x v="67"/>
    <x v="1"/>
    <s v="Одноклассники"/>
    <n v="45"/>
    <x v="246"/>
    <n v="0"/>
    <n v="0"/>
    <n v="0"/>
    <n v="0"/>
    <n v="0"/>
    <n v="0"/>
  </r>
  <r>
    <n v="102195"/>
    <x v="65"/>
    <x v="2"/>
    <s v="Instagram"/>
    <n v="75"/>
    <x v="118"/>
    <n v="1"/>
    <n v="1"/>
    <n v="0"/>
    <n v="0"/>
    <n v="0"/>
    <n v="0"/>
  </r>
  <r>
    <n v="101505"/>
    <x v="74"/>
    <x v="2"/>
    <s v="TikTok"/>
    <n v="80"/>
    <x v="188"/>
    <n v="1"/>
    <n v="1"/>
    <n v="0"/>
    <n v="0"/>
    <n v="0"/>
    <n v="0"/>
  </r>
  <r>
    <n v="101495"/>
    <x v="162"/>
    <x v="1"/>
    <s v="VK"/>
    <n v="60"/>
    <x v="126"/>
    <n v="1"/>
    <n v="1"/>
    <n v="0"/>
    <n v="0"/>
    <n v="0"/>
    <n v="0"/>
  </r>
  <r>
    <n v="102071"/>
    <x v="457"/>
    <x v="0"/>
    <s v="Facebook"/>
    <n v="90"/>
    <x v="13"/>
    <n v="1"/>
    <n v="1"/>
    <n v="1"/>
    <n v="1"/>
    <n v="0"/>
    <n v="0"/>
  </r>
  <r>
    <n v="100239"/>
    <x v="247"/>
    <x v="2"/>
    <s v="VK"/>
    <n v="60"/>
    <x v="19"/>
    <n v="1"/>
    <n v="0"/>
    <n v="0"/>
    <n v="0"/>
    <n v="0"/>
    <n v="0"/>
  </r>
  <r>
    <n v="100278"/>
    <x v="67"/>
    <x v="1"/>
    <s v="TikTok"/>
    <n v="80"/>
    <x v="38"/>
    <n v="1"/>
    <n v="1"/>
    <n v="0"/>
    <n v="0"/>
    <n v="0"/>
    <n v="0"/>
  </r>
  <r>
    <n v="101410"/>
    <x v="59"/>
    <x v="1"/>
    <s v="Instagram"/>
    <n v="75"/>
    <x v="137"/>
    <n v="1"/>
    <n v="1"/>
    <n v="0"/>
    <n v="0"/>
    <n v="0"/>
    <n v="0"/>
  </r>
  <r>
    <n v="101907"/>
    <x v="341"/>
    <x v="2"/>
    <s v="Одноклассники"/>
    <n v="45"/>
    <x v="279"/>
    <n v="1"/>
    <n v="1"/>
    <n v="1"/>
    <n v="1"/>
    <n v="0"/>
    <n v="0"/>
  </r>
  <r>
    <n v="101731"/>
    <x v="46"/>
    <x v="2"/>
    <s v="Telegram"/>
    <n v="70"/>
    <x v="14"/>
    <n v="1"/>
    <n v="0"/>
    <n v="0"/>
    <n v="0"/>
    <n v="0"/>
    <n v="0"/>
  </r>
  <r>
    <n v="100043"/>
    <x v="254"/>
    <x v="2"/>
    <s v="Одноклассники"/>
    <n v="45"/>
    <x v="241"/>
    <n v="1"/>
    <n v="1"/>
    <n v="1"/>
    <n v="1"/>
    <n v="1"/>
    <n v="0"/>
  </r>
  <r>
    <n v="102473"/>
    <x v="458"/>
    <x v="0"/>
    <s v="Одноклассники"/>
    <n v="45"/>
    <x v="48"/>
    <n v="0"/>
    <n v="0"/>
    <n v="0"/>
    <n v="0"/>
    <n v="0"/>
    <n v="0"/>
  </r>
  <r>
    <n v="100265"/>
    <x v="18"/>
    <x v="1"/>
    <s v="Telegram"/>
    <n v="70"/>
    <x v="103"/>
    <n v="0"/>
    <n v="0"/>
    <n v="0"/>
    <n v="0"/>
    <n v="0"/>
    <n v="0"/>
  </r>
  <r>
    <n v="102207"/>
    <x v="182"/>
    <x v="0"/>
    <s v="VK"/>
    <n v="60"/>
    <x v="176"/>
    <n v="1"/>
    <n v="1"/>
    <n v="0"/>
    <n v="0"/>
    <n v="0"/>
    <n v="0"/>
  </r>
  <r>
    <n v="100365"/>
    <x v="459"/>
    <x v="0"/>
    <s v="Одноклассники"/>
    <n v="45"/>
    <x v="209"/>
    <n v="0"/>
    <n v="0"/>
    <n v="0"/>
    <n v="0"/>
    <n v="0"/>
    <n v="0"/>
  </r>
  <r>
    <n v="103126"/>
    <x v="227"/>
    <x v="2"/>
    <s v="TikTok"/>
    <n v="80"/>
    <x v="143"/>
    <n v="1"/>
    <n v="1"/>
    <n v="1"/>
    <n v="1"/>
    <n v="1"/>
    <n v="0"/>
  </r>
  <r>
    <n v="102218"/>
    <x v="217"/>
    <x v="0"/>
    <s v="TikTok"/>
    <n v="80"/>
    <x v="15"/>
    <n v="1"/>
    <n v="0"/>
    <n v="0"/>
    <n v="0"/>
    <n v="0"/>
    <n v="0"/>
  </r>
  <r>
    <n v="100508"/>
    <x v="15"/>
    <x v="1"/>
    <s v="Одноклассники"/>
    <n v="45"/>
    <x v="85"/>
    <n v="1"/>
    <n v="1"/>
    <n v="1"/>
    <n v="0"/>
    <n v="0"/>
    <n v="0"/>
  </r>
  <r>
    <n v="100122"/>
    <x v="460"/>
    <x v="0"/>
    <s v="VK"/>
    <n v="60"/>
    <x v="327"/>
    <n v="1"/>
    <n v="0"/>
    <n v="0"/>
    <n v="0"/>
    <n v="0"/>
    <n v="0"/>
  </r>
  <r>
    <n v="103044"/>
    <x v="247"/>
    <x v="2"/>
    <s v="Telegram"/>
    <n v="70"/>
    <x v="108"/>
    <n v="1"/>
    <n v="1"/>
    <n v="1"/>
    <n v="0"/>
    <n v="0"/>
    <n v="0"/>
  </r>
  <r>
    <n v="102732"/>
    <x v="297"/>
    <x v="2"/>
    <s v="Одноклассники"/>
    <n v="45"/>
    <x v="137"/>
    <n v="0"/>
    <n v="0"/>
    <n v="0"/>
    <n v="0"/>
    <n v="0"/>
    <n v="0"/>
  </r>
  <r>
    <n v="102476"/>
    <x v="50"/>
    <x v="0"/>
    <s v="Telegram"/>
    <n v="70"/>
    <x v="173"/>
    <n v="1"/>
    <n v="0"/>
    <n v="0"/>
    <n v="0"/>
    <n v="0"/>
    <n v="0"/>
  </r>
  <r>
    <n v="102565"/>
    <x v="22"/>
    <x v="1"/>
    <s v="VK"/>
    <n v="60"/>
    <x v="263"/>
    <n v="0"/>
    <n v="0"/>
    <n v="0"/>
    <n v="0"/>
    <n v="0"/>
    <n v="0"/>
  </r>
  <r>
    <n v="101870"/>
    <x v="50"/>
    <x v="0"/>
    <s v="Facebook"/>
    <n v="90"/>
    <x v="218"/>
    <n v="0"/>
    <n v="0"/>
    <n v="0"/>
    <n v="0"/>
    <n v="0"/>
    <n v="0"/>
  </r>
  <r>
    <n v="102279"/>
    <x v="78"/>
    <x v="1"/>
    <s v="VK"/>
    <n v="60"/>
    <x v="127"/>
    <n v="1"/>
    <n v="0"/>
    <n v="0"/>
    <n v="0"/>
    <n v="0"/>
    <n v="0"/>
  </r>
  <r>
    <n v="100878"/>
    <x v="461"/>
    <x v="0"/>
    <s v="VK"/>
    <n v="60"/>
    <x v="156"/>
    <n v="1"/>
    <n v="1"/>
    <n v="1"/>
    <n v="1"/>
    <n v="0"/>
    <n v="0"/>
  </r>
  <r>
    <n v="101921"/>
    <x v="424"/>
    <x v="1"/>
    <s v="Facebook"/>
    <n v="90"/>
    <x v="125"/>
    <n v="1"/>
    <n v="0"/>
    <n v="0"/>
    <n v="0"/>
    <n v="0"/>
    <n v="0"/>
  </r>
  <r>
    <n v="101328"/>
    <x v="189"/>
    <x v="2"/>
    <s v="TikTok"/>
    <n v="80"/>
    <x v="311"/>
    <n v="1"/>
    <n v="0"/>
    <n v="0"/>
    <n v="0"/>
    <n v="0"/>
    <n v="0"/>
  </r>
  <r>
    <n v="103087"/>
    <x v="360"/>
    <x v="1"/>
    <s v="Instagram"/>
    <n v="75"/>
    <x v="217"/>
    <n v="1"/>
    <n v="0"/>
    <n v="0"/>
    <n v="0"/>
    <n v="0"/>
    <n v="0"/>
  </r>
  <r>
    <n v="102794"/>
    <x v="106"/>
    <x v="0"/>
    <s v="Одноклассники"/>
    <n v="45"/>
    <x v="39"/>
    <n v="1"/>
    <n v="0"/>
    <n v="0"/>
    <n v="0"/>
    <n v="0"/>
    <n v="0"/>
  </r>
  <r>
    <n v="101862"/>
    <x v="106"/>
    <x v="0"/>
    <s v="Instagram"/>
    <n v="75"/>
    <x v="70"/>
    <n v="0"/>
    <n v="0"/>
    <n v="0"/>
    <n v="0"/>
    <n v="0"/>
    <n v="0"/>
  </r>
  <r>
    <n v="102875"/>
    <x v="337"/>
    <x v="2"/>
    <s v="TikTok"/>
    <n v="80"/>
    <x v="79"/>
    <n v="0"/>
    <n v="0"/>
    <n v="0"/>
    <n v="0"/>
    <n v="0"/>
    <n v="0"/>
  </r>
  <r>
    <n v="101350"/>
    <x v="186"/>
    <x v="2"/>
    <s v="TikTok"/>
    <n v="80"/>
    <x v="88"/>
    <n v="1"/>
    <n v="1"/>
    <n v="1"/>
    <n v="1"/>
    <n v="0"/>
    <n v="0"/>
  </r>
  <r>
    <n v="101662"/>
    <x v="48"/>
    <x v="1"/>
    <s v="Facebook"/>
    <n v="90"/>
    <x v="269"/>
    <n v="1"/>
    <n v="0"/>
    <n v="0"/>
    <n v="0"/>
    <n v="0"/>
    <n v="0"/>
  </r>
  <r>
    <n v="103209"/>
    <x v="96"/>
    <x v="2"/>
    <s v="VK"/>
    <n v="60"/>
    <x v="200"/>
    <n v="1"/>
    <n v="1"/>
    <n v="1"/>
    <n v="1"/>
    <n v="0"/>
    <n v="0"/>
  </r>
  <r>
    <n v="102333"/>
    <x v="253"/>
    <x v="1"/>
    <s v="Instagram"/>
    <n v="75"/>
    <x v="76"/>
    <n v="1"/>
    <n v="1"/>
    <n v="1"/>
    <n v="0"/>
    <n v="0"/>
    <n v="0"/>
  </r>
  <r>
    <n v="100427"/>
    <x v="62"/>
    <x v="1"/>
    <s v="Одноклассники"/>
    <n v="45"/>
    <x v="360"/>
    <n v="1"/>
    <n v="0"/>
    <n v="0"/>
    <n v="0"/>
    <n v="0"/>
    <n v="0"/>
  </r>
  <r>
    <n v="102736"/>
    <x v="92"/>
    <x v="1"/>
    <s v="Одноклассники"/>
    <n v="45"/>
    <x v="276"/>
    <n v="1"/>
    <n v="1"/>
    <n v="1"/>
    <n v="0"/>
    <n v="0"/>
    <n v="0"/>
  </r>
  <r>
    <n v="101547"/>
    <x v="75"/>
    <x v="1"/>
    <s v="Instagram"/>
    <n v="75"/>
    <x v="257"/>
    <n v="0"/>
    <n v="0"/>
    <n v="0"/>
    <n v="0"/>
    <n v="0"/>
    <n v="0"/>
  </r>
  <r>
    <n v="100907"/>
    <x v="18"/>
    <x v="1"/>
    <s v="VK"/>
    <n v="60"/>
    <x v="216"/>
    <n v="1"/>
    <n v="0"/>
    <n v="0"/>
    <n v="0"/>
    <n v="0"/>
    <n v="0"/>
  </r>
  <r>
    <n v="100977"/>
    <x v="18"/>
    <x v="1"/>
    <s v="TikTok"/>
    <n v="80"/>
    <x v="221"/>
    <n v="1"/>
    <n v="0"/>
    <n v="0"/>
    <n v="0"/>
    <n v="0"/>
    <n v="0"/>
  </r>
  <r>
    <n v="102315"/>
    <x v="25"/>
    <x v="1"/>
    <s v="Telegram"/>
    <n v="70"/>
    <x v="266"/>
    <n v="0"/>
    <n v="0"/>
    <n v="0"/>
    <n v="0"/>
    <n v="0"/>
    <n v="0"/>
  </r>
  <r>
    <n v="100949"/>
    <x v="143"/>
    <x v="0"/>
    <s v="VK"/>
    <n v="60"/>
    <x v="182"/>
    <n v="1"/>
    <n v="1"/>
    <n v="1"/>
    <n v="1"/>
    <n v="0"/>
    <n v="0"/>
  </r>
  <r>
    <n v="102165"/>
    <x v="462"/>
    <x v="0"/>
    <s v="Facebook"/>
    <n v="90"/>
    <x v="234"/>
    <n v="0"/>
    <n v="0"/>
    <n v="0"/>
    <n v="0"/>
    <n v="0"/>
    <n v="0"/>
  </r>
  <r>
    <n v="100230"/>
    <x v="110"/>
    <x v="1"/>
    <s v="Одноклассники"/>
    <n v="45"/>
    <x v="204"/>
    <n v="1"/>
    <n v="0"/>
    <n v="0"/>
    <n v="0"/>
    <n v="0"/>
    <n v="0"/>
  </r>
  <r>
    <n v="102255"/>
    <x v="463"/>
    <x v="0"/>
    <s v="VK"/>
    <n v="60"/>
    <x v="32"/>
    <n v="1"/>
    <n v="1"/>
    <n v="1"/>
    <n v="1"/>
    <n v="0"/>
    <n v="0"/>
  </r>
  <r>
    <n v="100130"/>
    <x v="168"/>
    <x v="0"/>
    <s v="TikTok"/>
    <n v="80"/>
    <x v="273"/>
    <n v="1"/>
    <n v="1"/>
    <n v="1"/>
    <n v="1"/>
    <n v="1"/>
    <n v="0"/>
  </r>
  <r>
    <n v="102009"/>
    <x v="339"/>
    <x v="0"/>
    <s v="Telegram"/>
    <n v="70"/>
    <x v="165"/>
    <n v="1"/>
    <n v="1"/>
    <n v="1"/>
    <n v="1"/>
    <n v="1"/>
    <n v="1"/>
  </r>
  <r>
    <n v="102067"/>
    <x v="14"/>
    <x v="1"/>
    <s v="Instagram"/>
    <n v="75"/>
    <x v="75"/>
    <n v="1"/>
    <n v="0"/>
    <n v="0"/>
    <n v="0"/>
    <n v="0"/>
    <n v="0"/>
  </r>
  <r>
    <n v="100475"/>
    <x v="202"/>
    <x v="0"/>
    <s v="VK"/>
    <n v="60"/>
    <x v="209"/>
    <n v="1"/>
    <n v="1"/>
    <n v="1"/>
    <n v="0"/>
    <n v="0"/>
    <n v="0"/>
  </r>
  <r>
    <n v="103114"/>
    <x v="108"/>
    <x v="0"/>
    <s v="Одноклассники"/>
    <n v="45"/>
    <x v="19"/>
    <n v="1"/>
    <n v="1"/>
    <n v="1"/>
    <n v="1"/>
    <n v="0"/>
    <n v="0"/>
  </r>
  <r>
    <n v="102486"/>
    <x v="162"/>
    <x v="1"/>
    <s v="Telegram"/>
    <n v="70"/>
    <x v="5"/>
    <n v="1"/>
    <n v="1"/>
    <n v="1"/>
    <n v="0"/>
    <n v="0"/>
    <n v="0"/>
  </r>
  <r>
    <n v="102256"/>
    <x v="55"/>
    <x v="1"/>
    <s v="Telegram"/>
    <n v="70"/>
    <x v="296"/>
    <n v="0"/>
    <n v="0"/>
    <n v="0"/>
    <n v="0"/>
    <n v="0"/>
    <n v="0"/>
  </r>
  <r>
    <n v="101027"/>
    <x v="181"/>
    <x v="1"/>
    <s v="Instagram"/>
    <n v="75"/>
    <x v="236"/>
    <n v="1"/>
    <n v="0"/>
    <n v="0"/>
    <n v="0"/>
    <n v="0"/>
    <n v="0"/>
  </r>
  <r>
    <n v="102569"/>
    <x v="215"/>
    <x v="1"/>
    <s v="Одноклассники"/>
    <n v="45"/>
    <x v="66"/>
    <n v="0"/>
    <n v="0"/>
    <n v="0"/>
    <n v="0"/>
    <n v="0"/>
    <n v="0"/>
  </r>
  <r>
    <n v="100447"/>
    <x v="462"/>
    <x v="0"/>
    <s v="TikTok"/>
    <n v="80"/>
    <x v="183"/>
    <n v="0"/>
    <n v="0"/>
    <n v="0"/>
    <n v="0"/>
    <n v="0"/>
    <n v="0"/>
  </r>
  <r>
    <n v="102987"/>
    <x v="9"/>
    <x v="1"/>
    <s v="Facebook"/>
    <n v="90"/>
    <x v="106"/>
    <n v="0"/>
    <n v="0"/>
    <n v="0"/>
    <n v="0"/>
    <n v="0"/>
    <n v="0"/>
  </r>
  <r>
    <n v="100806"/>
    <x v="435"/>
    <x v="0"/>
    <s v="Facebook"/>
    <n v="90"/>
    <x v="344"/>
    <n v="1"/>
    <n v="1"/>
    <n v="1"/>
    <n v="0"/>
    <n v="0"/>
    <n v="0"/>
  </r>
  <r>
    <n v="102635"/>
    <x v="178"/>
    <x v="1"/>
    <s v="Одноклассники"/>
    <n v="45"/>
    <x v="364"/>
    <n v="1"/>
    <n v="0"/>
    <n v="0"/>
    <n v="0"/>
    <n v="0"/>
    <n v="0"/>
  </r>
  <r>
    <n v="103134"/>
    <x v="27"/>
    <x v="1"/>
    <s v="TikTok"/>
    <n v="80"/>
    <x v="73"/>
    <n v="1"/>
    <n v="0"/>
    <n v="0"/>
    <n v="0"/>
    <n v="0"/>
    <n v="0"/>
  </r>
  <r>
    <n v="100784"/>
    <x v="18"/>
    <x v="1"/>
    <s v="Facebook"/>
    <n v="90"/>
    <x v="146"/>
    <n v="0"/>
    <n v="0"/>
    <n v="0"/>
    <n v="0"/>
    <n v="0"/>
    <n v="0"/>
  </r>
  <r>
    <n v="101762"/>
    <x v="247"/>
    <x v="2"/>
    <s v="TikTok"/>
    <n v="80"/>
    <x v="76"/>
    <n v="1"/>
    <n v="1"/>
    <n v="1"/>
    <n v="0"/>
    <n v="0"/>
    <n v="0"/>
  </r>
  <r>
    <n v="100651"/>
    <x v="410"/>
    <x v="2"/>
    <s v="Instagram"/>
    <n v="75"/>
    <x v="345"/>
    <n v="1"/>
    <n v="0"/>
    <n v="0"/>
    <n v="0"/>
    <n v="0"/>
    <n v="0"/>
  </r>
  <r>
    <n v="102066"/>
    <x v="238"/>
    <x v="2"/>
    <s v="Telegram"/>
    <n v="70"/>
    <x v="17"/>
    <n v="1"/>
    <n v="0"/>
    <n v="0"/>
    <n v="0"/>
    <n v="0"/>
    <n v="0"/>
  </r>
  <r>
    <n v="100152"/>
    <x v="87"/>
    <x v="0"/>
    <s v="Telegram"/>
    <n v="70"/>
    <x v="85"/>
    <n v="1"/>
    <n v="1"/>
    <n v="0"/>
    <n v="0"/>
    <n v="0"/>
    <n v="0"/>
  </r>
  <r>
    <n v="102964"/>
    <x v="137"/>
    <x v="0"/>
    <s v="Facebook"/>
    <n v="90"/>
    <x v="174"/>
    <n v="1"/>
    <n v="1"/>
    <n v="0"/>
    <n v="0"/>
    <n v="0"/>
    <n v="0"/>
  </r>
  <r>
    <n v="101600"/>
    <x v="252"/>
    <x v="0"/>
    <s v="TikTok"/>
    <n v="80"/>
    <x v="263"/>
    <n v="0"/>
    <n v="0"/>
    <n v="0"/>
    <n v="0"/>
    <n v="0"/>
    <n v="0"/>
  </r>
  <r>
    <n v="102667"/>
    <x v="51"/>
    <x v="1"/>
    <s v="Одноклассники"/>
    <n v="45"/>
    <x v="170"/>
    <n v="1"/>
    <n v="1"/>
    <n v="1"/>
    <n v="1"/>
    <n v="1"/>
    <n v="0"/>
  </r>
  <r>
    <n v="100879"/>
    <x v="207"/>
    <x v="2"/>
    <s v="TikTok"/>
    <n v="80"/>
    <x v="240"/>
    <n v="0"/>
    <n v="0"/>
    <n v="0"/>
    <n v="0"/>
    <n v="0"/>
    <n v="0"/>
  </r>
  <r>
    <n v="102166"/>
    <x v="203"/>
    <x v="1"/>
    <s v="Одноклассники"/>
    <n v="45"/>
    <x v="119"/>
    <n v="1"/>
    <n v="0"/>
    <n v="0"/>
    <n v="0"/>
    <n v="0"/>
    <n v="0"/>
  </r>
  <r>
    <n v="102554"/>
    <x v="101"/>
    <x v="1"/>
    <s v="Одноклассники"/>
    <n v="45"/>
    <x v="105"/>
    <n v="1"/>
    <n v="1"/>
    <n v="1"/>
    <n v="1"/>
    <n v="0"/>
    <n v="0"/>
  </r>
  <r>
    <n v="102156"/>
    <x v="34"/>
    <x v="1"/>
    <s v="Telegram"/>
    <n v="70"/>
    <x v="249"/>
    <n v="0"/>
    <n v="0"/>
    <n v="0"/>
    <n v="0"/>
    <n v="0"/>
    <n v="0"/>
  </r>
  <r>
    <n v="100510"/>
    <x v="443"/>
    <x v="2"/>
    <s v="TikTok"/>
    <n v="80"/>
    <x v="11"/>
    <n v="0"/>
    <n v="0"/>
    <n v="0"/>
    <n v="0"/>
    <n v="0"/>
    <n v="0"/>
  </r>
  <r>
    <n v="102862"/>
    <x v="114"/>
    <x v="1"/>
    <s v="Facebook"/>
    <n v="90"/>
    <x v="266"/>
    <n v="0"/>
    <n v="0"/>
    <n v="0"/>
    <n v="0"/>
    <n v="0"/>
    <n v="0"/>
  </r>
  <r>
    <n v="102925"/>
    <x v="283"/>
    <x v="1"/>
    <s v="Facebook"/>
    <n v="90"/>
    <x v="285"/>
    <n v="1"/>
    <n v="1"/>
    <n v="0"/>
    <n v="0"/>
    <n v="0"/>
    <n v="0"/>
  </r>
  <r>
    <n v="102534"/>
    <x v="238"/>
    <x v="2"/>
    <s v="VK"/>
    <n v="60"/>
    <x v="72"/>
    <n v="1"/>
    <n v="1"/>
    <n v="1"/>
    <n v="0"/>
    <n v="0"/>
    <n v="0"/>
  </r>
  <r>
    <n v="101479"/>
    <x v="97"/>
    <x v="1"/>
    <s v="VK"/>
    <n v="60"/>
    <x v="243"/>
    <n v="0"/>
    <n v="0"/>
    <n v="0"/>
    <n v="0"/>
    <n v="0"/>
    <n v="0"/>
  </r>
  <r>
    <n v="101178"/>
    <x v="83"/>
    <x v="2"/>
    <s v="Одноклассники"/>
    <n v="45"/>
    <x v="264"/>
    <n v="0"/>
    <n v="0"/>
    <n v="0"/>
    <n v="0"/>
    <n v="0"/>
    <n v="0"/>
  </r>
  <r>
    <n v="100048"/>
    <x v="5"/>
    <x v="2"/>
    <s v="VK"/>
    <n v="60"/>
    <x v="71"/>
    <n v="1"/>
    <n v="1"/>
    <n v="0"/>
    <n v="0"/>
    <n v="0"/>
    <n v="0"/>
  </r>
  <r>
    <n v="100195"/>
    <x v="198"/>
    <x v="2"/>
    <s v="Facebook"/>
    <n v="90"/>
    <x v="114"/>
    <n v="0"/>
    <n v="0"/>
    <n v="0"/>
    <n v="0"/>
    <n v="0"/>
    <n v="0"/>
  </r>
  <r>
    <n v="102440"/>
    <x v="283"/>
    <x v="1"/>
    <s v="Facebook"/>
    <n v="90"/>
    <x v="303"/>
    <n v="0"/>
    <n v="0"/>
    <n v="0"/>
    <n v="0"/>
    <n v="0"/>
    <n v="0"/>
  </r>
  <r>
    <n v="101267"/>
    <x v="90"/>
    <x v="2"/>
    <s v="VK"/>
    <n v="60"/>
    <x v="145"/>
    <n v="1"/>
    <n v="1"/>
    <n v="1"/>
    <n v="1"/>
    <n v="0"/>
    <n v="0"/>
  </r>
  <r>
    <n v="102973"/>
    <x v="70"/>
    <x v="2"/>
    <s v="Instagram"/>
    <n v="75"/>
    <x v="156"/>
    <n v="1"/>
    <n v="1"/>
    <n v="1"/>
    <n v="0"/>
    <n v="0"/>
    <n v="0"/>
  </r>
  <r>
    <n v="101013"/>
    <x v="149"/>
    <x v="0"/>
    <s v="Instagram"/>
    <n v="75"/>
    <x v="132"/>
    <n v="0"/>
    <n v="0"/>
    <n v="0"/>
    <n v="0"/>
    <n v="0"/>
    <n v="0"/>
  </r>
  <r>
    <n v="102902"/>
    <x v="216"/>
    <x v="2"/>
    <s v="VK"/>
    <n v="60"/>
    <x v="96"/>
    <n v="1"/>
    <n v="0"/>
    <n v="0"/>
    <n v="0"/>
    <n v="0"/>
    <n v="0"/>
  </r>
  <r>
    <n v="100581"/>
    <x v="55"/>
    <x v="1"/>
    <s v="Telegram"/>
    <n v="70"/>
    <x v="241"/>
    <n v="1"/>
    <n v="1"/>
    <n v="0"/>
    <n v="0"/>
    <n v="0"/>
    <n v="0"/>
  </r>
  <r>
    <n v="101837"/>
    <x v="228"/>
    <x v="1"/>
    <s v="Facebook"/>
    <n v="90"/>
    <x v="311"/>
    <n v="1"/>
    <n v="0"/>
    <n v="0"/>
    <n v="0"/>
    <n v="0"/>
    <n v="0"/>
  </r>
  <r>
    <n v="100758"/>
    <x v="18"/>
    <x v="1"/>
    <s v="Telegram"/>
    <n v="70"/>
    <x v="283"/>
    <n v="1"/>
    <n v="1"/>
    <n v="1"/>
    <n v="1"/>
    <n v="0"/>
    <n v="0"/>
  </r>
  <r>
    <n v="100137"/>
    <x v="129"/>
    <x v="2"/>
    <s v="VK"/>
    <n v="60"/>
    <x v="234"/>
    <n v="1"/>
    <n v="0"/>
    <n v="0"/>
    <n v="0"/>
    <n v="0"/>
    <n v="0"/>
  </r>
  <r>
    <n v="103129"/>
    <x v="181"/>
    <x v="1"/>
    <s v="Instagram"/>
    <n v="75"/>
    <x v="326"/>
    <n v="1"/>
    <n v="1"/>
    <n v="1"/>
    <n v="0"/>
    <n v="0"/>
    <n v="0"/>
  </r>
  <r>
    <n v="103164"/>
    <x v="139"/>
    <x v="1"/>
    <s v="TikTok"/>
    <n v="80"/>
    <x v="308"/>
    <n v="1"/>
    <n v="1"/>
    <n v="0"/>
    <n v="0"/>
    <n v="0"/>
    <n v="0"/>
  </r>
  <r>
    <n v="101355"/>
    <x v="102"/>
    <x v="1"/>
    <s v="VK"/>
    <n v="60"/>
    <x v="293"/>
    <n v="0"/>
    <n v="0"/>
    <n v="0"/>
    <n v="0"/>
    <n v="0"/>
    <n v="0"/>
  </r>
  <r>
    <n v="101204"/>
    <x v="191"/>
    <x v="1"/>
    <s v="Одноклассники"/>
    <n v="45"/>
    <x v="318"/>
    <n v="0"/>
    <n v="0"/>
    <n v="0"/>
    <n v="0"/>
    <n v="0"/>
    <n v="0"/>
  </r>
  <r>
    <n v="100840"/>
    <x v="18"/>
    <x v="1"/>
    <s v="VK"/>
    <n v="60"/>
    <x v="23"/>
    <n v="1"/>
    <n v="1"/>
    <n v="0"/>
    <n v="0"/>
    <n v="0"/>
    <n v="0"/>
  </r>
  <r>
    <n v="100550"/>
    <x v="54"/>
    <x v="0"/>
    <s v="Facebook"/>
    <n v="90"/>
    <x v="73"/>
    <n v="1"/>
    <n v="1"/>
    <n v="1"/>
    <n v="1"/>
    <n v="0"/>
    <n v="0"/>
  </r>
  <r>
    <n v="100639"/>
    <x v="464"/>
    <x v="0"/>
    <s v="Instagram"/>
    <n v="75"/>
    <x v="82"/>
    <n v="1"/>
    <n v="1"/>
    <n v="1"/>
    <n v="1"/>
    <n v="0"/>
    <n v="0"/>
  </r>
  <r>
    <n v="100470"/>
    <x v="465"/>
    <x v="0"/>
    <s v="Instagram"/>
    <n v="75"/>
    <x v="247"/>
    <n v="1"/>
    <n v="1"/>
    <n v="1"/>
    <n v="1"/>
    <n v="0"/>
    <n v="0"/>
  </r>
  <r>
    <n v="102100"/>
    <x v="51"/>
    <x v="1"/>
    <s v="VK"/>
    <n v="60"/>
    <x v="52"/>
    <n v="0"/>
    <n v="0"/>
    <n v="0"/>
    <n v="0"/>
    <n v="0"/>
    <n v="0"/>
  </r>
  <r>
    <n v="102747"/>
    <x v="32"/>
    <x v="1"/>
    <s v="Одноклассники"/>
    <n v="45"/>
    <x v="98"/>
    <n v="1"/>
    <n v="1"/>
    <n v="0"/>
    <n v="0"/>
    <n v="0"/>
    <n v="0"/>
  </r>
  <r>
    <n v="100587"/>
    <x v="15"/>
    <x v="1"/>
    <s v="Одноклассники"/>
    <n v="45"/>
    <x v="193"/>
    <n v="0"/>
    <n v="0"/>
    <n v="0"/>
    <n v="0"/>
    <n v="0"/>
    <n v="0"/>
  </r>
  <r>
    <n v="102913"/>
    <x v="49"/>
    <x v="1"/>
    <s v="Telegram"/>
    <n v="70"/>
    <x v="213"/>
    <n v="1"/>
    <n v="1"/>
    <n v="1"/>
    <n v="1"/>
    <n v="0"/>
    <n v="0"/>
  </r>
  <r>
    <n v="101228"/>
    <x v="70"/>
    <x v="2"/>
    <s v="VK"/>
    <n v="60"/>
    <x v="290"/>
    <n v="1"/>
    <n v="1"/>
    <n v="0"/>
    <n v="0"/>
    <n v="0"/>
    <n v="0"/>
  </r>
  <r>
    <n v="100717"/>
    <x v="351"/>
    <x v="2"/>
    <s v="Одноклассники"/>
    <n v="45"/>
    <x v="65"/>
    <n v="1"/>
    <n v="1"/>
    <n v="1"/>
    <n v="0"/>
    <n v="0"/>
    <n v="0"/>
  </r>
  <r>
    <n v="102095"/>
    <x v="64"/>
    <x v="1"/>
    <s v="VK"/>
    <n v="60"/>
    <x v="187"/>
    <n v="1"/>
    <n v="1"/>
    <n v="1"/>
    <n v="1"/>
    <n v="0"/>
    <n v="0"/>
  </r>
  <r>
    <n v="102119"/>
    <x v="175"/>
    <x v="2"/>
    <s v="Одноклассники"/>
    <n v="45"/>
    <x v="35"/>
    <n v="1"/>
    <n v="1"/>
    <n v="1"/>
    <n v="0"/>
    <n v="0"/>
    <n v="0"/>
  </r>
  <r>
    <n v="100119"/>
    <x v="163"/>
    <x v="2"/>
    <s v="VK"/>
    <n v="60"/>
    <x v="206"/>
    <n v="1"/>
    <n v="1"/>
    <n v="1"/>
    <n v="1"/>
    <n v="0"/>
    <n v="0"/>
  </r>
  <r>
    <n v="100109"/>
    <x v="12"/>
    <x v="1"/>
    <s v="TikTok"/>
    <n v="80"/>
    <x v="220"/>
    <n v="1"/>
    <n v="1"/>
    <n v="0"/>
    <n v="0"/>
    <n v="0"/>
    <n v="0"/>
  </r>
  <r>
    <n v="100895"/>
    <x v="18"/>
    <x v="1"/>
    <s v="VK"/>
    <n v="60"/>
    <x v="326"/>
    <n v="1"/>
    <n v="1"/>
    <n v="0"/>
    <n v="0"/>
    <n v="0"/>
    <n v="0"/>
  </r>
  <r>
    <n v="100663"/>
    <x v="221"/>
    <x v="2"/>
    <s v="VK"/>
    <n v="60"/>
    <x v="18"/>
    <n v="0"/>
    <n v="0"/>
    <n v="0"/>
    <n v="0"/>
    <n v="0"/>
    <n v="0"/>
  </r>
  <r>
    <n v="103019"/>
    <x v="122"/>
    <x v="1"/>
    <s v="Одноклассники"/>
    <n v="45"/>
    <x v="191"/>
    <n v="1"/>
    <n v="0"/>
    <n v="0"/>
    <n v="0"/>
    <n v="0"/>
    <n v="0"/>
  </r>
  <r>
    <n v="102760"/>
    <x v="77"/>
    <x v="1"/>
    <s v="Одноклассники"/>
    <n v="45"/>
    <x v="95"/>
    <n v="0"/>
    <n v="0"/>
    <n v="0"/>
    <n v="0"/>
    <n v="0"/>
    <n v="0"/>
  </r>
  <r>
    <n v="102466"/>
    <x v="410"/>
    <x v="2"/>
    <s v="TikTok"/>
    <n v="80"/>
    <x v="288"/>
    <n v="1"/>
    <n v="1"/>
    <n v="1"/>
    <n v="0"/>
    <n v="0"/>
    <n v="0"/>
  </r>
  <r>
    <n v="102546"/>
    <x v="74"/>
    <x v="2"/>
    <s v="Facebook"/>
    <n v="90"/>
    <x v="162"/>
    <n v="1"/>
    <n v="1"/>
    <n v="1"/>
    <n v="0"/>
    <n v="0"/>
    <n v="0"/>
  </r>
  <r>
    <n v="100901"/>
    <x v="18"/>
    <x v="1"/>
    <s v="Instagram"/>
    <n v="75"/>
    <x v="285"/>
    <n v="0"/>
    <n v="0"/>
    <n v="0"/>
    <n v="0"/>
    <n v="0"/>
    <n v="0"/>
  </r>
  <r>
    <n v="101313"/>
    <x v="165"/>
    <x v="2"/>
    <s v="Одноклассники"/>
    <n v="45"/>
    <x v="327"/>
    <n v="1"/>
    <n v="1"/>
    <n v="1"/>
    <n v="1"/>
    <n v="0"/>
    <n v="0"/>
  </r>
  <r>
    <n v="100327"/>
    <x v="70"/>
    <x v="2"/>
    <s v="Facebook"/>
    <n v="90"/>
    <x v="109"/>
    <n v="1"/>
    <n v="1"/>
    <n v="0"/>
    <n v="0"/>
    <n v="0"/>
    <n v="0"/>
  </r>
  <r>
    <n v="102316"/>
    <x v="112"/>
    <x v="1"/>
    <s v="Instagram"/>
    <n v="75"/>
    <x v="144"/>
    <n v="1"/>
    <n v="0"/>
    <n v="0"/>
    <n v="0"/>
    <n v="0"/>
    <n v="0"/>
  </r>
  <r>
    <n v="101422"/>
    <x v="145"/>
    <x v="1"/>
    <s v="Instagram"/>
    <n v="75"/>
    <x v="36"/>
    <n v="0"/>
    <n v="0"/>
    <n v="0"/>
    <n v="0"/>
    <n v="0"/>
    <n v="0"/>
  </r>
  <r>
    <n v="101468"/>
    <x v="47"/>
    <x v="1"/>
    <s v="Instagram"/>
    <n v="75"/>
    <x v="313"/>
    <n v="0"/>
    <n v="0"/>
    <n v="0"/>
    <n v="0"/>
    <n v="0"/>
    <n v="0"/>
  </r>
  <r>
    <n v="100553"/>
    <x v="254"/>
    <x v="2"/>
    <s v="VK"/>
    <n v="60"/>
    <x v="213"/>
    <n v="1"/>
    <n v="1"/>
    <n v="0"/>
    <n v="0"/>
    <n v="0"/>
    <n v="0"/>
  </r>
  <r>
    <n v="102010"/>
    <x v="28"/>
    <x v="1"/>
    <s v="Telegram"/>
    <n v="70"/>
    <x v="352"/>
    <n v="1"/>
    <n v="1"/>
    <n v="1"/>
    <n v="1"/>
    <n v="0"/>
    <n v="0"/>
  </r>
  <r>
    <n v="102574"/>
    <x v="215"/>
    <x v="1"/>
    <s v="TikTok"/>
    <n v="80"/>
    <x v="61"/>
    <n v="1"/>
    <n v="1"/>
    <n v="1"/>
    <n v="0"/>
    <n v="0"/>
    <n v="0"/>
  </r>
  <r>
    <n v="102718"/>
    <x v="122"/>
    <x v="1"/>
    <s v="Telegram"/>
    <n v="70"/>
    <x v="265"/>
    <n v="1"/>
    <n v="0"/>
    <n v="0"/>
    <n v="0"/>
    <n v="0"/>
    <n v="0"/>
  </r>
  <r>
    <n v="101273"/>
    <x v="15"/>
    <x v="1"/>
    <s v="Одноклассники"/>
    <n v="45"/>
    <x v="250"/>
    <n v="1"/>
    <n v="1"/>
    <n v="1"/>
    <n v="0"/>
    <n v="0"/>
    <n v="0"/>
  </r>
  <r>
    <n v="102237"/>
    <x v="89"/>
    <x v="2"/>
    <s v="VK"/>
    <n v="60"/>
    <x v="323"/>
    <n v="1"/>
    <n v="1"/>
    <n v="0"/>
    <n v="0"/>
    <n v="0"/>
    <n v="0"/>
  </r>
  <r>
    <n v="103022"/>
    <x v="101"/>
    <x v="1"/>
    <s v="Facebook"/>
    <n v="90"/>
    <x v="235"/>
    <n v="1"/>
    <n v="0"/>
    <n v="0"/>
    <n v="0"/>
    <n v="0"/>
    <n v="0"/>
  </r>
  <r>
    <n v="100584"/>
    <x v="15"/>
    <x v="1"/>
    <s v="Instagram"/>
    <n v="75"/>
    <x v="318"/>
    <n v="0"/>
    <n v="0"/>
    <n v="0"/>
    <n v="0"/>
    <n v="0"/>
    <n v="0"/>
  </r>
  <r>
    <n v="101096"/>
    <x v="157"/>
    <x v="0"/>
    <s v="Facebook"/>
    <n v="90"/>
    <x v="115"/>
    <n v="1"/>
    <n v="0"/>
    <n v="0"/>
    <n v="0"/>
    <n v="0"/>
    <n v="0"/>
  </r>
  <r>
    <n v="100715"/>
    <x v="136"/>
    <x v="1"/>
    <s v="Telegram"/>
    <n v="70"/>
    <x v="352"/>
    <n v="1"/>
    <n v="0"/>
    <n v="0"/>
    <n v="0"/>
    <n v="0"/>
    <n v="0"/>
  </r>
  <r>
    <n v="102584"/>
    <x v="270"/>
    <x v="2"/>
    <s v="Одноклассники"/>
    <n v="45"/>
    <x v="32"/>
    <n v="1"/>
    <n v="1"/>
    <n v="1"/>
    <n v="0"/>
    <n v="0"/>
    <n v="0"/>
  </r>
  <r>
    <n v="100826"/>
    <x v="47"/>
    <x v="1"/>
    <s v="Facebook"/>
    <n v="90"/>
    <x v="301"/>
    <n v="1"/>
    <n v="1"/>
    <n v="0"/>
    <n v="0"/>
    <n v="0"/>
    <n v="0"/>
  </r>
  <r>
    <n v="101747"/>
    <x v="184"/>
    <x v="1"/>
    <s v="Instagram"/>
    <n v="75"/>
    <x v="85"/>
    <n v="1"/>
    <n v="0"/>
    <n v="0"/>
    <n v="0"/>
    <n v="0"/>
    <n v="0"/>
  </r>
  <r>
    <n v="102210"/>
    <x v="215"/>
    <x v="1"/>
    <s v="Facebook"/>
    <n v="90"/>
    <x v="216"/>
    <n v="1"/>
    <n v="0"/>
    <n v="0"/>
    <n v="0"/>
    <n v="0"/>
    <n v="0"/>
  </r>
  <r>
    <n v="102953"/>
    <x v="466"/>
    <x v="0"/>
    <s v="Instagram"/>
    <n v="75"/>
    <x v="31"/>
    <n v="1"/>
    <n v="1"/>
    <n v="1"/>
    <n v="1"/>
    <n v="0"/>
    <n v="0"/>
  </r>
  <r>
    <n v="100256"/>
    <x v="67"/>
    <x v="1"/>
    <s v="Telegram"/>
    <n v="70"/>
    <x v="46"/>
    <n v="1"/>
    <n v="1"/>
    <n v="0"/>
    <n v="0"/>
    <n v="0"/>
    <n v="0"/>
  </r>
  <r>
    <n v="102135"/>
    <x v="358"/>
    <x v="1"/>
    <s v="Одноклассники"/>
    <n v="45"/>
    <x v="315"/>
    <n v="1"/>
    <n v="0"/>
    <n v="0"/>
    <n v="0"/>
    <n v="0"/>
    <n v="0"/>
  </r>
  <r>
    <n v="100357"/>
    <x v="67"/>
    <x v="1"/>
    <s v="VK"/>
    <n v="60"/>
    <x v="62"/>
    <n v="0"/>
    <n v="0"/>
    <n v="0"/>
    <n v="0"/>
    <n v="0"/>
    <n v="0"/>
  </r>
  <r>
    <n v="100875"/>
    <x v="18"/>
    <x v="1"/>
    <s v="Одноклассники"/>
    <n v="45"/>
    <x v="0"/>
    <n v="1"/>
    <n v="1"/>
    <n v="0"/>
    <n v="0"/>
    <n v="0"/>
    <n v="0"/>
  </r>
  <r>
    <n v="101745"/>
    <x v="467"/>
    <x v="1"/>
    <s v="Telegram"/>
    <n v="70"/>
    <x v="93"/>
    <n v="0"/>
    <n v="0"/>
    <n v="0"/>
    <n v="0"/>
    <n v="0"/>
    <n v="0"/>
  </r>
  <r>
    <n v="100424"/>
    <x v="111"/>
    <x v="2"/>
    <s v="Одноклассники"/>
    <n v="45"/>
    <x v="350"/>
    <n v="1"/>
    <n v="1"/>
    <n v="0"/>
    <n v="0"/>
    <n v="0"/>
    <n v="0"/>
  </r>
  <r>
    <n v="101045"/>
    <x v="117"/>
    <x v="1"/>
    <s v="TikTok"/>
    <n v="80"/>
    <x v="282"/>
    <n v="1"/>
    <n v="0"/>
    <n v="0"/>
    <n v="0"/>
    <n v="0"/>
    <n v="0"/>
  </r>
  <r>
    <n v="102827"/>
    <x v="206"/>
    <x v="1"/>
    <s v="Facebook"/>
    <n v="90"/>
    <x v="76"/>
    <n v="0"/>
    <n v="0"/>
    <n v="0"/>
    <n v="0"/>
    <n v="0"/>
    <n v="0"/>
  </r>
  <r>
    <n v="103033"/>
    <x v="468"/>
    <x v="0"/>
    <s v="Telegram"/>
    <n v="70"/>
    <x v="267"/>
    <n v="1"/>
    <n v="1"/>
    <n v="1"/>
    <n v="1"/>
    <n v="0"/>
    <n v="0"/>
  </r>
  <r>
    <n v="101567"/>
    <x v="469"/>
    <x v="0"/>
    <s v="Telegram"/>
    <n v="70"/>
    <x v="349"/>
    <n v="1"/>
    <n v="1"/>
    <n v="1"/>
    <n v="1"/>
    <n v="0"/>
    <n v="0"/>
  </r>
  <r>
    <n v="102640"/>
    <x v="162"/>
    <x v="1"/>
    <s v="Facebook"/>
    <n v="90"/>
    <x v="340"/>
    <n v="1"/>
    <n v="1"/>
    <n v="0"/>
    <n v="0"/>
    <n v="0"/>
    <n v="0"/>
  </r>
  <r>
    <n v="101311"/>
    <x v="242"/>
    <x v="2"/>
    <s v="TikTok"/>
    <n v="80"/>
    <x v="277"/>
    <n v="1"/>
    <n v="0"/>
    <n v="0"/>
    <n v="0"/>
    <n v="0"/>
    <n v="0"/>
  </r>
  <r>
    <n v="101246"/>
    <x v="470"/>
    <x v="0"/>
    <s v="Facebook"/>
    <n v="90"/>
    <x v="264"/>
    <n v="0"/>
    <n v="0"/>
    <n v="0"/>
    <n v="0"/>
    <n v="0"/>
    <n v="0"/>
  </r>
  <r>
    <n v="101327"/>
    <x v="254"/>
    <x v="2"/>
    <s v="TikTok"/>
    <n v="80"/>
    <x v="23"/>
    <n v="0"/>
    <n v="0"/>
    <n v="0"/>
    <n v="0"/>
    <n v="0"/>
    <n v="0"/>
  </r>
  <r>
    <n v="101999"/>
    <x v="193"/>
    <x v="2"/>
    <s v="Facebook"/>
    <n v="90"/>
    <x v="3"/>
    <n v="1"/>
    <n v="1"/>
    <n v="1"/>
    <n v="1"/>
    <n v="0"/>
    <n v="0"/>
  </r>
  <r>
    <n v="101961"/>
    <x v="254"/>
    <x v="2"/>
    <s v="Facebook"/>
    <n v="90"/>
    <x v="62"/>
    <n v="0"/>
    <n v="0"/>
    <n v="0"/>
    <n v="0"/>
    <n v="0"/>
    <n v="0"/>
  </r>
  <r>
    <n v="102789"/>
    <x v="112"/>
    <x v="1"/>
    <s v="Одноклассники"/>
    <n v="45"/>
    <x v="36"/>
    <n v="1"/>
    <n v="0"/>
    <n v="0"/>
    <n v="0"/>
    <n v="0"/>
    <n v="0"/>
  </r>
  <r>
    <n v="102733"/>
    <x v="181"/>
    <x v="1"/>
    <s v="Facebook"/>
    <n v="90"/>
    <x v="159"/>
    <n v="1"/>
    <n v="1"/>
    <n v="0"/>
    <n v="0"/>
    <n v="0"/>
    <n v="0"/>
  </r>
  <r>
    <n v="102022"/>
    <x v="66"/>
    <x v="1"/>
    <s v="Instagram"/>
    <n v="75"/>
    <x v="274"/>
    <n v="0"/>
    <n v="0"/>
    <n v="0"/>
    <n v="0"/>
    <n v="0"/>
    <n v="0"/>
  </r>
  <r>
    <n v="100752"/>
    <x v="18"/>
    <x v="1"/>
    <s v="TikTok"/>
    <n v="80"/>
    <x v="346"/>
    <n v="1"/>
    <n v="1"/>
    <n v="0"/>
    <n v="0"/>
    <n v="0"/>
    <n v="0"/>
  </r>
  <r>
    <n v="102590"/>
    <x v="178"/>
    <x v="1"/>
    <s v="Telegram"/>
    <n v="70"/>
    <x v="235"/>
    <n v="0"/>
    <n v="0"/>
    <n v="0"/>
    <n v="0"/>
    <n v="0"/>
    <n v="0"/>
  </r>
  <r>
    <n v="100221"/>
    <x v="416"/>
    <x v="2"/>
    <s v="TikTok"/>
    <n v="80"/>
    <x v="43"/>
    <n v="0"/>
    <n v="0"/>
    <n v="0"/>
    <n v="0"/>
    <n v="0"/>
    <n v="0"/>
  </r>
  <r>
    <n v="102087"/>
    <x v="57"/>
    <x v="1"/>
    <s v="TikTok"/>
    <n v="80"/>
    <x v="212"/>
    <n v="0"/>
    <n v="0"/>
    <n v="0"/>
    <n v="0"/>
    <n v="0"/>
    <n v="0"/>
  </r>
  <r>
    <n v="102484"/>
    <x v="16"/>
    <x v="1"/>
    <s v="VK"/>
    <n v="60"/>
    <x v="208"/>
    <n v="1"/>
    <n v="1"/>
    <n v="0"/>
    <n v="0"/>
    <n v="0"/>
    <n v="0"/>
  </r>
  <r>
    <n v="100808"/>
    <x v="18"/>
    <x v="1"/>
    <s v="Facebook"/>
    <n v="90"/>
    <x v="140"/>
    <n v="0"/>
    <n v="0"/>
    <n v="0"/>
    <n v="0"/>
    <n v="0"/>
    <n v="0"/>
  </r>
  <r>
    <n v="100870"/>
    <x v="36"/>
    <x v="1"/>
    <s v="Facebook"/>
    <n v="90"/>
    <x v="105"/>
    <n v="0"/>
    <n v="0"/>
    <n v="0"/>
    <n v="0"/>
    <n v="0"/>
    <n v="0"/>
  </r>
  <r>
    <n v="101168"/>
    <x v="41"/>
    <x v="0"/>
    <s v="TikTok"/>
    <n v="80"/>
    <x v="196"/>
    <n v="1"/>
    <n v="1"/>
    <n v="0"/>
    <n v="0"/>
    <n v="0"/>
    <n v="0"/>
  </r>
  <r>
    <n v="100657"/>
    <x v="15"/>
    <x v="1"/>
    <s v="Instagram"/>
    <n v="75"/>
    <x v="327"/>
    <n v="0"/>
    <n v="0"/>
    <n v="0"/>
    <n v="0"/>
    <n v="0"/>
    <n v="0"/>
  </r>
  <r>
    <n v="101701"/>
    <x v="5"/>
    <x v="2"/>
    <s v="Facebook"/>
    <n v="90"/>
    <x v="264"/>
    <n v="1"/>
    <n v="1"/>
    <n v="1"/>
    <n v="0"/>
    <n v="0"/>
    <n v="0"/>
  </r>
  <r>
    <n v="102876"/>
    <x v="249"/>
    <x v="1"/>
    <s v="Одноклассники"/>
    <n v="45"/>
    <x v="210"/>
    <n v="0"/>
    <n v="0"/>
    <n v="0"/>
    <n v="0"/>
    <n v="0"/>
    <n v="0"/>
  </r>
  <r>
    <n v="100709"/>
    <x v="168"/>
    <x v="0"/>
    <s v="Telegram"/>
    <n v="70"/>
    <x v="249"/>
    <n v="1"/>
    <n v="1"/>
    <n v="0"/>
    <n v="0"/>
    <n v="0"/>
    <n v="0"/>
  </r>
  <r>
    <n v="101594"/>
    <x v="142"/>
    <x v="1"/>
    <s v="Одноклассники"/>
    <n v="45"/>
    <x v="279"/>
    <n v="1"/>
    <n v="1"/>
    <n v="1"/>
    <n v="0"/>
    <n v="0"/>
    <n v="0"/>
  </r>
  <r>
    <n v="100601"/>
    <x v="15"/>
    <x v="1"/>
    <s v="Facebook"/>
    <n v="90"/>
    <x v="63"/>
    <n v="1"/>
    <n v="1"/>
    <n v="0"/>
    <n v="0"/>
    <n v="0"/>
    <n v="0"/>
  </r>
  <r>
    <n v="101514"/>
    <x v="75"/>
    <x v="1"/>
    <s v="Одноклассники"/>
    <n v="45"/>
    <x v="90"/>
    <n v="0"/>
    <n v="0"/>
    <n v="0"/>
    <n v="0"/>
    <n v="0"/>
    <n v="0"/>
  </r>
  <r>
    <n v="100837"/>
    <x v="212"/>
    <x v="2"/>
    <s v="Telegram"/>
    <n v="70"/>
    <x v="35"/>
    <n v="1"/>
    <n v="1"/>
    <n v="1"/>
    <n v="1"/>
    <n v="0"/>
    <n v="0"/>
  </r>
  <r>
    <n v="103000"/>
    <x v="192"/>
    <x v="1"/>
    <s v="VK"/>
    <n v="60"/>
    <x v="178"/>
    <n v="1"/>
    <n v="1"/>
    <n v="1"/>
    <n v="0"/>
    <n v="0"/>
    <n v="0"/>
  </r>
  <r>
    <n v="102613"/>
    <x v="139"/>
    <x v="1"/>
    <s v="Одноклассники"/>
    <n v="45"/>
    <x v="101"/>
    <n v="0"/>
    <n v="0"/>
    <n v="0"/>
    <n v="0"/>
    <n v="0"/>
    <n v="0"/>
  </r>
  <r>
    <n v="102532"/>
    <x v="21"/>
    <x v="2"/>
    <s v="Facebook"/>
    <n v="90"/>
    <x v="246"/>
    <n v="1"/>
    <n v="1"/>
    <n v="1"/>
    <n v="0"/>
    <n v="0"/>
    <n v="0"/>
  </r>
  <r>
    <n v="101518"/>
    <x v="75"/>
    <x v="1"/>
    <s v="Одноклассники"/>
    <n v="45"/>
    <x v="127"/>
    <n v="0"/>
    <n v="0"/>
    <n v="0"/>
    <n v="0"/>
    <n v="0"/>
    <n v="0"/>
  </r>
  <r>
    <n v="101682"/>
    <x v="48"/>
    <x v="1"/>
    <s v="Instagram"/>
    <n v="75"/>
    <x v="115"/>
    <n v="1"/>
    <n v="1"/>
    <n v="0"/>
    <n v="0"/>
    <n v="0"/>
    <n v="0"/>
  </r>
  <r>
    <n v="101595"/>
    <x v="468"/>
    <x v="0"/>
    <s v="VK"/>
    <n v="60"/>
    <x v="336"/>
    <n v="1"/>
    <n v="1"/>
    <n v="1"/>
    <n v="0"/>
    <n v="0"/>
    <n v="0"/>
  </r>
  <r>
    <n v="102995"/>
    <x v="298"/>
    <x v="0"/>
    <s v="TikTok"/>
    <n v="80"/>
    <x v="24"/>
    <n v="1"/>
    <n v="1"/>
    <n v="1"/>
    <n v="1"/>
    <n v="0"/>
    <n v="0"/>
  </r>
  <r>
    <n v="100678"/>
    <x v="15"/>
    <x v="1"/>
    <s v="Одноклассники"/>
    <n v="45"/>
    <x v="218"/>
    <n v="1"/>
    <n v="1"/>
    <n v="0"/>
    <n v="0"/>
    <n v="0"/>
    <n v="0"/>
  </r>
  <r>
    <n v="102125"/>
    <x v="120"/>
    <x v="1"/>
    <s v="Одноклассники"/>
    <n v="45"/>
    <x v="317"/>
    <n v="0"/>
    <n v="0"/>
    <n v="0"/>
    <n v="0"/>
    <n v="0"/>
    <n v="0"/>
  </r>
  <r>
    <n v="102548"/>
    <x v="79"/>
    <x v="1"/>
    <s v="Одноклассники"/>
    <n v="45"/>
    <x v="166"/>
    <n v="0"/>
    <n v="0"/>
    <n v="0"/>
    <n v="0"/>
    <n v="0"/>
    <n v="0"/>
  </r>
  <r>
    <n v="102072"/>
    <x v="62"/>
    <x v="1"/>
    <s v="Одноклассники"/>
    <n v="45"/>
    <x v="21"/>
    <n v="1"/>
    <n v="1"/>
    <n v="1"/>
    <n v="0"/>
    <n v="0"/>
    <n v="0"/>
  </r>
  <r>
    <n v="102963"/>
    <x v="367"/>
    <x v="1"/>
    <s v="Одноклассники"/>
    <n v="45"/>
    <x v="117"/>
    <n v="1"/>
    <n v="1"/>
    <n v="1"/>
    <n v="1"/>
    <n v="1"/>
    <n v="0"/>
  </r>
  <r>
    <n v="101962"/>
    <x v="37"/>
    <x v="1"/>
    <s v="Facebook"/>
    <n v="90"/>
    <x v="194"/>
    <n v="1"/>
    <n v="0"/>
    <n v="0"/>
    <n v="0"/>
    <n v="0"/>
    <n v="0"/>
  </r>
  <r>
    <n v="103145"/>
    <x v="249"/>
    <x v="1"/>
    <s v="Одноклассники"/>
    <n v="45"/>
    <x v="342"/>
    <n v="1"/>
    <n v="1"/>
    <n v="1"/>
    <n v="0"/>
    <n v="0"/>
    <n v="0"/>
  </r>
  <r>
    <n v="100921"/>
    <x v="354"/>
    <x v="0"/>
    <s v="Facebook"/>
    <n v="90"/>
    <x v="151"/>
    <n v="0"/>
    <n v="0"/>
    <n v="0"/>
    <n v="0"/>
    <n v="0"/>
    <n v="0"/>
  </r>
  <r>
    <n v="101821"/>
    <x v="128"/>
    <x v="1"/>
    <s v="Одноклассники"/>
    <n v="45"/>
    <x v="62"/>
    <n v="1"/>
    <n v="1"/>
    <n v="1"/>
    <n v="0"/>
    <n v="0"/>
    <n v="0"/>
  </r>
  <r>
    <n v="100762"/>
    <x v="18"/>
    <x v="1"/>
    <s v="Одноклассники"/>
    <n v="45"/>
    <x v="184"/>
    <n v="1"/>
    <n v="0"/>
    <n v="0"/>
    <n v="0"/>
    <n v="0"/>
    <n v="0"/>
  </r>
  <r>
    <n v="100674"/>
    <x v="15"/>
    <x v="1"/>
    <s v="Facebook"/>
    <n v="90"/>
    <x v="133"/>
    <n v="1"/>
    <n v="1"/>
    <n v="0"/>
    <n v="0"/>
    <n v="0"/>
    <n v="0"/>
  </r>
  <r>
    <n v="102633"/>
    <x v="146"/>
    <x v="1"/>
    <s v="TikTok"/>
    <n v="80"/>
    <x v="265"/>
    <n v="1"/>
    <n v="1"/>
    <n v="1"/>
    <n v="1"/>
    <n v="0"/>
    <n v="0"/>
  </r>
  <r>
    <n v="101144"/>
    <x v="36"/>
    <x v="1"/>
    <s v="Instagram"/>
    <n v="75"/>
    <x v="329"/>
    <n v="1"/>
    <n v="1"/>
    <n v="0"/>
    <n v="0"/>
    <n v="0"/>
    <n v="0"/>
  </r>
  <r>
    <n v="102254"/>
    <x v="164"/>
    <x v="2"/>
    <s v="VK"/>
    <n v="60"/>
    <x v="335"/>
    <n v="1"/>
    <n v="1"/>
    <n v="0"/>
    <n v="0"/>
    <n v="0"/>
    <n v="0"/>
  </r>
  <r>
    <n v="101003"/>
    <x v="203"/>
    <x v="1"/>
    <s v="Instagram"/>
    <n v="75"/>
    <x v="223"/>
    <n v="0"/>
    <n v="0"/>
    <n v="0"/>
    <n v="0"/>
    <n v="0"/>
    <n v="0"/>
  </r>
  <r>
    <n v="102838"/>
    <x v="141"/>
    <x v="1"/>
    <s v="Instagram"/>
    <n v="75"/>
    <x v="85"/>
    <n v="0"/>
    <n v="0"/>
    <n v="0"/>
    <n v="0"/>
    <n v="0"/>
    <n v="0"/>
  </r>
  <r>
    <n v="100618"/>
    <x v="15"/>
    <x v="1"/>
    <s v="Telegram"/>
    <n v="70"/>
    <x v="160"/>
    <n v="1"/>
    <n v="0"/>
    <n v="0"/>
    <n v="0"/>
    <n v="0"/>
    <n v="0"/>
  </r>
  <r>
    <n v="101586"/>
    <x v="9"/>
    <x v="1"/>
    <s v="VK"/>
    <n v="60"/>
    <x v="35"/>
    <n v="1"/>
    <n v="1"/>
    <n v="0"/>
    <n v="0"/>
    <n v="0"/>
    <n v="0"/>
  </r>
  <r>
    <n v="101601"/>
    <x v="52"/>
    <x v="2"/>
    <s v="VK"/>
    <n v="60"/>
    <x v="329"/>
    <n v="1"/>
    <n v="1"/>
    <n v="1"/>
    <n v="0"/>
    <n v="0"/>
    <n v="0"/>
  </r>
  <r>
    <n v="100568"/>
    <x v="15"/>
    <x v="1"/>
    <s v="TikTok"/>
    <n v="80"/>
    <x v="360"/>
    <n v="1"/>
    <n v="0"/>
    <n v="0"/>
    <n v="0"/>
    <n v="0"/>
    <n v="0"/>
  </r>
  <r>
    <n v="101959"/>
    <x v="220"/>
    <x v="0"/>
    <s v="TikTok"/>
    <n v="80"/>
    <x v="194"/>
    <n v="0"/>
    <n v="0"/>
    <n v="0"/>
    <n v="0"/>
    <n v="0"/>
    <n v="0"/>
  </r>
  <r>
    <n v="100802"/>
    <x v="18"/>
    <x v="1"/>
    <s v="Telegram"/>
    <n v="70"/>
    <x v="215"/>
    <n v="1"/>
    <n v="1"/>
    <n v="1"/>
    <n v="0"/>
    <n v="0"/>
    <n v="0"/>
  </r>
  <r>
    <n v="100906"/>
    <x v="18"/>
    <x v="1"/>
    <s v="Instagram"/>
    <n v="75"/>
    <x v="1"/>
    <n v="0"/>
    <n v="0"/>
    <n v="0"/>
    <n v="0"/>
    <n v="0"/>
    <n v="0"/>
  </r>
  <r>
    <n v="102047"/>
    <x v="428"/>
    <x v="0"/>
    <s v="VK"/>
    <n v="60"/>
    <x v="113"/>
    <n v="1"/>
    <n v="1"/>
    <n v="0"/>
    <n v="0"/>
    <n v="0"/>
    <n v="0"/>
  </r>
  <r>
    <n v="101399"/>
    <x v="145"/>
    <x v="1"/>
    <s v="Одноклассники"/>
    <n v="45"/>
    <x v="96"/>
    <n v="1"/>
    <n v="1"/>
    <n v="0"/>
    <n v="0"/>
    <n v="0"/>
    <n v="0"/>
  </r>
  <r>
    <n v="103102"/>
    <x v="50"/>
    <x v="0"/>
    <s v="TikTok"/>
    <n v="80"/>
    <x v="108"/>
    <n v="0"/>
    <n v="0"/>
    <n v="0"/>
    <n v="0"/>
    <n v="0"/>
    <n v="0"/>
  </r>
  <r>
    <n v="101850"/>
    <x v="16"/>
    <x v="1"/>
    <s v="VK"/>
    <n v="60"/>
    <x v="239"/>
    <n v="1"/>
    <n v="1"/>
    <n v="1"/>
    <n v="0"/>
    <n v="0"/>
    <n v="0"/>
  </r>
  <r>
    <n v="100033"/>
    <x v="471"/>
    <x v="0"/>
    <s v="Одноклассники"/>
    <n v="45"/>
    <x v="229"/>
    <n v="1"/>
    <n v="1"/>
    <n v="1"/>
    <n v="0"/>
    <n v="0"/>
    <n v="0"/>
  </r>
  <r>
    <n v="100225"/>
    <x v="373"/>
    <x v="2"/>
    <s v="VK"/>
    <n v="60"/>
    <x v="289"/>
    <n v="1"/>
    <n v="1"/>
    <n v="1"/>
    <n v="0"/>
    <n v="0"/>
    <n v="0"/>
  </r>
  <r>
    <n v="102453"/>
    <x v="36"/>
    <x v="1"/>
    <s v="Instagram"/>
    <n v="75"/>
    <x v="362"/>
    <n v="0"/>
    <n v="0"/>
    <n v="0"/>
    <n v="0"/>
    <n v="0"/>
    <n v="0"/>
  </r>
  <r>
    <n v="103190"/>
    <x v="232"/>
    <x v="0"/>
    <s v="Telegram"/>
    <n v="70"/>
    <x v="320"/>
    <n v="1"/>
    <n v="0"/>
    <n v="0"/>
    <n v="0"/>
    <n v="0"/>
    <n v="0"/>
  </r>
  <r>
    <n v="101261"/>
    <x v="139"/>
    <x v="1"/>
    <s v="TikTok"/>
    <n v="80"/>
    <x v="8"/>
    <n v="1"/>
    <n v="0"/>
    <n v="0"/>
    <n v="0"/>
    <n v="0"/>
    <n v="0"/>
  </r>
  <r>
    <n v="100493"/>
    <x v="15"/>
    <x v="1"/>
    <s v="Facebook"/>
    <n v="90"/>
    <x v="232"/>
    <n v="0"/>
    <n v="0"/>
    <n v="0"/>
    <n v="0"/>
    <n v="0"/>
    <n v="0"/>
  </r>
  <r>
    <n v="101988"/>
    <x v="114"/>
    <x v="1"/>
    <s v="TikTok"/>
    <n v="80"/>
    <x v="15"/>
    <n v="0"/>
    <n v="0"/>
    <n v="0"/>
    <n v="0"/>
    <n v="0"/>
    <n v="0"/>
  </r>
  <r>
    <n v="100944"/>
    <x v="36"/>
    <x v="1"/>
    <s v="TikTok"/>
    <n v="80"/>
    <x v="288"/>
    <n v="1"/>
    <n v="1"/>
    <n v="1"/>
    <n v="1"/>
    <n v="0"/>
    <n v="0"/>
  </r>
  <r>
    <n v="100282"/>
    <x v="472"/>
    <x v="0"/>
    <s v="Instagram"/>
    <n v="75"/>
    <x v="351"/>
    <n v="1"/>
    <n v="1"/>
    <n v="1"/>
    <n v="1"/>
    <n v="0"/>
    <n v="0"/>
  </r>
  <r>
    <n v="101400"/>
    <x v="145"/>
    <x v="1"/>
    <s v="TikTok"/>
    <n v="80"/>
    <x v="41"/>
    <n v="1"/>
    <n v="1"/>
    <n v="0"/>
    <n v="0"/>
    <n v="0"/>
    <n v="0"/>
  </r>
  <r>
    <n v="102706"/>
    <x v="169"/>
    <x v="2"/>
    <s v="Одноклассники"/>
    <n v="45"/>
    <x v="71"/>
    <n v="1"/>
    <n v="1"/>
    <n v="0"/>
    <n v="0"/>
    <n v="0"/>
    <n v="0"/>
  </r>
  <r>
    <n v="101606"/>
    <x v="142"/>
    <x v="1"/>
    <s v="Одноклассники"/>
    <n v="45"/>
    <x v="46"/>
    <n v="0"/>
    <n v="0"/>
    <n v="0"/>
    <n v="0"/>
    <n v="0"/>
    <n v="0"/>
  </r>
  <r>
    <n v="102784"/>
    <x v="29"/>
    <x v="1"/>
    <s v="TikTok"/>
    <n v="80"/>
    <x v="185"/>
    <n v="0"/>
    <n v="0"/>
    <n v="0"/>
    <n v="0"/>
    <n v="0"/>
    <n v="0"/>
  </r>
  <r>
    <n v="102198"/>
    <x v="184"/>
    <x v="1"/>
    <s v="Instagram"/>
    <n v="75"/>
    <x v="204"/>
    <n v="1"/>
    <n v="0"/>
    <n v="0"/>
    <n v="0"/>
    <n v="0"/>
    <n v="0"/>
  </r>
  <r>
    <n v="101938"/>
    <x v="199"/>
    <x v="1"/>
    <s v="Instagram"/>
    <n v="75"/>
    <x v="183"/>
    <n v="0"/>
    <n v="0"/>
    <n v="0"/>
    <n v="0"/>
    <n v="0"/>
    <n v="0"/>
  </r>
  <r>
    <n v="101040"/>
    <x v="391"/>
    <x v="0"/>
    <s v="Instagram"/>
    <n v="75"/>
    <x v="19"/>
    <n v="0"/>
    <n v="0"/>
    <n v="0"/>
    <n v="0"/>
    <n v="0"/>
    <n v="0"/>
  </r>
  <r>
    <n v="103185"/>
    <x v="272"/>
    <x v="2"/>
    <s v="VK"/>
    <n v="60"/>
    <x v="31"/>
    <n v="0"/>
    <n v="0"/>
    <n v="0"/>
    <n v="0"/>
    <n v="0"/>
    <n v="0"/>
  </r>
  <r>
    <n v="100905"/>
    <x v="473"/>
    <x v="0"/>
    <s v="Facebook"/>
    <n v="90"/>
    <x v="186"/>
    <n v="0"/>
    <n v="0"/>
    <n v="0"/>
    <n v="0"/>
    <n v="0"/>
    <n v="0"/>
  </r>
  <r>
    <n v="101333"/>
    <x v="10"/>
    <x v="0"/>
    <s v="Facebook"/>
    <n v="90"/>
    <x v="94"/>
    <n v="1"/>
    <n v="0"/>
    <n v="0"/>
    <n v="0"/>
    <n v="0"/>
    <n v="0"/>
  </r>
  <r>
    <n v="102412"/>
    <x v="22"/>
    <x v="1"/>
    <s v="TikTok"/>
    <n v="80"/>
    <x v="206"/>
    <n v="1"/>
    <n v="1"/>
    <n v="1"/>
    <n v="1"/>
    <n v="1"/>
    <n v="1"/>
  </r>
  <r>
    <n v="102006"/>
    <x v="55"/>
    <x v="1"/>
    <s v="VK"/>
    <n v="60"/>
    <x v="49"/>
    <n v="1"/>
    <n v="1"/>
    <n v="1"/>
    <n v="1"/>
    <n v="1"/>
    <n v="1"/>
  </r>
  <r>
    <n v="101159"/>
    <x v="358"/>
    <x v="1"/>
    <s v="VK"/>
    <n v="60"/>
    <x v="113"/>
    <n v="1"/>
    <n v="1"/>
    <n v="1"/>
    <n v="0"/>
    <n v="0"/>
    <n v="0"/>
  </r>
  <r>
    <n v="102187"/>
    <x v="16"/>
    <x v="1"/>
    <s v="VK"/>
    <n v="60"/>
    <x v="73"/>
    <n v="1"/>
    <n v="0"/>
    <n v="0"/>
    <n v="0"/>
    <n v="0"/>
    <n v="0"/>
  </r>
  <r>
    <n v="101076"/>
    <x v="178"/>
    <x v="1"/>
    <s v="VK"/>
    <n v="60"/>
    <x v="78"/>
    <n v="1"/>
    <n v="0"/>
    <n v="0"/>
    <n v="0"/>
    <n v="0"/>
    <n v="0"/>
  </r>
  <r>
    <n v="101475"/>
    <x v="393"/>
    <x v="0"/>
    <s v="Instagram"/>
    <n v="75"/>
    <x v="162"/>
    <n v="1"/>
    <n v="1"/>
    <n v="0"/>
    <n v="0"/>
    <n v="0"/>
    <n v="0"/>
  </r>
  <r>
    <n v="101610"/>
    <x v="21"/>
    <x v="2"/>
    <s v="Одноклассники"/>
    <n v="45"/>
    <x v="71"/>
    <n v="1"/>
    <n v="1"/>
    <n v="1"/>
    <n v="0"/>
    <n v="0"/>
    <n v="0"/>
  </r>
  <r>
    <n v="101396"/>
    <x v="5"/>
    <x v="2"/>
    <s v="VK"/>
    <n v="60"/>
    <x v="163"/>
    <n v="1"/>
    <n v="0"/>
    <n v="0"/>
    <n v="0"/>
    <n v="0"/>
    <n v="0"/>
  </r>
  <r>
    <n v="102949"/>
    <x v="249"/>
    <x v="1"/>
    <s v="Telegram"/>
    <n v="70"/>
    <x v="166"/>
    <n v="0"/>
    <n v="0"/>
    <n v="0"/>
    <n v="0"/>
    <n v="0"/>
    <n v="0"/>
  </r>
  <r>
    <n v="102848"/>
    <x v="181"/>
    <x v="1"/>
    <s v="Telegram"/>
    <n v="70"/>
    <x v="305"/>
    <n v="1"/>
    <n v="1"/>
    <n v="0"/>
    <n v="0"/>
    <n v="0"/>
    <n v="0"/>
  </r>
  <r>
    <n v="102828"/>
    <x v="109"/>
    <x v="2"/>
    <s v="VK"/>
    <n v="60"/>
    <x v="74"/>
    <n v="1"/>
    <n v="1"/>
    <n v="0"/>
    <n v="0"/>
    <n v="0"/>
    <n v="0"/>
  </r>
  <r>
    <n v="102729"/>
    <x v="14"/>
    <x v="1"/>
    <s v="Facebook"/>
    <n v="90"/>
    <x v="228"/>
    <n v="0"/>
    <n v="0"/>
    <n v="0"/>
    <n v="0"/>
    <n v="0"/>
    <n v="0"/>
  </r>
  <r>
    <n v="100846"/>
    <x v="18"/>
    <x v="1"/>
    <s v="Telegram"/>
    <n v="70"/>
    <x v="312"/>
    <n v="1"/>
    <n v="1"/>
    <n v="1"/>
    <n v="0"/>
    <n v="0"/>
    <n v="0"/>
  </r>
  <r>
    <n v="100541"/>
    <x v="15"/>
    <x v="1"/>
    <s v="VK"/>
    <n v="60"/>
    <x v="219"/>
    <n v="0"/>
    <n v="0"/>
    <n v="0"/>
    <n v="0"/>
    <n v="0"/>
    <n v="0"/>
  </r>
  <r>
    <n v="100277"/>
    <x v="158"/>
    <x v="2"/>
    <s v="Одноклассники"/>
    <n v="45"/>
    <x v="73"/>
    <n v="1"/>
    <n v="1"/>
    <n v="1"/>
    <n v="1"/>
    <n v="1"/>
    <n v="1"/>
  </r>
  <r>
    <n v="100864"/>
    <x v="18"/>
    <x v="1"/>
    <s v="TikTok"/>
    <n v="80"/>
    <x v="117"/>
    <n v="1"/>
    <n v="1"/>
    <n v="1"/>
    <n v="1"/>
    <n v="0"/>
    <n v="0"/>
  </r>
  <r>
    <n v="102391"/>
    <x v="280"/>
    <x v="1"/>
    <s v="VK"/>
    <n v="60"/>
    <x v="59"/>
    <n v="0"/>
    <n v="0"/>
    <n v="0"/>
    <n v="0"/>
    <n v="0"/>
    <n v="0"/>
  </r>
  <r>
    <n v="102106"/>
    <x v="474"/>
    <x v="0"/>
    <s v="TikTok"/>
    <n v="80"/>
    <x v="103"/>
    <n v="1"/>
    <n v="1"/>
    <n v="0"/>
    <n v="0"/>
    <n v="0"/>
    <n v="0"/>
  </r>
  <r>
    <n v="102257"/>
    <x v="62"/>
    <x v="1"/>
    <s v="VK"/>
    <n v="60"/>
    <x v="317"/>
    <n v="1"/>
    <n v="1"/>
    <n v="1"/>
    <n v="1"/>
    <n v="1"/>
    <n v="1"/>
  </r>
  <r>
    <n v="102330"/>
    <x v="181"/>
    <x v="1"/>
    <s v="VK"/>
    <n v="60"/>
    <x v="201"/>
    <n v="1"/>
    <n v="1"/>
    <n v="0"/>
    <n v="0"/>
    <n v="0"/>
    <n v="0"/>
  </r>
  <r>
    <n v="100653"/>
    <x v="15"/>
    <x v="1"/>
    <s v="VK"/>
    <n v="60"/>
    <x v="357"/>
    <n v="1"/>
    <n v="1"/>
    <n v="1"/>
    <n v="1"/>
    <n v="1"/>
    <n v="1"/>
  </r>
  <r>
    <n v="102674"/>
    <x v="109"/>
    <x v="2"/>
    <s v="Одноклассники"/>
    <n v="45"/>
    <x v="69"/>
    <n v="1"/>
    <n v="0"/>
    <n v="0"/>
    <n v="0"/>
    <n v="0"/>
    <n v="0"/>
  </r>
  <r>
    <n v="103191"/>
    <x v="440"/>
    <x v="2"/>
    <s v="Telegram"/>
    <n v="70"/>
    <x v="30"/>
    <n v="1"/>
    <n v="1"/>
    <n v="1"/>
    <n v="0"/>
    <n v="0"/>
    <n v="0"/>
  </r>
  <r>
    <n v="100654"/>
    <x v="15"/>
    <x v="1"/>
    <s v="Одноклассники"/>
    <n v="45"/>
    <x v="253"/>
    <n v="1"/>
    <n v="1"/>
    <n v="0"/>
    <n v="0"/>
    <n v="0"/>
    <n v="0"/>
  </r>
  <r>
    <n v="101788"/>
    <x v="16"/>
    <x v="1"/>
    <s v="VK"/>
    <n v="60"/>
    <x v="268"/>
    <n v="1"/>
    <n v="1"/>
    <n v="1"/>
    <n v="0"/>
    <n v="0"/>
    <n v="0"/>
  </r>
  <r>
    <n v="102159"/>
    <x v="13"/>
    <x v="1"/>
    <s v="Одноклассники"/>
    <n v="45"/>
    <x v="211"/>
    <n v="1"/>
    <n v="0"/>
    <n v="0"/>
    <n v="0"/>
    <n v="0"/>
    <n v="0"/>
  </r>
  <r>
    <n v="101369"/>
    <x v="162"/>
    <x v="1"/>
    <s v="TikTok"/>
    <n v="80"/>
    <x v="205"/>
    <n v="0"/>
    <n v="0"/>
    <n v="0"/>
    <n v="0"/>
    <n v="0"/>
    <n v="0"/>
  </r>
  <r>
    <n v="101593"/>
    <x v="415"/>
    <x v="2"/>
    <s v="Instagram"/>
    <n v="75"/>
    <x v="72"/>
    <n v="1"/>
    <n v="0"/>
    <n v="0"/>
    <n v="0"/>
    <n v="0"/>
    <n v="0"/>
  </r>
  <r>
    <n v="102968"/>
    <x v="136"/>
    <x v="1"/>
    <s v="Instagram"/>
    <n v="75"/>
    <x v="17"/>
    <n v="1"/>
    <n v="1"/>
    <n v="0"/>
    <n v="0"/>
    <n v="0"/>
    <n v="0"/>
  </r>
  <r>
    <n v="101965"/>
    <x v="283"/>
    <x v="1"/>
    <s v="TikTok"/>
    <n v="80"/>
    <x v="247"/>
    <n v="0"/>
    <n v="0"/>
    <n v="0"/>
    <n v="0"/>
    <n v="0"/>
    <n v="0"/>
  </r>
  <r>
    <n v="101421"/>
    <x v="475"/>
    <x v="0"/>
    <s v="Facebook"/>
    <n v="90"/>
    <x v="166"/>
    <n v="1"/>
    <n v="1"/>
    <n v="1"/>
    <n v="0"/>
    <n v="0"/>
    <n v="0"/>
  </r>
  <r>
    <n v="102157"/>
    <x v="36"/>
    <x v="1"/>
    <s v="Одноклассники"/>
    <n v="45"/>
    <x v="91"/>
    <n v="1"/>
    <n v="1"/>
    <n v="1"/>
    <n v="1"/>
    <n v="0"/>
    <n v="0"/>
  </r>
  <r>
    <n v="101455"/>
    <x v="476"/>
    <x v="2"/>
    <s v="Одноклассники"/>
    <n v="45"/>
    <x v="301"/>
    <n v="1"/>
    <n v="1"/>
    <n v="0"/>
    <n v="0"/>
    <n v="0"/>
    <n v="0"/>
  </r>
  <r>
    <n v="102352"/>
    <x v="55"/>
    <x v="1"/>
    <s v="Instagram"/>
    <n v="75"/>
    <x v="330"/>
    <n v="0"/>
    <n v="0"/>
    <n v="0"/>
    <n v="0"/>
    <n v="0"/>
    <n v="0"/>
  </r>
  <r>
    <n v="100647"/>
    <x v="0"/>
    <x v="0"/>
    <s v="Одноклассники"/>
    <n v="45"/>
    <x v="144"/>
    <n v="0"/>
    <n v="0"/>
    <n v="0"/>
    <n v="0"/>
    <n v="0"/>
    <n v="0"/>
  </r>
  <r>
    <n v="102392"/>
    <x v="141"/>
    <x v="1"/>
    <s v="Telegram"/>
    <n v="70"/>
    <x v="113"/>
    <n v="1"/>
    <n v="1"/>
    <n v="0"/>
    <n v="0"/>
    <n v="0"/>
    <n v="0"/>
  </r>
  <r>
    <n v="102506"/>
    <x v="53"/>
    <x v="0"/>
    <s v="VK"/>
    <n v="60"/>
    <x v="89"/>
    <n v="1"/>
    <n v="1"/>
    <n v="1"/>
    <n v="0"/>
    <n v="0"/>
    <n v="0"/>
  </r>
  <r>
    <n v="103067"/>
    <x v="145"/>
    <x v="1"/>
    <s v="Facebook"/>
    <n v="90"/>
    <x v="258"/>
    <n v="1"/>
    <n v="1"/>
    <n v="1"/>
    <n v="1"/>
    <n v="0"/>
    <n v="0"/>
  </r>
  <r>
    <n v="100092"/>
    <x v="387"/>
    <x v="2"/>
    <s v="TikTok"/>
    <n v="80"/>
    <x v="257"/>
    <n v="0"/>
    <n v="0"/>
    <n v="0"/>
    <n v="0"/>
    <n v="0"/>
    <n v="0"/>
  </r>
  <r>
    <n v="102050"/>
    <x v="97"/>
    <x v="1"/>
    <s v="TikTok"/>
    <n v="80"/>
    <x v="361"/>
    <n v="1"/>
    <n v="1"/>
    <n v="1"/>
    <n v="1"/>
    <n v="0"/>
    <n v="0"/>
  </r>
  <r>
    <n v="100634"/>
    <x v="170"/>
    <x v="1"/>
    <s v="VK"/>
    <n v="60"/>
    <x v="108"/>
    <n v="1"/>
    <n v="0"/>
    <n v="0"/>
    <n v="0"/>
    <n v="0"/>
    <n v="0"/>
  </r>
  <r>
    <n v="101461"/>
    <x v="58"/>
    <x v="1"/>
    <s v="Одноклассники"/>
    <n v="45"/>
    <x v="155"/>
    <n v="1"/>
    <n v="1"/>
    <n v="1"/>
    <n v="0"/>
    <n v="0"/>
    <n v="0"/>
  </r>
  <r>
    <n v="100380"/>
    <x v="188"/>
    <x v="2"/>
    <s v="VK"/>
    <n v="60"/>
    <x v="29"/>
    <n v="1"/>
    <n v="1"/>
    <n v="1"/>
    <n v="1"/>
    <n v="0"/>
    <n v="0"/>
  </r>
  <r>
    <n v="102126"/>
    <x v="206"/>
    <x v="1"/>
    <s v="VK"/>
    <n v="60"/>
    <x v="261"/>
    <n v="1"/>
    <n v="1"/>
    <n v="1"/>
    <n v="1"/>
    <n v="1"/>
    <n v="0"/>
  </r>
  <r>
    <n v="102680"/>
    <x v="358"/>
    <x v="1"/>
    <s v="Instagram"/>
    <n v="75"/>
    <x v="146"/>
    <n v="1"/>
    <n v="1"/>
    <n v="0"/>
    <n v="0"/>
    <n v="0"/>
    <n v="0"/>
  </r>
  <r>
    <n v="102544"/>
    <x v="114"/>
    <x v="1"/>
    <s v="Facebook"/>
    <n v="90"/>
    <x v="198"/>
    <n v="1"/>
    <n v="1"/>
    <n v="0"/>
    <n v="0"/>
    <n v="0"/>
    <n v="0"/>
  </r>
  <r>
    <n v="101822"/>
    <x v="477"/>
    <x v="0"/>
    <s v="VK"/>
    <n v="60"/>
    <x v="335"/>
    <n v="1"/>
    <n v="1"/>
    <n v="1"/>
    <n v="0"/>
    <n v="0"/>
    <n v="0"/>
  </r>
  <r>
    <n v="100925"/>
    <x v="242"/>
    <x v="2"/>
    <s v="Facebook"/>
    <n v="90"/>
    <x v="218"/>
    <n v="1"/>
    <n v="1"/>
    <n v="1"/>
    <n v="0"/>
    <n v="0"/>
    <n v="0"/>
  </r>
  <r>
    <n v="100672"/>
    <x v="155"/>
    <x v="2"/>
    <s v="TikTok"/>
    <n v="80"/>
    <x v="57"/>
    <n v="1"/>
    <n v="1"/>
    <n v="1"/>
    <n v="1"/>
    <n v="0"/>
    <n v="0"/>
  </r>
  <r>
    <n v="101290"/>
    <x v="78"/>
    <x v="1"/>
    <s v="Telegram"/>
    <n v="70"/>
    <x v="230"/>
    <n v="0"/>
    <n v="0"/>
    <n v="0"/>
    <n v="0"/>
    <n v="0"/>
    <n v="0"/>
  </r>
  <r>
    <n v="100026"/>
    <x v="2"/>
    <x v="1"/>
    <s v="Telegram"/>
    <n v="70"/>
    <x v="250"/>
    <n v="1"/>
    <n v="1"/>
    <n v="0"/>
    <n v="0"/>
    <n v="0"/>
    <n v="0"/>
  </r>
  <r>
    <n v="102525"/>
    <x v="215"/>
    <x v="1"/>
    <s v="VK"/>
    <n v="60"/>
    <x v="38"/>
    <n v="0"/>
    <n v="0"/>
    <n v="0"/>
    <n v="0"/>
    <n v="0"/>
    <n v="0"/>
  </r>
  <r>
    <n v="102389"/>
    <x v="201"/>
    <x v="0"/>
    <s v="Telegram"/>
    <n v="70"/>
    <x v="150"/>
    <n v="1"/>
    <n v="1"/>
    <n v="0"/>
    <n v="0"/>
    <n v="0"/>
    <n v="0"/>
  </r>
  <r>
    <n v="103060"/>
    <x v="182"/>
    <x v="0"/>
    <s v="TikTok"/>
    <n v="80"/>
    <x v="354"/>
    <n v="1"/>
    <n v="0"/>
    <n v="0"/>
    <n v="0"/>
    <n v="0"/>
    <n v="0"/>
  </r>
  <r>
    <n v="100140"/>
    <x v="12"/>
    <x v="1"/>
    <s v="Telegram"/>
    <n v="70"/>
    <x v="248"/>
    <n v="0"/>
    <n v="0"/>
    <n v="0"/>
    <n v="0"/>
    <n v="0"/>
    <n v="0"/>
  </r>
  <r>
    <n v="100838"/>
    <x v="330"/>
    <x v="2"/>
    <s v="Одноклассники"/>
    <n v="45"/>
    <x v="275"/>
    <n v="0"/>
    <n v="0"/>
    <n v="0"/>
    <n v="0"/>
    <n v="0"/>
    <n v="0"/>
  </r>
  <r>
    <n v="100885"/>
    <x v="237"/>
    <x v="2"/>
    <s v="Instagram"/>
    <n v="75"/>
    <x v="341"/>
    <n v="1"/>
    <n v="1"/>
    <n v="0"/>
    <n v="0"/>
    <n v="0"/>
    <n v="0"/>
  </r>
  <r>
    <n v="103008"/>
    <x v="51"/>
    <x v="1"/>
    <s v="Instagram"/>
    <n v="75"/>
    <x v="337"/>
    <n v="0"/>
    <n v="0"/>
    <n v="0"/>
    <n v="0"/>
    <n v="0"/>
    <n v="0"/>
  </r>
  <r>
    <n v="101255"/>
    <x v="478"/>
    <x v="0"/>
    <s v="VK"/>
    <n v="60"/>
    <x v="127"/>
    <n v="1"/>
    <n v="1"/>
    <n v="0"/>
    <n v="0"/>
    <n v="0"/>
    <n v="0"/>
  </r>
  <r>
    <n v="101816"/>
    <x v="244"/>
    <x v="2"/>
    <s v="Одноклассники"/>
    <n v="45"/>
    <x v="336"/>
    <n v="1"/>
    <n v="1"/>
    <n v="0"/>
    <n v="0"/>
    <n v="0"/>
    <n v="0"/>
  </r>
  <r>
    <n v="102283"/>
    <x v="115"/>
    <x v="2"/>
    <s v="Одноклассники"/>
    <n v="45"/>
    <x v="270"/>
    <n v="1"/>
    <n v="1"/>
    <n v="0"/>
    <n v="0"/>
    <n v="0"/>
    <n v="0"/>
  </r>
  <r>
    <n v="100483"/>
    <x v="15"/>
    <x v="1"/>
    <s v="Telegram"/>
    <n v="70"/>
    <x v="112"/>
    <n v="1"/>
    <n v="0"/>
    <n v="0"/>
    <n v="0"/>
    <n v="0"/>
    <n v="0"/>
  </r>
  <r>
    <n v="100959"/>
    <x v="154"/>
    <x v="0"/>
    <s v="TikTok"/>
    <n v="80"/>
    <x v="181"/>
    <n v="0"/>
    <n v="0"/>
    <n v="0"/>
    <n v="0"/>
    <n v="0"/>
    <n v="0"/>
  </r>
  <r>
    <n v="101524"/>
    <x v="18"/>
    <x v="1"/>
    <s v="Одноклассники"/>
    <n v="45"/>
    <x v="5"/>
    <n v="0"/>
    <n v="0"/>
    <n v="0"/>
    <n v="0"/>
    <n v="0"/>
    <n v="0"/>
  </r>
  <r>
    <n v="101470"/>
    <x v="296"/>
    <x v="2"/>
    <s v="TikTok"/>
    <n v="80"/>
    <x v="180"/>
    <n v="1"/>
    <n v="1"/>
    <n v="1"/>
    <n v="1"/>
    <n v="1"/>
    <n v="0"/>
  </r>
  <r>
    <n v="101265"/>
    <x v="93"/>
    <x v="1"/>
    <s v="Facebook"/>
    <n v="90"/>
    <x v="103"/>
    <n v="0"/>
    <n v="0"/>
    <n v="0"/>
    <n v="0"/>
    <n v="0"/>
    <n v="0"/>
  </r>
  <r>
    <n v="102767"/>
    <x v="294"/>
    <x v="0"/>
    <s v="Facebook"/>
    <n v="90"/>
    <x v="225"/>
    <n v="1"/>
    <n v="1"/>
    <n v="1"/>
    <n v="1"/>
    <n v="1"/>
    <n v="0"/>
  </r>
  <r>
    <n v="103004"/>
    <x v="62"/>
    <x v="1"/>
    <s v="Instagram"/>
    <n v="75"/>
    <x v="352"/>
    <n v="1"/>
    <n v="0"/>
    <n v="0"/>
    <n v="0"/>
    <n v="0"/>
    <n v="0"/>
  </r>
  <r>
    <n v="102887"/>
    <x v="58"/>
    <x v="1"/>
    <s v="Instagram"/>
    <n v="75"/>
    <x v="85"/>
    <n v="1"/>
    <n v="1"/>
    <n v="1"/>
    <n v="0"/>
    <n v="0"/>
    <n v="0"/>
  </r>
  <r>
    <n v="102372"/>
    <x v="99"/>
    <x v="1"/>
    <s v="Instagram"/>
    <n v="75"/>
    <x v="12"/>
    <n v="1"/>
    <n v="1"/>
    <n v="0"/>
    <n v="0"/>
    <n v="0"/>
    <n v="0"/>
  </r>
  <r>
    <n v="102345"/>
    <x v="479"/>
    <x v="0"/>
    <s v="VK"/>
    <n v="60"/>
    <x v="344"/>
    <n v="1"/>
    <n v="0"/>
    <n v="0"/>
    <n v="0"/>
    <n v="0"/>
    <n v="0"/>
  </r>
  <r>
    <n v="100998"/>
    <x v="123"/>
    <x v="2"/>
    <s v="Instagram"/>
    <n v="75"/>
    <x v="90"/>
    <n v="1"/>
    <n v="0"/>
    <n v="0"/>
    <n v="0"/>
    <n v="0"/>
    <n v="0"/>
  </r>
  <r>
    <n v="101389"/>
    <x v="123"/>
    <x v="2"/>
    <s v="Telegram"/>
    <n v="70"/>
    <x v="274"/>
    <n v="0"/>
    <n v="0"/>
    <n v="0"/>
    <n v="0"/>
    <n v="0"/>
    <n v="0"/>
  </r>
  <r>
    <n v="101143"/>
    <x v="480"/>
    <x v="0"/>
    <s v="VK"/>
    <n v="60"/>
    <x v="223"/>
    <n v="1"/>
    <n v="0"/>
    <n v="0"/>
    <n v="0"/>
    <n v="0"/>
    <n v="0"/>
  </r>
  <r>
    <n v="101835"/>
    <x v="203"/>
    <x v="1"/>
    <s v="Telegram"/>
    <n v="70"/>
    <x v="124"/>
    <n v="0"/>
    <n v="0"/>
    <n v="0"/>
    <n v="0"/>
    <n v="0"/>
    <n v="0"/>
  </r>
  <r>
    <n v="101717"/>
    <x v="48"/>
    <x v="1"/>
    <s v="Instagram"/>
    <n v="75"/>
    <x v="48"/>
    <n v="1"/>
    <n v="1"/>
    <n v="0"/>
    <n v="0"/>
    <n v="0"/>
    <n v="0"/>
  </r>
  <r>
    <n v="103038"/>
    <x v="112"/>
    <x v="1"/>
    <s v="Telegram"/>
    <n v="70"/>
    <x v="272"/>
    <n v="0"/>
    <n v="0"/>
    <n v="0"/>
    <n v="0"/>
    <n v="0"/>
    <n v="0"/>
  </r>
  <r>
    <n v="102639"/>
    <x v="93"/>
    <x v="1"/>
    <s v="VK"/>
    <n v="60"/>
    <x v="306"/>
    <n v="0"/>
    <n v="0"/>
    <n v="0"/>
    <n v="0"/>
    <n v="0"/>
    <n v="0"/>
  </r>
  <r>
    <n v="103180"/>
    <x v="203"/>
    <x v="1"/>
    <s v="Instagram"/>
    <n v="75"/>
    <x v="347"/>
    <n v="1"/>
    <n v="0"/>
    <n v="0"/>
    <n v="0"/>
    <n v="0"/>
    <n v="0"/>
  </r>
  <r>
    <n v="100050"/>
    <x v="90"/>
    <x v="2"/>
    <s v="Одноклассники"/>
    <n v="45"/>
    <x v="167"/>
    <n v="1"/>
    <n v="1"/>
    <n v="1"/>
    <n v="0"/>
    <n v="0"/>
    <n v="0"/>
  </r>
  <r>
    <n v="100560"/>
    <x v="481"/>
    <x v="0"/>
    <s v="VK"/>
    <n v="60"/>
    <x v="127"/>
    <n v="1"/>
    <n v="1"/>
    <n v="0"/>
    <n v="0"/>
    <n v="0"/>
    <n v="0"/>
  </r>
  <r>
    <n v="102430"/>
    <x v="482"/>
    <x v="0"/>
    <s v="Facebook"/>
    <n v="90"/>
    <x v="125"/>
    <n v="1"/>
    <n v="1"/>
    <n v="0"/>
    <n v="0"/>
    <n v="0"/>
    <n v="0"/>
  </r>
  <r>
    <n v="101072"/>
    <x v="164"/>
    <x v="2"/>
    <s v="Facebook"/>
    <n v="90"/>
    <x v="310"/>
    <n v="0"/>
    <n v="0"/>
    <n v="0"/>
    <n v="0"/>
    <n v="0"/>
    <n v="0"/>
  </r>
  <r>
    <n v="102282"/>
    <x v="16"/>
    <x v="1"/>
    <s v="Telegram"/>
    <n v="70"/>
    <x v="245"/>
    <n v="1"/>
    <n v="1"/>
    <n v="0"/>
    <n v="0"/>
    <n v="0"/>
    <n v="0"/>
  </r>
  <r>
    <n v="100399"/>
    <x v="416"/>
    <x v="2"/>
    <s v="VK"/>
    <n v="60"/>
    <x v="35"/>
    <n v="0"/>
    <n v="0"/>
    <n v="0"/>
    <n v="0"/>
    <n v="0"/>
    <n v="0"/>
  </r>
  <r>
    <n v="101886"/>
    <x v="128"/>
    <x v="1"/>
    <s v="VK"/>
    <n v="60"/>
    <x v="347"/>
    <n v="1"/>
    <n v="1"/>
    <n v="0"/>
    <n v="0"/>
    <n v="0"/>
    <n v="0"/>
  </r>
  <r>
    <n v="100472"/>
    <x v="294"/>
    <x v="0"/>
    <s v="TikTok"/>
    <n v="80"/>
    <x v="340"/>
    <n v="1"/>
    <n v="1"/>
    <n v="1"/>
    <n v="1"/>
    <n v="1"/>
    <n v="0"/>
  </r>
  <r>
    <n v="102946"/>
    <x v="354"/>
    <x v="0"/>
    <s v="Facebook"/>
    <n v="90"/>
    <x v="27"/>
    <n v="1"/>
    <n v="1"/>
    <n v="1"/>
    <n v="1"/>
    <n v="0"/>
    <n v="0"/>
  </r>
  <r>
    <n v="100688"/>
    <x v="97"/>
    <x v="1"/>
    <s v="TikTok"/>
    <n v="80"/>
    <x v="102"/>
    <n v="1"/>
    <n v="0"/>
    <n v="0"/>
    <n v="0"/>
    <n v="0"/>
    <n v="0"/>
  </r>
  <r>
    <n v="100458"/>
    <x v="15"/>
    <x v="1"/>
    <s v="TikTok"/>
    <n v="80"/>
    <x v="174"/>
    <n v="1"/>
    <n v="1"/>
    <n v="1"/>
    <n v="1"/>
    <n v="0"/>
    <n v="0"/>
  </r>
  <r>
    <n v="100985"/>
    <x v="18"/>
    <x v="1"/>
    <s v="VK"/>
    <n v="60"/>
    <x v="333"/>
    <n v="1"/>
    <n v="1"/>
    <n v="0"/>
    <n v="0"/>
    <n v="0"/>
    <n v="0"/>
  </r>
  <r>
    <n v="103094"/>
    <x v="483"/>
    <x v="0"/>
    <s v="Facebook"/>
    <n v="90"/>
    <x v="286"/>
    <n v="1"/>
    <n v="1"/>
    <n v="1"/>
    <n v="0"/>
    <n v="0"/>
    <n v="0"/>
  </r>
  <r>
    <n v="102311"/>
    <x v="163"/>
    <x v="2"/>
    <s v="Telegram"/>
    <n v="70"/>
    <x v="102"/>
    <n v="0"/>
    <n v="0"/>
    <n v="0"/>
    <n v="0"/>
    <n v="0"/>
    <n v="0"/>
  </r>
  <r>
    <n v="102074"/>
    <x v="120"/>
    <x v="1"/>
    <s v="Одноклассники"/>
    <n v="45"/>
    <x v="300"/>
    <n v="1"/>
    <n v="0"/>
    <n v="0"/>
    <n v="0"/>
    <n v="0"/>
    <n v="0"/>
  </r>
  <r>
    <n v="102492"/>
    <x v="216"/>
    <x v="2"/>
    <s v="TikTok"/>
    <n v="80"/>
    <x v="275"/>
    <n v="0"/>
    <n v="0"/>
    <n v="0"/>
    <n v="0"/>
    <n v="0"/>
    <n v="0"/>
  </r>
  <r>
    <n v="100409"/>
    <x v="215"/>
    <x v="1"/>
    <s v="Instagram"/>
    <n v="75"/>
    <x v="56"/>
    <n v="1"/>
    <n v="0"/>
    <n v="0"/>
    <n v="0"/>
    <n v="0"/>
    <n v="0"/>
  </r>
  <r>
    <n v="101982"/>
    <x v="13"/>
    <x v="1"/>
    <s v="VK"/>
    <n v="60"/>
    <x v="39"/>
    <n v="1"/>
    <n v="0"/>
    <n v="0"/>
    <n v="0"/>
    <n v="0"/>
    <n v="0"/>
  </r>
  <r>
    <n v="100538"/>
    <x v="15"/>
    <x v="1"/>
    <s v="VK"/>
    <n v="60"/>
    <x v="121"/>
    <n v="1"/>
    <n v="0"/>
    <n v="0"/>
    <n v="0"/>
    <n v="0"/>
    <n v="0"/>
  </r>
  <r>
    <n v="101525"/>
    <x v="75"/>
    <x v="1"/>
    <s v="TikTok"/>
    <n v="80"/>
    <x v="223"/>
    <n v="1"/>
    <n v="1"/>
    <n v="0"/>
    <n v="0"/>
    <n v="0"/>
    <n v="0"/>
  </r>
  <r>
    <n v="101331"/>
    <x v="54"/>
    <x v="0"/>
    <s v="Telegram"/>
    <n v="70"/>
    <x v="129"/>
    <n v="1"/>
    <n v="1"/>
    <n v="1"/>
    <n v="0"/>
    <n v="0"/>
    <n v="0"/>
  </r>
  <r>
    <n v="100285"/>
    <x v="67"/>
    <x v="1"/>
    <s v="Одноклассники"/>
    <n v="45"/>
    <x v="315"/>
    <n v="0"/>
    <n v="0"/>
    <n v="0"/>
    <n v="0"/>
    <n v="0"/>
    <n v="0"/>
  </r>
  <r>
    <n v="100150"/>
    <x v="329"/>
    <x v="0"/>
    <s v="VK"/>
    <n v="60"/>
    <x v="352"/>
    <n v="0"/>
    <n v="0"/>
    <n v="0"/>
    <n v="0"/>
    <n v="0"/>
    <n v="0"/>
  </r>
  <r>
    <n v="100920"/>
    <x v="18"/>
    <x v="1"/>
    <s v="Telegram"/>
    <n v="70"/>
    <x v="128"/>
    <n v="1"/>
    <n v="1"/>
    <n v="0"/>
    <n v="0"/>
    <n v="0"/>
    <n v="0"/>
  </r>
  <r>
    <n v="103107"/>
    <x v="341"/>
    <x v="2"/>
    <s v="Facebook"/>
    <n v="90"/>
    <x v="202"/>
    <n v="1"/>
    <n v="0"/>
    <n v="0"/>
    <n v="0"/>
    <n v="0"/>
    <n v="0"/>
  </r>
  <r>
    <n v="103148"/>
    <x v="9"/>
    <x v="1"/>
    <s v="Facebook"/>
    <n v="90"/>
    <x v="67"/>
    <n v="1"/>
    <n v="1"/>
    <n v="1"/>
    <n v="0"/>
    <n v="0"/>
    <n v="0"/>
  </r>
  <r>
    <n v="103081"/>
    <x v="227"/>
    <x v="2"/>
    <s v="VK"/>
    <n v="60"/>
    <x v="65"/>
    <n v="1"/>
    <n v="1"/>
    <n v="0"/>
    <n v="0"/>
    <n v="0"/>
    <n v="0"/>
  </r>
  <r>
    <n v="101008"/>
    <x v="110"/>
    <x v="1"/>
    <s v="Instagram"/>
    <n v="75"/>
    <x v="51"/>
    <n v="0"/>
    <n v="0"/>
    <n v="0"/>
    <n v="0"/>
    <n v="0"/>
    <n v="0"/>
  </r>
  <r>
    <n v="102656"/>
    <x v="322"/>
    <x v="2"/>
    <s v="TikTok"/>
    <n v="80"/>
    <x v="6"/>
    <n v="1"/>
    <n v="1"/>
    <n v="0"/>
    <n v="0"/>
    <n v="0"/>
    <n v="0"/>
  </r>
  <r>
    <n v="100833"/>
    <x v="386"/>
    <x v="2"/>
    <s v="TikTok"/>
    <n v="80"/>
    <x v="187"/>
    <n v="1"/>
    <n v="1"/>
    <n v="1"/>
    <n v="0"/>
    <n v="0"/>
    <n v="0"/>
  </r>
  <r>
    <n v="101648"/>
    <x v="440"/>
    <x v="2"/>
    <s v="Telegram"/>
    <n v="70"/>
    <x v="80"/>
    <n v="1"/>
    <n v="1"/>
    <n v="0"/>
    <n v="0"/>
    <n v="0"/>
    <n v="0"/>
  </r>
  <r>
    <n v="102829"/>
    <x v="131"/>
    <x v="1"/>
    <s v="Instagram"/>
    <n v="75"/>
    <x v="320"/>
    <n v="1"/>
    <n v="1"/>
    <n v="1"/>
    <n v="0"/>
    <n v="0"/>
    <n v="0"/>
  </r>
  <r>
    <n v="102061"/>
    <x v="181"/>
    <x v="1"/>
    <s v="Telegram"/>
    <n v="70"/>
    <x v="44"/>
    <n v="1"/>
    <n v="1"/>
    <n v="1"/>
    <n v="1"/>
    <n v="0"/>
    <n v="0"/>
  </r>
  <r>
    <n v="102375"/>
    <x v="370"/>
    <x v="0"/>
    <s v="Одноклассники"/>
    <n v="45"/>
    <x v="236"/>
    <n v="1"/>
    <n v="1"/>
    <n v="1"/>
    <n v="0"/>
    <n v="0"/>
    <n v="0"/>
  </r>
  <r>
    <n v="100329"/>
    <x v="402"/>
    <x v="0"/>
    <s v="TikTok"/>
    <n v="80"/>
    <x v="307"/>
    <n v="1"/>
    <n v="1"/>
    <n v="1"/>
    <n v="1"/>
    <n v="1"/>
    <n v="1"/>
  </r>
  <r>
    <n v="100763"/>
    <x v="202"/>
    <x v="0"/>
    <s v="Facebook"/>
    <n v="90"/>
    <x v="355"/>
    <n v="0"/>
    <n v="0"/>
    <n v="0"/>
    <n v="0"/>
    <n v="0"/>
    <n v="0"/>
  </r>
  <r>
    <n v="103026"/>
    <x v="69"/>
    <x v="1"/>
    <s v="Facebook"/>
    <n v="90"/>
    <x v="290"/>
    <n v="0"/>
    <n v="0"/>
    <n v="0"/>
    <n v="0"/>
    <n v="0"/>
    <n v="0"/>
  </r>
  <r>
    <n v="101848"/>
    <x v="404"/>
    <x v="2"/>
    <s v="Facebook"/>
    <n v="90"/>
    <x v="254"/>
    <n v="1"/>
    <n v="0"/>
    <n v="0"/>
    <n v="0"/>
    <n v="0"/>
    <n v="0"/>
  </r>
  <r>
    <n v="102672"/>
    <x v="201"/>
    <x v="0"/>
    <s v="Facebook"/>
    <n v="90"/>
    <x v="174"/>
    <n v="1"/>
    <n v="0"/>
    <n v="0"/>
    <n v="0"/>
    <n v="0"/>
    <n v="0"/>
  </r>
  <r>
    <n v="101623"/>
    <x v="126"/>
    <x v="0"/>
    <s v="Facebook"/>
    <n v="90"/>
    <x v="154"/>
    <n v="1"/>
    <n v="0"/>
    <n v="0"/>
    <n v="0"/>
    <n v="0"/>
    <n v="0"/>
  </r>
  <r>
    <n v="101139"/>
    <x v="36"/>
    <x v="1"/>
    <s v="Telegram"/>
    <n v="70"/>
    <x v="229"/>
    <n v="1"/>
    <n v="1"/>
    <n v="1"/>
    <n v="0"/>
    <n v="0"/>
    <n v="0"/>
  </r>
  <r>
    <n v="100025"/>
    <x v="164"/>
    <x v="2"/>
    <s v="TikTok"/>
    <n v="80"/>
    <x v="110"/>
    <n v="0"/>
    <n v="0"/>
    <n v="0"/>
    <n v="0"/>
    <n v="0"/>
    <n v="0"/>
  </r>
  <r>
    <n v="100038"/>
    <x v="397"/>
    <x v="2"/>
    <s v="VK"/>
    <n v="60"/>
    <x v="41"/>
    <n v="1"/>
    <n v="0"/>
    <n v="0"/>
    <n v="0"/>
    <n v="0"/>
    <n v="0"/>
  </r>
  <r>
    <n v="102001"/>
    <x v="51"/>
    <x v="1"/>
    <s v="Одноклассники"/>
    <n v="45"/>
    <x v="23"/>
    <n v="1"/>
    <n v="1"/>
    <n v="1"/>
    <n v="1"/>
    <n v="0"/>
    <n v="0"/>
  </r>
  <r>
    <n v="101685"/>
    <x v="48"/>
    <x v="1"/>
    <s v="Telegram"/>
    <n v="70"/>
    <x v="265"/>
    <n v="1"/>
    <n v="1"/>
    <n v="0"/>
    <n v="0"/>
    <n v="0"/>
    <n v="0"/>
  </r>
  <r>
    <n v="101343"/>
    <x v="177"/>
    <x v="2"/>
    <s v="Telegram"/>
    <n v="70"/>
    <x v="148"/>
    <n v="1"/>
    <n v="1"/>
    <n v="0"/>
    <n v="0"/>
    <n v="0"/>
    <n v="0"/>
  </r>
  <r>
    <n v="100393"/>
    <x v="484"/>
    <x v="0"/>
    <s v="Одноклассники"/>
    <n v="45"/>
    <x v="162"/>
    <n v="1"/>
    <n v="1"/>
    <n v="1"/>
    <n v="0"/>
    <n v="0"/>
    <n v="0"/>
  </r>
  <r>
    <n v="101329"/>
    <x v="61"/>
    <x v="1"/>
    <s v="Instagram"/>
    <n v="75"/>
    <x v="66"/>
    <n v="0"/>
    <n v="0"/>
    <n v="0"/>
    <n v="0"/>
    <n v="0"/>
    <n v="0"/>
  </r>
  <r>
    <n v="100881"/>
    <x v="316"/>
    <x v="0"/>
    <s v="Telegram"/>
    <n v="70"/>
    <x v="49"/>
    <n v="0"/>
    <n v="0"/>
    <n v="0"/>
    <n v="0"/>
    <n v="0"/>
    <n v="0"/>
  </r>
  <r>
    <n v="102927"/>
    <x v="84"/>
    <x v="2"/>
    <s v="Одноклассники"/>
    <n v="45"/>
    <x v="345"/>
    <n v="1"/>
    <n v="1"/>
    <n v="0"/>
    <n v="0"/>
    <n v="0"/>
    <n v="0"/>
  </r>
  <r>
    <n v="100971"/>
    <x v="18"/>
    <x v="1"/>
    <s v="TikTok"/>
    <n v="80"/>
    <x v="100"/>
    <n v="1"/>
    <n v="1"/>
    <n v="0"/>
    <n v="0"/>
    <n v="0"/>
    <n v="0"/>
  </r>
  <r>
    <n v="102411"/>
    <x v="485"/>
    <x v="0"/>
    <s v="Facebook"/>
    <n v="90"/>
    <x v="287"/>
    <n v="1"/>
    <n v="1"/>
    <n v="0"/>
    <n v="0"/>
    <n v="0"/>
    <n v="0"/>
  </r>
  <r>
    <n v="100178"/>
    <x v="12"/>
    <x v="1"/>
    <s v="VK"/>
    <n v="60"/>
    <x v="156"/>
    <n v="0"/>
    <n v="0"/>
    <n v="0"/>
    <n v="0"/>
    <n v="0"/>
    <n v="0"/>
  </r>
  <r>
    <n v="101058"/>
    <x v="174"/>
    <x v="1"/>
    <s v="VK"/>
    <n v="60"/>
    <x v="336"/>
    <n v="1"/>
    <n v="0"/>
    <n v="0"/>
    <n v="0"/>
    <n v="0"/>
    <n v="0"/>
  </r>
  <r>
    <n v="100638"/>
    <x v="216"/>
    <x v="2"/>
    <s v="TikTok"/>
    <n v="80"/>
    <x v="49"/>
    <n v="1"/>
    <n v="1"/>
    <n v="0"/>
    <n v="0"/>
    <n v="0"/>
    <n v="0"/>
  </r>
  <r>
    <n v="101828"/>
    <x v="58"/>
    <x v="1"/>
    <s v="Instagram"/>
    <n v="75"/>
    <x v="169"/>
    <n v="1"/>
    <n v="0"/>
    <n v="0"/>
    <n v="0"/>
    <n v="0"/>
    <n v="0"/>
  </r>
  <r>
    <n v="103130"/>
    <x v="32"/>
    <x v="1"/>
    <s v="VK"/>
    <n v="60"/>
    <x v="91"/>
    <n v="1"/>
    <n v="1"/>
    <n v="0"/>
    <n v="0"/>
    <n v="0"/>
    <n v="0"/>
  </r>
  <r>
    <n v="100839"/>
    <x v="402"/>
    <x v="0"/>
    <s v="TikTok"/>
    <n v="80"/>
    <x v="306"/>
    <n v="1"/>
    <n v="1"/>
    <n v="1"/>
    <n v="1"/>
    <n v="1"/>
    <n v="0"/>
  </r>
  <r>
    <n v="102363"/>
    <x v="111"/>
    <x v="2"/>
    <s v="Facebook"/>
    <n v="90"/>
    <x v="14"/>
    <n v="1"/>
    <n v="1"/>
    <n v="1"/>
    <n v="0"/>
    <n v="0"/>
    <n v="0"/>
  </r>
  <r>
    <n v="101024"/>
    <x v="27"/>
    <x v="1"/>
    <s v="VK"/>
    <n v="60"/>
    <x v="108"/>
    <n v="1"/>
    <n v="0"/>
    <n v="0"/>
    <n v="0"/>
    <n v="0"/>
    <n v="0"/>
  </r>
  <r>
    <n v="100682"/>
    <x v="15"/>
    <x v="1"/>
    <s v="Instagram"/>
    <n v="75"/>
    <x v="98"/>
    <n v="1"/>
    <n v="1"/>
    <n v="0"/>
    <n v="0"/>
    <n v="0"/>
    <n v="0"/>
  </r>
  <r>
    <n v="100817"/>
    <x v="437"/>
    <x v="2"/>
    <s v="Одноклассники"/>
    <n v="45"/>
    <x v="31"/>
    <n v="0"/>
    <n v="0"/>
    <n v="0"/>
    <n v="0"/>
    <n v="0"/>
    <n v="0"/>
  </r>
  <r>
    <n v="102383"/>
    <x v="486"/>
    <x v="0"/>
    <s v="Facebook"/>
    <n v="90"/>
    <x v="123"/>
    <n v="1"/>
    <n v="0"/>
    <n v="0"/>
    <n v="0"/>
    <n v="0"/>
    <n v="0"/>
  </r>
  <r>
    <n v="101569"/>
    <x v="158"/>
    <x v="2"/>
    <s v="Instagram"/>
    <n v="75"/>
    <x v="358"/>
    <n v="1"/>
    <n v="1"/>
    <n v="1"/>
    <n v="0"/>
    <n v="0"/>
    <n v="0"/>
  </r>
  <r>
    <n v="101419"/>
    <x v="145"/>
    <x v="1"/>
    <s v="VK"/>
    <n v="60"/>
    <x v="307"/>
    <n v="0"/>
    <n v="0"/>
    <n v="0"/>
    <n v="0"/>
    <n v="0"/>
    <n v="0"/>
  </r>
  <r>
    <n v="101370"/>
    <x v="96"/>
    <x v="2"/>
    <s v="VK"/>
    <n v="60"/>
    <x v="83"/>
    <n v="1"/>
    <n v="0"/>
    <n v="0"/>
    <n v="0"/>
    <n v="0"/>
    <n v="0"/>
  </r>
  <r>
    <n v="101618"/>
    <x v="142"/>
    <x v="1"/>
    <s v="Facebook"/>
    <n v="90"/>
    <x v="266"/>
    <n v="1"/>
    <n v="0"/>
    <n v="0"/>
    <n v="0"/>
    <n v="0"/>
    <n v="0"/>
  </r>
  <r>
    <n v="100964"/>
    <x v="18"/>
    <x v="1"/>
    <s v="VK"/>
    <n v="60"/>
    <x v="52"/>
    <n v="1"/>
    <n v="0"/>
    <n v="0"/>
    <n v="0"/>
    <n v="0"/>
    <n v="0"/>
  </r>
  <r>
    <n v="103186"/>
    <x v="440"/>
    <x v="2"/>
    <s v="Telegram"/>
    <n v="70"/>
    <x v="157"/>
    <n v="1"/>
    <n v="1"/>
    <n v="1"/>
    <n v="0"/>
    <n v="0"/>
    <n v="0"/>
  </r>
  <r>
    <n v="100809"/>
    <x v="18"/>
    <x v="1"/>
    <s v="Instagram"/>
    <n v="75"/>
    <x v="223"/>
    <n v="1"/>
    <n v="1"/>
    <n v="1"/>
    <n v="0"/>
    <n v="0"/>
    <n v="0"/>
  </r>
  <r>
    <n v="102105"/>
    <x v="5"/>
    <x v="2"/>
    <s v="Одноклассники"/>
    <n v="45"/>
    <x v="194"/>
    <n v="1"/>
    <n v="0"/>
    <n v="0"/>
    <n v="0"/>
    <n v="0"/>
    <n v="0"/>
  </r>
  <r>
    <n v="100744"/>
    <x v="18"/>
    <x v="1"/>
    <s v="Telegram"/>
    <n v="70"/>
    <x v="104"/>
    <n v="1"/>
    <n v="1"/>
    <n v="1"/>
    <n v="1"/>
    <n v="1"/>
    <n v="0"/>
  </r>
  <r>
    <n v="101549"/>
    <x v="272"/>
    <x v="2"/>
    <s v="VK"/>
    <n v="60"/>
    <x v="294"/>
    <n v="1"/>
    <n v="0"/>
    <n v="0"/>
    <n v="0"/>
    <n v="0"/>
    <n v="0"/>
  </r>
  <r>
    <n v="101674"/>
    <x v="48"/>
    <x v="1"/>
    <s v="Одноклассники"/>
    <n v="45"/>
    <x v="328"/>
    <n v="1"/>
    <n v="1"/>
    <n v="0"/>
    <n v="0"/>
    <n v="0"/>
    <n v="0"/>
  </r>
  <r>
    <n v="100614"/>
    <x v="15"/>
    <x v="1"/>
    <s v="TikTok"/>
    <n v="80"/>
    <x v="193"/>
    <n v="0"/>
    <n v="0"/>
    <n v="0"/>
    <n v="0"/>
    <n v="0"/>
    <n v="0"/>
  </r>
  <r>
    <n v="102400"/>
    <x v="76"/>
    <x v="1"/>
    <s v="Facebook"/>
    <n v="90"/>
    <x v="340"/>
    <n v="0"/>
    <n v="0"/>
    <n v="0"/>
    <n v="0"/>
    <n v="0"/>
    <n v="0"/>
  </r>
  <r>
    <n v="101340"/>
    <x v="419"/>
    <x v="0"/>
    <s v="VK"/>
    <n v="60"/>
    <x v="199"/>
    <n v="0"/>
    <n v="0"/>
    <n v="0"/>
    <n v="0"/>
    <n v="0"/>
    <n v="0"/>
  </r>
  <r>
    <n v="101758"/>
    <x v="77"/>
    <x v="1"/>
    <s v="VK"/>
    <n v="60"/>
    <x v="274"/>
    <n v="0"/>
    <n v="0"/>
    <n v="0"/>
    <n v="0"/>
    <n v="0"/>
    <n v="0"/>
  </r>
  <r>
    <n v="102402"/>
    <x v="74"/>
    <x v="2"/>
    <s v="TikTok"/>
    <n v="80"/>
    <x v="224"/>
    <n v="0"/>
    <n v="0"/>
    <n v="0"/>
    <n v="0"/>
    <n v="0"/>
    <n v="0"/>
  </r>
  <r>
    <n v="102190"/>
    <x v="46"/>
    <x v="2"/>
    <s v="Instagram"/>
    <n v="75"/>
    <x v="194"/>
    <n v="1"/>
    <n v="1"/>
    <n v="1"/>
    <n v="0"/>
    <n v="0"/>
    <n v="0"/>
  </r>
  <r>
    <n v="101859"/>
    <x v="110"/>
    <x v="1"/>
    <s v="Facebook"/>
    <n v="90"/>
    <x v="100"/>
    <n v="1"/>
    <n v="0"/>
    <n v="0"/>
    <n v="0"/>
    <n v="0"/>
    <n v="0"/>
  </r>
  <r>
    <n v="102247"/>
    <x v="25"/>
    <x v="1"/>
    <s v="Telegram"/>
    <n v="70"/>
    <x v="94"/>
    <n v="1"/>
    <n v="1"/>
    <n v="1"/>
    <n v="1"/>
    <n v="1"/>
    <n v="0"/>
  </r>
  <r>
    <n v="101457"/>
    <x v="79"/>
    <x v="1"/>
    <s v="TikTok"/>
    <n v="80"/>
    <x v="361"/>
    <n v="1"/>
    <n v="0"/>
    <n v="0"/>
    <n v="0"/>
    <n v="0"/>
    <n v="0"/>
  </r>
  <r>
    <n v="101543"/>
    <x v="422"/>
    <x v="2"/>
    <s v="Facebook"/>
    <n v="90"/>
    <x v="281"/>
    <n v="1"/>
    <n v="1"/>
    <n v="0"/>
    <n v="0"/>
    <n v="0"/>
    <n v="0"/>
  </r>
  <r>
    <n v="101427"/>
    <x v="366"/>
    <x v="1"/>
    <s v="Facebook"/>
    <n v="90"/>
    <x v="60"/>
    <n v="1"/>
    <n v="1"/>
    <n v="1"/>
    <n v="0"/>
    <n v="0"/>
    <n v="0"/>
  </r>
  <r>
    <n v="101326"/>
    <x v="101"/>
    <x v="1"/>
    <s v="TikTok"/>
    <n v="80"/>
    <x v="126"/>
    <n v="1"/>
    <n v="0"/>
    <n v="0"/>
    <n v="0"/>
    <n v="0"/>
    <n v="0"/>
  </r>
  <r>
    <n v="101075"/>
    <x v="20"/>
    <x v="2"/>
    <s v="Instagram"/>
    <n v="75"/>
    <x v="241"/>
    <n v="1"/>
    <n v="0"/>
    <n v="0"/>
    <n v="0"/>
    <n v="0"/>
    <n v="0"/>
  </r>
  <r>
    <n v="102374"/>
    <x v="190"/>
    <x v="2"/>
    <s v="Instagram"/>
    <n v="75"/>
    <x v="269"/>
    <n v="1"/>
    <n v="1"/>
    <n v="1"/>
    <n v="0"/>
    <n v="0"/>
    <n v="0"/>
  </r>
  <r>
    <n v="100303"/>
    <x v="23"/>
    <x v="1"/>
    <s v="Facebook"/>
    <n v="90"/>
    <x v="89"/>
    <n v="1"/>
    <n v="1"/>
    <n v="1"/>
    <n v="1"/>
    <n v="1"/>
    <n v="1"/>
  </r>
  <r>
    <n v="100215"/>
    <x v="365"/>
    <x v="2"/>
    <s v="Одноклассники"/>
    <n v="45"/>
    <x v="350"/>
    <n v="1"/>
    <n v="0"/>
    <n v="0"/>
    <n v="0"/>
    <n v="0"/>
    <n v="0"/>
  </r>
  <r>
    <n v="102364"/>
    <x v="57"/>
    <x v="1"/>
    <s v="Facebook"/>
    <n v="90"/>
    <x v="248"/>
    <n v="1"/>
    <n v="0"/>
    <n v="0"/>
    <n v="0"/>
    <n v="0"/>
    <n v="0"/>
  </r>
  <r>
    <n v="101138"/>
    <x v="212"/>
    <x v="2"/>
    <s v="Instagram"/>
    <n v="75"/>
    <x v="269"/>
    <n v="1"/>
    <n v="1"/>
    <n v="0"/>
    <n v="0"/>
    <n v="0"/>
    <n v="0"/>
  </r>
  <r>
    <n v="102615"/>
    <x v="154"/>
    <x v="0"/>
    <s v="Facebook"/>
    <n v="90"/>
    <x v="32"/>
    <n v="1"/>
    <n v="1"/>
    <n v="1"/>
    <n v="0"/>
    <n v="0"/>
    <n v="0"/>
  </r>
  <r>
    <n v="100713"/>
    <x v="51"/>
    <x v="1"/>
    <s v="Instagram"/>
    <n v="75"/>
    <x v="342"/>
    <n v="0"/>
    <n v="0"/>
    <n v="0"/>
    <n v="0"/>
    <n v="0"/>
    <n v="0"/>
  </r>
  <r>
    <n v="100532"/>
    <x v="214"/>
    <x v="1"/>
    <s v="VK"/>
    <n v="60"/>
    <x v="276"/>
    <n v="1"/>
    <n v="1"/>
    <n v="0"/>
    <n v="0"/>
    <n v="0"/>
    <n v="0"/>
  </r>
  <r>
    <n v="100155"/>
    <x v="12"/>
    <x v="1"/>
    <s v="Instagram"/>
    <n v="75"/>
    <x v="39"/>
    <n v="1"/>
    <n v="0"/>
    <n v="0"/>
    <n v="0"/>
    <n v="0"/>
    <n v="0"/>
  </r>
  <r>
    <n v="102318"/>
    <x v="22"/>
    <x v="1"/>
    <s v="Facebook"/>
    <n v="90"/>
    <x v="180"/>
    <n v="1"/>
    <n v="1"/>
    <n v="1"/>
    <n v="0"/>
    <n v="0"/>
    <n v="0"/>
  </r>
  <r>
    <n v="102844"/>
    <x v="97"/>
    <x v="1"/>
    <s v="Facebook"/>
    <n v="90"/>
    <x v="356"/>
    <n v="1"/>
    <n v="1"/>
    <n v="1"/>
    <n v="0"/>
    <n v="0"/>
    <n v="0"/>
  </r>
  <r>
    <n v="100958"/>
    <x v="487"/>
    <x v="0"/>
    <s v="Instagram"/>
    <n v="75"/>
    <x v="160"/>
    <n v="1"/>
    <n v="0"/>
    <n v="0"/>
    <n v="0"/>
    <n v="0"/>
    <n v="0"/>
  </r>
  <r>
    <n v="101471"/>
    <x v="76"/>
    <x v="1"/>
    <s v="Одноклассники"/>
    <n v="45"/>
    <x v="304"/>
    <n v="1"/>
    <n v="0"/>
    <n v="0"/>
    <n v="0"/>
    <n v="0"/>
    <n v="0"/>
  </r>
  <r>
    <n v="100410"/>
    <x v="285"/>
    <x v="1"/>
    <s v="Одноклассники"/>
    <n v="45"/>
    <x v="339"/>
    <n v="0"/>
    <n v="0"/>
    <n v="0"/>
    <n v="0"/>
    <n v="0"/>
    <n v="0"/>
  </r>
  <r>
    <n v="100867"/>
    <x v="18"/>
    <x v="1"/>
    <s v="VK"/>
    <n v="60"/>
    <x v="13"/>
    <n v="0"/>
    <n v="0"/>
    <n v="0"/>
    <n v="0"/>
    <n v="0"/>
    <n v="0"/>
  </r>
  <r>
    <n v="101023"/>
    <x v="59"/>
    <x v="1"/>
    <s v="Facebook"/>
    <n v="90"/>
    <x v="133"/>
    <n v="1"/>
    <n v="1"/>
    <n v="1"/>
    <n v="0"/>
    <n v="0"/>
    <n v="0"/>
  </r>
  <r>
    <n v="102596"/>
    <x v="27"/>
    <x v="1"/>
    <s v="Instagram"/>
    <n v="75"/>
    <x v="85"/>
    <n v="1"/>
    <n v="0"/>
    <n v="0"/>
    <n v="0"/>
    <n v="0"/>
    <n v="0"/>
  </r>
  <r>
    <n v="102765"/>
    <x v="21"/>
    <x v="2"/>
    <s v="Одноклассники"/>
    <n v="45"/>
    <x v="125"/>
    <n v="1"/>
    <n v="1"/>
    <n v="0"/>
    <n v="0"/>
    <n v="0"/>
    <n v="0"/>
  </r>
  <r>
    <n v="102396"/>
    <x v="13"/>
    <x v="1"/>
    <s v="Одноклассники"/>
    <n v="45"/>
    <x v="357"/>
    <n v="0"/>
    <n v="0"/>
    <n v="0"/>
    <n v="0"/>
    <n v="0"/>
    <n v="0"/>
  </r>
  <r>
    <n v="100742"/>
    <x v="18"/>
    <x v="1"/>
    <s v="TikTok"/>
    <n v="80"/>
    <x v="60"/>
    <n v="1"/>
    <n v="1"/>
    <n v="1"/>
    <n v="0"/>
    <n v="0"/>
    <n v="0"/>
  </r>
  <r>
    <n v="100987"/>
    <x v="272"/>
    <x v="2"/>
    <s v="Telegram"/>
    <n v="70"/>
    <x v="41"/>
    <n v="1"/>
    <n v="1"/>
    <n v="0"/>
    <n v="0"/>
    <n v="0"/>
    <n v="0"/>
  </r>
  <r>
    <n v="101663"/>
    <x v="15"/>
    <x v="1"/>
    <s v="Facebook"/>
    <n v="90"/>
    <x v="304"/>
    <n v="0"/>
    <n v="0"/>
    <n v="0"/>
    <n v="0"/>
    <n v="0"/>
    <n v="0"/>
  </r>
  <r>
    <n v="102550"/>
    <x v="488"/>
    <x v="0"/>
    <s v="TikTok"/>
    <n v="80"/>
    <x v="76"/>
    <n v="1"/>
    <n v="1"/>
    <n v="1"/>
    <n v="0"/>
    <n v="0"/>
    <n v="0"/>
  </r>
  <r>
    <n v="100476"/>
    <x v="15"/>
    <x v="1"/>
    <s v="Одноклассники"/>
    <n v="45"/>
    <x v="235"/>
    <n v="1"/>
    <n v="0"/>
    <n v="0"/>
    <n v="0"/>
    <n v="0"/>
    <n v="0"/>
  </r>
  <r>
    <n v="102595"/>
    <x v="489"/>
    <x v="0"/>
    <s v="Instagram"/>
    <n v="75"/>
    <x v="286"/>
    <n v="1"/>
    <n v="1"/>
    <n v="0"/>
    <n v="0"/>
    <n v="0"/>
    <n v="0"/>
  </r>
  <r>
    <n v="102665"/>
    <x v="66"/>
    <x v="1"/>
    <s v="Facebook"/>
    <n v="90"/>
    <x v="256"/>
    <n v="1"/>
    <n v="1"/>
    <n v="1"/>
    <n v="1"/>
    <n v="1"/>
    <n v="0"/>
  </r>
  <r>
    <n v="100353"/>
    <x v="227"/>
    <x v="2"/>
    <s v="TikTok"/>
    <n v="80"/>
    <x v="270"/>
    <n v="1"/>
    <n v="1"/>
    <n v="1"/>
    <n v="0"/>
    <n v="0"/>
    <n v="0"/>
  </r>
  <r>
    <n v="103189"/>
    <x v="36"/>
    <x v="1"/>
    <s v="Одноклассники"/>
    <n v="45"/>
    <x v="46"/>
    <n v="1"/>
    <n v="1"/>
    <n v="1"/>
    <n v="1"/>
    <n v="1"/>
    <n v="1"/>
  </r>
  <r>
    <n v="102182"/>
    <x v="62"/>
    <x v="1"/>
    <s v="TikTok"/>
    <n v="80"/>
    <x v="360"/>
    <n v="0"/>
    <n v="0"/>
    <n v="0"/>
    <n v="0"/>
    <n v="0"/>
    <n v="0"/>
  </r>
  <r>
    <n v="100388"/>
    <x v="32"/>
    <x v="1"/>
    <s v="Facebook"/>
    <n v="90"/>
    <x v="352"/>
    <n v="1"/>
    <n v="0"/>
    <n v="0"/>
    <n v="0"/>
    <n v="0"/>
    <n v="0"/>
  </r>
  <r>
    <n v="102358"/>
    <x v="365"/>
    <x v="2"/>
    <s v="Telegram"/>
    <n v="70"/>
    <x v="291"/>
    <n v="0"/>
    <n v="0"/>
    <n v="0"/>
    <n v="0"/>
    <n v="0"/>
    <n v="0"/>
  </r>
  <r>
    <n v="102514"/>
    <x v="261"/>
    <x v="1"/>
    <s v="Одноклассники"/>
    <n v="45"/>
    <x v="54"/>
    <n v="1"/>
    <n v="1"/>
    <n v="1"/>
    <n v="0"/>
    <n v="0"/>
    <n v="0"/>
  </r>
  <r>
    <n v="100710"/>
    <x v="490"/>
    <x v="0"/>
    <s v="VK"/>
    <n v="60"/>
    <x v="75"/>
    <n v="1"/>
    <n v="0"/>
    <n v="0"/>
    <n v="0"/>
    <n v="0"/>
    <n v="0"/>
  </r>
  <r>
    <n v="101655"/>
    <x v="15"/>
    <x v="1"/>
    <s v="Одноклассники"/>
    <n v="45"/>
    <x v="160"/>
    <n v="1"/>
    <n v="1"/>
    <n v="0"/>
    <n v="0"/>
    <n v="0"/>
    <n v="0"/>
  </r>
  <r>
    <n v="101242"/>
    <x v="253"/>
    <x v="1"/>
    <s v="Instagram"/>
    <n v="75"/>
    <x v="284"/>
    <n v="1"/>
    <n v="0"/>
    <n v="0"/>
    <n v="0"/>
    <n v="0"/>
    <n v="0"/>
  </r>
  <r>
    <n v="102653"/>
    <x v="358"/>
    <x v="1"/>
    <s v="VK"/>
    <n v="60"/>
    <x v="351"/>
    <n v="0"/>
    <n v="0"/>
    <n v="0"/>
    <n v="0"/>
    <n v="0"/>
    <n v="0"/>
  </r>
  <r>
    <n v="100407"/>
    <x v="117"/>
    <x v="1"/>
    <s v="Instagram"/>
    <n v="75"/>
    <x v="238"/>
    <n v="0"/>
    <n v="0"/>
    <n v="0"/>
    <n v="0"/>
    <n v="0"/>
    <n v="0"/>
  </r>
  <r>
    <n v="102780"/>
    <x v="203"/>
    <x v="1"/>
    <s v="VK"/>
    <n v="60"/>
    <x v="31"/>
    <n v="1"/>
    <n v="1"/>
    <n v="1"/>
    <n v="0"/>
    <n v="0"/>
    <n v="0"/>
  </r>
  <r>
    <n v="101078"/>
    <x v="491"/>
    <x v="0"/>
    <s v="TikTok"/>
    <n v="80"/>
    <x v="76"/>
    <n v="1"/>
    <n v="0"/>
    <n v="0"/>
    <n v="0"/>
    <n v="0"/>
    <n v="0"/>
  </r>
  <r>
    <n v="100335"/>
    <x v="67"/>
    <x v="1"/>
    <s v="Instagram"/>
    <n v="75"/>
    <x v="134"/>
    <n v="1"/>
    <n v="1"/>
    <n v="0"/>
    <n v="0"/>
    <n v="0"/>
    <n v="0"/>
  </r>
  <r>
    <n v="102235"/>
    <x v="492"/>
    <x v="0"/>
    <s v="Facebook"/>
    <n v="90"/>
    <x v="203"/>
    <n v="1"/>
    <n v="1"/>
    <n v="1"/>
    <n v="0"/>
    <n v="0"/>
    <n v="0"/>
  </r>
  <r>
    <n v="101197"/>
    <x v="358"/>
    <x v="1"/>
    <s v="TikTok"/>
    <n v="80"/>
    <x v="210"/>
    <n v="1"/>
    <n v="0"/>
    <n v="0"/>
    <n v="0"/>
    <n v="0"/>
    <n v="0"/>
  </r>
  <r>
    <n v="101718"/>
    <x v="242"/>
    <x v="2"/>
    <s v="Одноклассники"/>
    <n v="45"/>
    <x v="182"/>
    <n v="1"/>
    <n v="0"/>
    <n v="0"/>
    <n v="0"/>
    <n v="0"/>
    <n v="0"/>
  </r>
  <r>
    <n v="101888"/>
    <x v="316"/>
    <x v="0"/>
    <s v="Telegram"/>
    <n v="70"/>
    <x v="193"/>
    <n v="0"/>
    <n v="0"/>
    <n v="0"/>
    <n v="0"/>
    <n v="0"/>
    <n v="0"/>
  </r>
  <r>
    <n v="100911"/>
    <x v="18"/>
    <x v="1"/>
    <s v="Telegram"/>
    <n v="70"/>
    <x v="343"/>
    <n v="1"/>
    <n v="1"/>
    <n v="0"/>
    <n v="0"/>
    <n v="0"/>
    <n v="0"/>
  </r>
  <r>
    <n v="102884"/>
    <x v="493"/>
    <x v="0"/>
    <s v="Telegram"/>
    <n v="70"/>
    <x v="317"/>
    <n v="0"/>
    <n v="0"/>
    <n v="0"/>
    <n v="0"/>
    <n v="0"/>
    <n v="0"/>
  </r>
  <r>
    <n v="102015"/>
    <x v="266"/>
    <x v="2"/>
    <s v="Facebook"/>
    <n v="90"/>
    <x v="113"/>
    <n v="1"/>
    <n v="0"/>
    <n v="0"/>
    <n v="0"/>
    <n v="0"/>
    <n v="0"/>
  </r>
  <r>
    <n v="102288"/>
    <x v="191"/>
    <x v="1"/>
    <s v="Одноклассники"/>
    <n v="45"/>
    <x v="169"/>
    <n v="1"/>
    <n v="1"/>
    <n v="0"/>
    <n v="0"/>
    <n v="0"/>
    <n v="0"/>
  </r>
  <r>
    <n v="103202"/>
    <x v="112"/>
    <x v="1"/>
    <s v="Telegram"/>
    <n v="70"/>
    <x v="145"/>
    <n v="0"/>
    <n v="0"/>
    <n v="0"/>
    <n v="0"/>
    <n v="0"/>
    <n v="0"/>
  </r>
  <r>
    <n v="101945"/>
    <x v="49"/>
    <x v="1"/>
    <s v="TikTok"/>
    <n v="80"/>
    <x v="17"/>
    <n v="0"/>
    <n v="0"/>
    <n v="0"/>
    <n v="0"/>
    <n v="0"/>
    <n v="0"/>
  </r>
  <r>
    <n v="100652"/>
    <x v="15"/>
    <x v="1"/>
    <s v="Facebook"/>
    <n v="90"/>
    <x v="75"/>
    <n v="1"/>
    <n v="0"/>
    <n v="0"/>
    <n v="0"/>
    <n v="0"/>
    <n v="0"/>
  </r>
  <r>
    <n v="101223"/>
    <x v="197"/>
    <x v="1"/>
    <s v="TikTok"/>
    <n v="80"/>
    <x v="105"/>
    <n v="0"/>
    <n v="0"/>
    <n v="0"/>
    <n v="0"/>
    <n v="0"/>
    <n v="0"/>
  </r>
  <r>
    <n v="102063"/>
    <x v="62"/>
    <x v="1"/>
    <s v="Instagram"/>
    <n v="75"/>
    <x v="50"/>
    <n v="1"/>
    <n v="0"/>
    <n v="0"/>
    <n v="0"/>
    <n v="0"/>
    <n v="0"/>
  </r>
  <r>
    <n v="102487"/>
    <x v="494"/>
    <x v="0"/>
    <s v="Instagram"/>
    <n v="75"/>
    <x v="344"/>
    <n v="1"/>
    <n v="1"/>
    <n v="0"/>
    <n v="0"/>
    <n v="0"/>
    <n v="0"/>
  </r>
  <r>
    <n v="100354"/>
    <x v="67"/>
    <x v="1"/>
    <s v="Telegram"/>
    <n v="70"/>
    <x v="9"/>
    <n v="1"/>
    <n v="1"/>
    <n v="1"/>
    <n v="1"/>
    <n v="1"/>
    <n v="0"/>
  </r>
  <r>
    <n v="101337"/>
    <x v="495"/>
    <x v="0"/>
    <s v="Одноклассники"/>
    <n v="45"/>
    <x v="338"/>
    <n v="1"/>
    <n v="1"/>
    <n v="1"/>
    <n v="1"/>
    <n v="0"/>
    <n v="0"/>
  </r>
  <r>
    <n v="101100"/>
    <x v="188"/>
    <x v="2"/>
    <s v="VK"/>
    <n v="60"/>
    <x v="172"/>
    <n v="0"/>
    <n v="0"/>
    <n v="0"/>
    <n v="0"/>
    <n v="0"/>
    <n v="0"/>
  </r>
  <r>
    <n v="102028"/>
    <x v="97"/>
    <x v="1"/>
    <s v="VK"/>
    <n v="60"/>
    <x v="165"/>
    <n v="1"/>
    <n v="0"/>
    <n v="0"/>
    <n v="0"/>
    <n v="0"/>
    <n v="0"/>
  </r>
  <r>
    <n v="103143"/>
    <x v="370"/>
    <x v="0"/>
    <s v="VK"/>
    <n v="60"/>
    <x v="140"/>
    <n v="0"/>
    <n v="0"/>
    <n v="0"/>
    <n v="0"/>
    <n v="0"/>
    <n v="0"/>
  </r>
  <r>
    <n v="100338"/>
    <x v="69"/>
    <x v="1"/>
    <s v="Facebook"/>
    <n v="90"/>
    <x v="211"/>
    <n v="1"/>
    <n v="1"/>
    <n v="1"/>
    <n v="0"/>
    <n v="0"/>
    <n v="0"/>
  </r>
  <r>
    <n v="102102"/>
    <x v="66"/>
    <x v="1"/>
    <s v="TikTok"/>
    <n v="80"/>
    <x v="314"/>
    <n v="0"/>
    <n v="0"/>
    <n v="0"/>
    <n v="0"/>
    <n v="0"/>
    <n v="0"/>
  </r>
  <r>
    <n v="103089"/>
    <x v="34"/>
    <x v="1"/>
    <s v="Telegram"/>
    <n v="70"/>
    <x v="78"/>
    <n v="1"/>
    <n v="1"/>
    <n v="1"/>
    <n v="0"/>
    <n v="0"/>
    <n v="0"/>
  </r>
  <r>
    <n v="101535"/>
    <x v="75"/>
    <x v="1"/>
    <s v="VK"/>
    <n v="60"/>
    <x v="164"/>
    <n v="1"/>
    <n v="1"/>
    <n v="1"/>
    <n v="1"/>
    <n v="0"/>
    <n v="0"/>
  </r>
  <r>
    <n v="102861"/>
    <x v="14"/>
    <x v="1"/>
    <s v="Telegram"/>
    <n v="70"/>
    <x v="32"/>
    <n v="1"/>
    <n v="1"/>
    <n v="1"/>
    <n v="0"/>
    <n v="0"/>
    <n v="0"/>
  </r>
  <r>
    <n v="101125"/>
    <x v="36"/>
    <x v="1"/>
    <s v="Telegram"/>
    <n v="70"/>
    <x v="353"/>
    <n v="1"/>
    <n v="0"/>
    <n v="0"/>
    <n v="0"/>
    <n v="0"/>
    <n v="0"/>
  </r>
  <r>
    <n v="100179"/>
    <x v="12"/>
    <x v="1"/>
    <s v="Одноклассники"/>
    <n v="45"/>
    <x v="60"/>
    <n v="1"/>
    <n v="1"/>
    <n v="0"/>
    <n v="0"/>
    <n v="0"/>
    <n v="0"/>
  </r>
  <r>
    <n v="101217"/>
    <x v="32"/>
    <x v="1"/>
    <s v="Одноклассники"/>
    <n v="45"/>
    <x v="325"/>
    <n v="1"/>
    <n v="0"/>
    <n v="0"/>
    <n v="0"/>
    <n v="0"/>
    <n v="0"/>
  </r>
  <r>
    <n v="100414"/>
    <x v="157"/>
    <x v="0"/>
    <s v="Одноклассники"/>
    <n v="45"/>
    <x v="274"/>
    <n v="1"/>
    <n v="1"/>
    <n v="0"/>
    <n v="0"/>
    <n v="0"/>
    <n v="0"/>
  </r>
  <r>
    <n v="101330"/>
    <x v="83"/>
    <x v="2"/>
    <s v="VK"/>
    <n v="60"/>
    <x v="99"/>
    <n v="1"/>
    <n v="1"/>
    <n v="0"/>
    <n v="0"/>
    <n v="0"/>
    <n v="0"/>
  </r>
  <r>
    <n v="103140"/>
    <x v="266"/>
    <x v="2"/>
    <s v="Telegram"/>
    <n v="70"/>
    <x v="341"/>
    <n v="1"/>
    <n v="1"/>
    <n v="1"/>
    <n v="0"/>
    <n v="0"/>
    <n v="0"/>
  </r>
  <r>
    <n v="101651"/>
    <x v="15"/>
    <x v="1"/>
    <s v="Instagram"/>
    <n v="75"/>
    <x v="169"/>
    <n v="1"/>
    <n v="0"/>
    <n v="0"/>
    <n v="0"/>
    <n v="0"/>
    <n v="0"/>
  </r>
  <r>
    <n v="102947"/>
    <x v="178"/>
    <x v="1"/>
    <s v="Telegram"/>
    <n v="70"/>
    <x v="230"/>
    <n v="0"/>
    <n v="0"/>
    <n v="0"/>
    <n v="0"/>
    <n v="0"/>
    <n v="0"/>
  </r>
  <r>
    <n v="102322"/>
    <x v="496"/>
    <x v="0"/>
    <s v="VK"/>
    <n v="60"/>
    <x v="178"/>
    <n v="1"/>
    <n v="1"/>
    <n v="1"/>
    <n v="1"/>
    <n v="0"/>
    <n v="0"/>
  </r>
  <r>
    <n v="100797"/>
    <x v="18"/>
    <x v="1"/>
    <s v="VK"/>
    <n v="60"/>
    <x v="238"/>
    <n v="0"/>
    <n v="0"/>
    <n v="0"/>
    <n v="0"/>
    <n v="0"/>
    <n v="0"/>
  </r>
  <r>
    <n v="102820"/>
    <x v="38"/>
    <x v="2"/>
    <s v="Instagram"/>
    <n v="75"/>
    <x v="313"/>
    <n v="0"/>
    <n v="0"/>
    <n v="0"/>
    <n v="0"/>
    <n v="0"/>
    <n v="0"/>
  </r>
  <r>
    <n v="100049"/>
    <x v="497"/>
    <x v="0"/>
    <s v="Facebook"/>
    <n v="90"/>
    <x v="117"/>
    <n v="1"/>
    <n v="0"/>
    <n v="0"/>
    <n v="0"/>
    <n v="0"/>
    <n v="0"/>
  </r>
  <r>
    <n v="101842"/>
    <x v="221"/>
    <x v="2"/>
    <s v="Instagram"/>
    <n v="75"/>
    <x v="276"/>
    <n v="1"/>
    <n v="1"/>
    <n v="0"/>
    <n v="0"/>
    <n v="0"/>
    <n v="0"/>
  </r>
  <r>
    <n v="101937"/>
    <x v="117"/>
    <x v="1"/>
    <s v="TikTok"/>
    <n v="80"/>
    <x v="98"/>
    <n v="1"/>
    <n v="1"/>
    <n v="1"/>
    <n v="0"/>
    <n v="0"/>
    <n v="0"/>
  </r>
  <r>
    <n v="100224"/>
    <x v="200"/>
    <x v="0"/>
    <s v="Facebook"/>
    <n v="90"/>
    <x v="364"/>
    <n v="1"/>
    <n v="1"/>
    <n v="0"/>
    <n v="0"/>
    <n v="0"/>
    <n v="0"/>
  </r>
  <r>
    <n v="103171"/>
    <x v="12"/>
    <x v="1"/>
    <s v="Одноклассники"/>
    <n v="45"/>
    <x v="199"/>
    <n v="1"/>
    <n v="1"/>
    <n v="0"/>
    <n v="0"/>
    <n v="0"/>
    <n v="0"/>
  </r>
  <r>
    <n v="103120"/>
    <x v="498"/>
    <x v="0"/>
    <s v="Telegram"/>
    <n v="70"/>
    <x v="236"/>
    <n v="1"/>
    <n v="1"/>
    <n v="1"/>
    <n v="1"/>
    <n v="0"/>
    <n v="0"/>
  </r>
  <r>
    <n v="100558"/>
    <x v="499"/>
    <x v="0"/>
    <s v="TikTok"/>
    <n v="80"/>
    <x v="248"/>
    <n v="1"/>
    <n v="1"/>
    <n v="1"/>
    <n v="1"/>
    <n v="0"/>
    <n v="0"/>
  </r>
  <r>
    <n v="101868"/>
    <x v="285"/>
    <x v="1"/>
    <s v="TikTok"/>
    <n v="80"/>
    <x v="308"/>
    <n v="1"/>
    <n v="0"/>
    <n v="0"/>
    <n v="0"/>
    <n v="0"/>
    <n v="0"/>
  </r>
  <r>
    <n v="101737"/>
    <x v="250"/>
    <x v="1"/>
    <s v="Одноклассники"/>
    <n v="45"/>
    <x v="39"/>
    <n v="0"/>
    <n v="0"/>
    <n v="0"/>
    <n v="0"/>
    <n v="0"/>
    <n v="0"/>
  </r>
  <r>
    <n v="100441"/>
    <x v="242"/>
    <x v="2"/>
    <s v="Telegram"/>
    <n v="70"/>
    <x v="286"/>
    <n v="1"/>
    <n v="0"/>
    <n v="0"/>
    <n v="0"/>
    <n v="0"/>
    <n v="0"/>
  </r>
  <r>
    <n v="101315"/>
    <x v="253"/>
    <x v="1"/>
    <s v="TikTok"/>
    <n v="80"/>
    <x v="354"/>
    <n v="0"/>
    <n v="0"/>
    <n v="0"/>
    <n v="0"/>
    <n v="0"/>
    <n v="0"/>
  </r>
  <r>
    <n v="100515"/>
    <x v="38"/>
    <x v="2"/>
    <s v="Одноклассники"/>
    <n v="45"/>
    <x v="243"/>
    <n v="1"/>
    <n v="1"/>
    <n v="1"/>
    <n v="1"/>
    <n v="0"/>
    <n v="0"/>
  </r>
  <r>
    <n v="102348"/>
    <x v="189"/>
    <x v="2"/>
    <s v="Telegram"/>
    <n v="70"/>
    <x v="275"/>
    <n v="0"/>
    <n v="0"/>
    <n v="0"/>
    <n v="0"/>
    <n v="0"/>
    <n v="0"/>
  </r>
  <r>
    <n v="102854"/>
    <x v="294"/>
    <x v="0"/>
    <s v="Одноклассники"/>
    <n v="45"/>
    <x v="159"/>
    <n v="1"/>
    <n v="1"/>
    <n v="1"/>
    <n v="0"/>
    <n v="0"/>
    <n v="0"/>
  </r>
  <r>
    <n v="100035"/>
    <x v="15"/>
    <x v="1"/>
    <s v="Facebook"/>
    <n v="90"/>
    <x v="57"/>
    <n v="1"/>
    <n v="1"/>
    <n v="1"/>
    <n v="0"/>
    <n v="0"/>
    <n v="0"/>
  </r>
  <r>
    <n v="101256"/>
    <x v="274"/>
    <x v="2"/>
    <s v="Instagram"/>
    <n v="75"/>
    <x v="55"/>
    <n v="1"/>
    <n v="1"/>
    <n v="0"/>
    <n v="0"/>
    <n v="0"/>
    <n v="0"/>
  </r>
  <r>
    <n v="100520"/>
    <x v="15"/>
    <x v="1"/>
    <s v="Telegram"/>
    <n v="70"/>
    <x v="320"/>
    <n v="0"/>
    <n v="0"/>
    <n v="0"/>
    <n v="0"/>
    <n v="0"/>
    <n v="0"/>
  </r>
  <r>
    <n v="100600"/>
    <x v="70"/>
    <x v="2"/>
    <s v="Одноклассники"/>
    <n v="45"/>
    <x v="137"/>
    <n v="1"/>
    <n v="1"/>
    <n v="0"/>
    <n v="0"/>
    <n v="0"/>
    <n v="0"/>
  </r>
  <r>
    <n v="100633"/>
    <x v="15"/>
    <x v="1"/>
    <s v="VK"/>
    <n v="60"/>
    <x v="290"/>
    <n v="1"/>
    <n v="0"/>
    <n v="0"/>
    <n v="0"/>
    <n v="0"/>
    <n v="0"/>
  </r>
  <r>
    <n v="101506"/>
    <x v="17"/>
    <x v="2"/>
    <s v="Facebook"/>
    <n v="90"/>
    <x v="97"/>
    <n v="1"/>
    <n v="1"/>
    <n v="0"/>
    <n v="0"/>
    <n v="0"/>
    <n v="0"/>
  </r>
  <r>
    <n v="100975"/>
    <x v="336"/>
    <x v="1"/>
    <s v="Instagram"/>
    <n v="75"/>
    <x v="317"/>
    <n v="1"/>
    <n v="1"/>
    <n v="0"/>
    <n v="0"/>
    <n v="0"/>
    <n v="0"/>
  </r>
  <r>
    <n v="103091"/>
    <x v="500"/>
    <x v="0"/>
    <s v="Facebook"/>
    <n v="90"/>
    <x v="167"/>
    <n v="1"/>
    <n v="1"/>
    <n v="1"/>
    <n v="1"/>
    <n v="0"/>
    <n v="0"/>
  </r>
  <r>
    <n v="101721"/>
    <x v="9"/>
    <x v="1"/>
    <s v="VK"/>
    <n v="60"/>
    <x v="276"/>
    <n v="1"/>
    <n v="1"/>
    <n v="0"/>
    <n v="0"/>
    <n v="0"/>
    <n v="0"/>
  </r>
  <r>
    <n v="100486"/>
    <x v="15"/>
    <x v="1"/>
    <s v="VK"/>
    <n v="60"/>
    <x v="321"/>
    <n v="0"/>
    <n v="0"/>
    <n v="0"/>
    <n v="0"/>
    <n v="0"/>
    <n v="0"/>
  </r>
  <r>
    <n v="101020"/>
    <x v="70"/>
    <x v="2"/>
    <s v="Facebook"/>
    <n v="90"/>
    <x v="40"/>
    <n v="1"/>
    <n v="0"/>
    <n v="0"/>
    <n v="0"/>
    <n v="0"/>
    <n v="0"/>
  </r>
  <r>
    <n v="103128"/>
    <x v="106"/>
    <x v="0"/>
    <s v="VK"/>
    <n v="60"/>
    <x v="147"/>
    <n v="1"/>
    <n v="0"/>
    <n v="0"/>
    <n v="0"/>
    <n v="0"/>
    <n v="0"/>
  </r>
  <r>
    <n v="102880"/>
    <x v="353"/>
    <x v="0"/>
    <s v="TikTok"/>
    <n v="80"/>
    <x v="18"/>
    <n v="1"/>
    <n v="0"/>
    <n v="0"/>
    <n v="0"/>
    <n v="0"/>
    <n v="0"/>
  </r>
  <r>
    <n v="102614"/>
    <x v="207"/>
    <x v="2"/>
    <s v="Telegram"/>
    <n v="70"/>
    <x v="78"/>
    <n v="0"/>
    <n v="0"/>
    <n v="0"/>
    <n v="0"/>
    <n v="0"/>
    <n v="0"/>
  </r>
  <r>
    <n v="102323"/>
    <x v="1"/>
    <x v="1"/>
    <s v="Facebook"/>
    <n v="90"/>
    <x v="82"/>
    <n v="1"/>
    <n v="1"/>
    <n v="1"/>
    <n v="0"/>
    <n v="0"/>
    <n v="0"/>
  </r>
  <r>
    <n v="100433"/>
    <x v="15"/>
    <x v="1"/>
    <s v="Facebook"/>
    <n v="90"/>
    <x v="220"/>
    <n v="1"/>
    <n v="1"/>
    <n v="1"/>
    <n v="1"/>
    <n v="1"/>
    <n v="0"/>
  </r>
  <r>
    <n v="100897"/>
    <x v="18"/>
    <x v="1"/>
    <s v="Telegram"/>
    <n v="70"/>
    <x v="115"/>
    <n v="1"/>
    <n v="1"/>
    <n v="0"/>
    <n v="0"/>
    <n v="0"/>
    <n v="0"/>
  </r>
  <r>
    <n v="102008"/>
    <x v="252"/>
    <x v="0"/>
    <s v="TikTok"/>
    <n v="80"/>
    <x v="253"/>
    <n v="0"/>
    <n v="0"/>
    <n v="0"/>
    <n v="0"/>
    <n v="0"/>
    <n v="0"/>
  </r>
  <r>
    <n v="101398"/>
    <x v="145"/>
    <x v="1"/>
    <s v="TikTok"/>
    <n v="80"/>
    <x v="237"/>
    <n v="1"/>
    <n v="0"/>
    <n v="0"/>
    <n v="0"/>
    <n v="0"/>
    <n v="0"/>
  </r>
  <r>
    <n v="100236"/>
    <x v="216"/>
    <x v="2"/>
    <s v="Telegram"/>
    <n v="70"/>
    <x v="246"/>
    <n v="1"/>
    <n v="1"/>
    <n v="1"/>
    <n v="1"/>
    <n v="0"/>
    <n v="0"/>
  </r>
  <r>
    <n v="100210"/>
    <x v="419"/>
    <x v="0"/>
    <s v="Telegram"/>
    <n v="70"/>
    <x v="317"/>
    <n v="1"/>
    <n v="1"/>
    <n v="1"/>
    <n v="0"/>
    <n v="0"/>
    <n v="0"/>
  </r>
  <r>
    <n v="100759"/>
    <x v="18"/>
    <x v="1"/>
    <s v="Одноклассники"/>
    <n v="45"/>
    <x v="340"/>
    <n v="1"/>
    <n v="0"/>
    <n v="0"/>
    <n v="0"/>
    <n v="0"/>
    <n v="0"/>
  </r>
  <r>
    <n v="102445"/>
    <x v="60"/>
    <x v="2"/>
    <s v="Telegram"/>
    <n v="70"/>
    <x v="323"/>
    <n v="1"/>
    <n v="1"/>
    <n v="0"/>
    <n v="0"/>
    <n v="0"/>
    <n v="0"/>
  </r>
  <r>
    <n v="100020"/>
    <x v="46"/>
    <x v="2"/>
    <s v="VK"/>
    <n v="60"/>
    <x v="263"/>
    <n v="1"/>
    <n v="1"/>
    <n v="1"/>
    <n v="0"/>
    <n v="0"/>
    <n v="0"/>
  </r>
  <r>
    <n v="101230"/>
    <x v="29"/>
    <x v="1"/>
    <s v="VK"/>
    <n v="60"/>
    <x v="237"/>
    <n v="1"/>
    <n v="0"/>
    <n v="0"/>
    <n v="0"/>
    <n v="0"/>
    <n v="0"/>
  </r>
  <r>
    <n v="101220"/>
    <x v="9"/>
    <x v="1"/>
    <s v="Telegram"/>
    <n v="70"/>
    <x v="198"/>
    <n v="1"/>
    <n v="1"/>
    <n v="0"/>
    <n v="0"/>
    <n v="0"/>
    <n v="0"/>
  </r>
  <r>
    <n v="102365"/>
    <x v="254"/>
    <x v="2"/>
    <s v="VK"/>
    <n v="60"/>
    <x v="69"/>
    <n v="1"/>
    <n v="1"/>
    <n v="0"/>
    <n v="0"/>
    <n v="0"/>
    <n v="0"/>
  </r>
  <r>
    <n v="100110"/>
    <x v="12"/>
    <x v="1"/>
    <s v="Instagram"/>
    <n v="75"/>
    <x v="143"/>
    <n v="1"/>
    <n v="1"/>
    <n v="0"/>
    <n v="0"/>
    <n v="0"/>
    <n v="0"/>
  </r>
  <r>
    <n v="101006"/>
    <x v="3"/>
    <x v="1"/>
    <s v="Одноклассники"/>
    <n v="45"/>
    <x v="24"/>
    <n v="1"/>
    <n v="0"/>
    <n v="0"/>
    <n v="0"/>
    <n v="0"/>
    <n v="0"/>
  </r>
  <r>
    <n v="103074"/>
    <x v="15"/>
    <x v="1"/>
    <s v="Instagram"/>
    <n v="75"/>
    <x v="153"/>
    <n v="1"/>
    <n v="0"/>
    <n v="0"/>
    <n v="0"/>
    <n v="0"/>
    <n v="0"/>
  </r>
  <r>
    <n v="102475"/>
    <x v="76"/>
    <x v="1"/>
    <s v="TikTok"/>
    <n v="80"/>
    <x v="359"/>
    <n v="1"/>
    <n v="1"/>
    <n v="1"/>
    <n v="0"/>
    <n v="0"/>
    <n v="0"/>
  </r>
  <r>
    <n v="102822"/>
    <x v="163"/>
    <x v="2"/>
    <s v="Instagram"/>
    <n v="75"/>
    <x v="257"/>
    <n v="1"/>
    <n v="1"/>
    <n v="1"/>
    <n v="0"/>
    <n v="0"/>
    <n v="0"/>
  </r>
  <r>
    <n v="101749"/>
    <x v="213"/>
    <x v="2"/>
    <s v="VK"/>
    <n v="60"/>
    <x v="305"/>
    <n v="1"/>
    <n v="1"/>
    <n v="1"/>
    <n v="1"/>
    <n v="0"/>
    <n v="0"/>
  </r>
  <r>
    <n v="102824"/>
    <x v="34"/>
    <x v="1"/>
    <s v="TikTok"/>
    <n v="80"/>
    <x v="193"/>
    <n v="0"/>
    <n v="0"/>
    <n v="0"/>
    <n v="0"/>
    <n v="0"/>
    <n v="0"/>
  </r>
  <r>
    <n v="101894"/>
    <x v="184"/>
    <x v="1"/>
    <s v="Telegram"/>
    <n v="70"/>
    <x v="29"/>
    <n v="0"/>
    <n v="0"/>
    <n v="0"/>
    <n v="0"/>
    <n v="0"/>
    <n v="0"/>
  </r>
  <r>
    <n v="102869"/>
    <x v="18"/>
    <x v="1"/>
    <s v="Одноклассники"/>
    <n v="45"/>
    <x v="189"/>
    <n v="1"/>
    <n v="1"/>
    <n v="1"/>
    <n v="0"/>
    <n v="0"/>
    <n v="0"/>
  </r>
  <r>
    <n v="102502"/>
    <x v="207"/>
    <x v="2"/>
    <s v="TikTok"/>
    <n v="80"/>
    <x v="165"/>
    <n v="1"/>
    <n v="0"/>
    <n v="0"/>
    <n v="0"/>
    <n v="0"/>
    <n v="0"/>
  </r>
  <r>
    <n v="102791"/>
    <x v="62"/>
    <x v="1"/>
    <s v="TikTok"/>
    <n v="80"/>
    <x v="323"/>
    <n v="1"/>
    <n v="0"/>
    <n v="0"/>
    <n v="0"/>
    <n v="0"/>
    <n v="0"/>
  </r>
  <r>
    <n v="100337"/>
    <x v="67"/>
    <x v="1"/>
    <s v="Facebook"/>
    <n v="90"/>
    <x v="278"/>
    <n v="0"/>
    <n v="0"/>
    <n v="0"/>
    <n v="0"/>
    <n v="0"/>
    <n v="0"/>
  </r>
  <r>
    <n v="102029"/>
    <x v="117"/>
    <x v="1"/>
    <s v="Instagram"/>
    <n v="75"/>
    <x v="327"/>
    <n v="0"/>
    <n v="0"/>
    <n v="0"/>
    <n v="0"/>
    <n v="0"/>
    <n v="0"/>
  </r>
  <r>
    <n v="101152"/>
    <x v="18"/>
    <x v="1"/>
    <s v="TikTok"/>
    <n v="80"/>
    <x v="306"/>
    <n v="1"/>
    <n v="0"/>
    <n v="0"/>
    <n v="0"/>
    <n v="0"/>
    <n v="0"/>
  </r>
  <r>
    <n v="102622"/>
    <x v="178"/>
    <x v="1"/>
    <s v="Instagram"/>
    <n v="75"/>
    <x v="236"/>
    <n v="0"/>
    <n v="0"/>
    <n v="0"/>
    <n v="0"/>
    <n v="0"/>
    <n v="0"/>
  </r>
  <r>
    <n v="100432"/>
    <x v="15"/>
    <x v="1"/>
    <s v="Facebook"/>
    <n v="90"/>
    <x v="321"/>
    <n v="1"/>
    <n v="1"/>
    <n v="1"/>
    <n v="1"/>
    <n v="1"/>
    <n v="1"/>
  </r>
  <r>
    <n v="102591"/>
    <x v="155"/>
    <x v="2"/>
    <s v="VK"/>
    <n v="60"/>
    <x v="48"/>
    <n v="1"/>
    <n v="1"/>
    <n v="0"/>
    <n v="0"/>
    <n v="0"/>
    <n v="0"/>
  </r>
  <r>
    <n v="102840"/>
    <x v="188"/>
    <x v="2"/>
    <s v="Facebook"/>
    <n v="90"/>
    <x v="323"/>
    <n v="0"/>
    <n v="0"/>
    <n v="0"/>
    <n v="0"/>
    <n v="0"/>
    <n v="0"/>
  </r>
  <r>
    <n v="101365"/>
    <x v="261"/>
    <x v="1"/>
    <s v="TikTok"/>
    <n v="80"/>
    <x v="44"/>
    <n v="1"/>
    <n v="1"/>
    <n v="1"/>
    <n v="0"/>
    <n v="0"/>
    <n v="0"/>
  </r>
  <r>
    <n v="101014"/>
    <x v="501"/>
    <x v="0"/>
    <s v="Telegram"/>
    <n v="70"/>
    <x v="131"/>
    <n v="1"/>
    <n v="1"/>
    <n v="1"/>
    <n v="1"/>
    <n v="0"/>
    <n v="0"/>
  </r>
  <r>
    <n v="102134"/>
    <x v="235"/>
    <x v="1"/>
    <s v="TikTok"/>
    <n v="80"/>
    <x v="315"/>
    <n v="1"/>
    <n v="0"/>
    <n v="0"/>
    <n v="0"/>
    <n v="0"/>
    <n v="0"/>
  </r>
  <r>
    <n v="100362"/>
    <x v="66"/>
    <x v="1"/>
    <s v="VK"/>
    <n v="60"/>
    <x v="30"/>
    <n v="0"/>
    <n v="0"/>
    <n v="0"/>
    <n v="0"/>
    <n v="0"/>
    <n v="0"/>
  </r>
  <r>
    <n v="101632"/>
    <x v="194"/>
    <x v="2"/>
    <s v="TikTok"/>
    <n v="80"/>
    <x v="317"/>
    <n v="0"/>
    <n v="0"/>
    <n v="0"/>
    <n v="0"/>
    <n v="0"/>
    <n v="0"/>
  </r>
  <r>
    <n v="101473"/>
    <x v="205"/>
    <x v="0"/>
    <s v="TikTok"/>
    <n v="80"/>
    <x v="128"/>
    <n v="1"/>
    <n v="1"/>
    <n v="1"/>
    <n v="1"/>
    <n v="1"/>
    <n v="0"/>
  </r>
  <r>
    <n v="103058"/>
    <x v="5"/>
    <x v="2"/>
    <s v="Instagram"/>
    <n v="75"/>
    <x v="51"/>
    <n v="1"/>
    <n v="1"/>
    <n v="1"/>
    <n v="0"/>
    <n v="0"/>
    <n v="0"/>
  </r>
  <r>
    <n v="102084"/>
    <x v="370"/>
    <x v="0"/>
    <s v="Одноклассники"/>
    <n v="45"/>
    <x v="315"/>
    <n v="1"/>
    <n v="1"/>
    <n v="1"/>
    <n v="1"/>
    <n v="0"/>
    <n v="0"/>
  </r>
  <r>
    <n v="102991"/>
    <x v="34"/>
    <x v="1"/>
    <s v="Telegram"/>
    <n v="70"/>
    <x v="179"/>
    <n v="0"/>
    <n v="0"/>
    <n v="0"/>
    <n v="0"/>
    <n v="0"/>
    <n v="0"/>
  </r>
  <r>
    <n v="103204"/>
    <x v="238"/>
    <x v="2"/>
    <s v="Instagram"/>
    <n v="75"/>
    <x v="49"/>
    <n v="0"/>
    <n v="0"/>
    <n v="0"/>
    <n v="0"/>
    <n v="0"/>
    <n v="0"/>
  </r>
  <r>
    <n v="101561"/>
    <x v="94"/>
    <x v="2"/>
    <s v="Instagram"/>
    <n v="75"/>
    <x v="285"/>
    <n v="1"/>
    <n v="1"/>
    <n v="1"/>
    <n v="0"/>
    <n v="0"/>
    <n v="0"/>
  </r>
  <r>
    <n v="102671"/>
    <x v="66"/>
    <x v="1"/>
    <s v="Facebook"/>
    <n v="90"/>
    <x v="155"/>
    <n v="1"/>
    <n v="0"/>
    <n v="0"/>
    <n v="0"/>
    <n v="0"/>
    <n v="0"/>
  </r>
  <r>
    <n v="101861"/>
    <x v="92"/>
    <x v="1"/>
    <s v="Instagram"/>
    <n v="75"/>
    <x v="145"/>
    <n v="1"/>
    <n v="0"/>
    <n v="0"/>
    <n v="0"/>
    <n v="0"/>
    <n v="0"/>
  </r>
  <r>
    <n v="102764"/>
    <x v="137"/>
    <x v="0"/>
    <s v="Telegram"/>
    <n v="70"/>
    <x v="354"/>
    <n v="1"/>
    <n v="0"/>
    <n v="0"/>
    <n v="0"/>
    <n v="0"/>
    <n v="0"/>
  </r>
  <r>
    <n v="102916"/>
    <x v="359"/>
    <x v="2"/>
    <s v="Facebook"/>
    <n v="90"/>
    <x v="253"/>
    <n v="1"/>
    <n v="1"/>
    <n v="1"/>
    <n v="0"/>
    <n v="0"/>
    <n v="0"/>
  </r>
  <r>
    <n v="102690"/>
    <x v="27"/>
    <x v="1"/>
    <s v="TikTok"/>
    <n v="80"/>
    <x v="179"/>
    <n v="0"/>
    <n v="0"/>
    <n v="0"/>
    <n v="0"/>
    <n v="0"/>
    <n v="0"/>
  </r>
  <r>
    <n v="100547"/>
    <x v="83"/>
    <x v="2"/>
    <s v="VK"/>
    <n v="60"/>
    <x v="227"/>
    <n v="1"/>
    <n v="1"/>
    <n v="1"/>
    <n v="0"/>
    <n v="0"/>
    <n v="0"/>
  </r>
  <r>
    <n v="101407"/>
    <x v="145"/>
    <x v="1"/>
    <s v="Одноклассники"/>
    <n v="45"/>
    <x v="305"/>
    <n v="1"/>
    <n v="0"/>
    <n v="0"/>
    <n v="0"/>
    <n v="0"/>
    <n v="0"/>
  </r>
  <r>
    <n v="103131"/>
    <x v="178"/>
    <x v="1"/>
    <s v="VK"/>
    <n v="60"/>
    <x v="225"/>
    <n v="1"/>
    <n v="1"/>
    <n v="0"/>
    <n v="0"/>
    <n v="0"/>
    <n v="0"/>
  </r>
  <r>
    <n v="103021"/>
    <x v="69"/>
    <x v="1"/>
    <s v="Facebook"/>
    <n v="90"/>
    <x v="174"/>
    <n v="1"/>
    <n v="1"/>
    <n v="0"/>
    <n v="0"/>
    <n v="0"/>
    <n v="0"/>
  </r>
  <r>
    <n v="101041"/>
    <x v="66"/>
    <x v="1"/>
    <s v="Facebook"/>
    <n v="90"/>
    <x v="187"/>
    <n v="1"/>
    <n v="1"/>
    <n v="0"/>
    <n v="0"/>
    <n v="0"/>
    <n v="0"/>
  </r>
  <r>
    <n v="100756"/>
    <x v="18"/>
    <x v="1"/>
    <s v="TikTok"/>
    <n v="80"/>
    <x v="266"/>
    <n v="0"/>
    <n v="0"/>
    <n v="0"/>
    <n v="0"/>
    <n v="0"/>
    <n v="0"/>
  </r>
  <r>
    <n v="103083"/>
    <x v="502"/>
    <x v="0"/>
    <s v="Одноклассники"/>
    <n v="45"/>
    <x v="45"/>
    <n v="1"/>
    <n v="1"/>
    <n v="1"/>
    <n v="1"/>
    <n v="0"/>
    <n v="0"/>
  </r>
  <r>
    <n v="100220"/>
    <x v="23"/>
    <x v="1"/>
    <s v="TikTok"/>
    <n v="80"/>
    <x v="345"/>
    <n v="1"/>
    <n v="1"/>
    <n v="1"/>
    <n v="1"/>
    <n v="0"/>
    <n v="0"/>
  </r>
  <r>
    <n v="102677"/>
    <x v="46"/>
    <x v="2"/>
    <s v="Facebook"/>
    <n v="90"/>
    <x v="29"/>
    <n v="1"/>
    <n v="1"/>
    <n v="1"/>
    <n v="1"/>
    <n v="0"/>
    <n v="0"/>
  </r>
  <r>
    <n v="100093"/>
    <x v="12"/>
    <x v="1"/>
    <s v="Instagram"/>
    <n v="75"/>
    <x v="252"/>
    <n v="1"/>
    <n v="1"/>
    <n v="1"/>
    <n v="0"/>
    <n v="0"/>
    <n v="0"/>
  </r>
  <r>
    <n v="102150"/>
    <x v="93"/>
    <x v="1"/>
    <s v="VK"/>
    <n v="60"/>
    <x v="54"/>
    <n v="1"/>
    <n v="1"/>
    <n v="1"/>
    <n v="0"/>
    <n v="0"/>
    <n v="0"/>
  </r>
  <r>
    <n v="100974"/>
    <x v="207"/>
    <x v="2"/>
    <s v="TikTok"/>
    <n v="80"/>
    <x v="102"/>
    <n v="0"/>
    <n v="0"/>
    <n v="0"/>
    <n v="0"/>
    <n v="0"/>
    <n v="0"/>
  </r>
  <r>
    <n v="101055"/>
    <x v="184"/>
    <x v="1"/>
    <s v="TikTok"/>
    <n v="80"/>
    <x v="174"/>
    <n v="1"/>
    <n v="0"/>
    <n v="0"/>
    <n v="0"/>
    <n v="0"/>
    <n v="0"/>
  </r>
  <r>
    <n v="101491"/>
    <x v="113"/>
    <x v="1"/>
    <s v="Instagram"/>
    <n v="75"/>
    <x v="32"/>
    <n v="1"/>
    <n v="0"/>
    <n v="0"/>
    <n v="0"/>
    <n v="0"/>
    <n v="0"/>
  </r>
  <r>
    <n v="100164"/>
    <x v="123"/>
    <x v="2"/>
    <s v="VK"/>
    <n v="60"/>
    <x v="93"/>
    <n v="1"/>
    <n v="0"/>
    <n v="0"/>
    <n v="0"/>
    <n v="0"/>
    <n v="0"/>
  </r>
  <r>
    <n v="101349"/>
    <x v="191"/>
    <x v="1"/>
    <s v="Facebook"/>
    <n v="90"/>
    <x v="61"/>
    <n v="0"/>
    <n v="0"/>
    <n v="0"/>
    <n v="0"/>
    <n v="0"/>
    <n v="0"/>
  </r>
  <r>
    <n v="100051"/>
    <x v="189"/>
    <x v="2"/>
    <s v="Одноклассники"/>
    <n v="45"/>
    <x v="205"/>
    <n v="1"/>
    <n v="0"/>
    <n v="0"/>
    <n v="0"/>
    <n v="0"/>
    <n v="0"/>
  </r>
  <r>
    <n v="101303"/>
    <x v="343"/>
    <x v="2"/>
    <s v="Telegram"/>
    <n v="70"/>
    <x v="349"/>
    <n v="0"/>
    <n v="0"/>
    <n v="0"/>
    <n v="0"/>
    <n v="0"/>
    <n v="0"/>
  </r>
  <r>
    <n v="100699"/>
    <x v="97"/>
    <x v="1"/>
    <s v="TikTok"/>
    <n v="80"/>
    <x v="96"/>
    <n v="1"/>
    <n v="0"/>
    <n v="0"/>
    <n v="0"/>
    <n v="0"/>
    <n v="0"/>
  </r>
  <r>
    <n v="102416"/>
    <x v="503"/>
    <x v="0"/>
    <s v="Instagram"/>
    <n v="75"/>
    <x v="259"/>
    <n v="1"/>
    <n v="0"/>
    <n v="0"/>
    <n v="0"/>
    <n v="0"/>
    <n v="0"/>
  </r>
  <r>
    <n v="100645"/>
    <x v="15"/>
    <x v="1"/>
    <s v="TikTok"/>
    <n v="80"/>
    <x v="305"/>
    <n v="0"/>
    <n v="0"/>
    <n v="0"/>
    <n v="0"/>
    <n v="0"/>
    <n v="0"/>
  </r>
  <r>
    <n v="101708"/>
    <x v="48"/>
    <x v="1"/>
    <s v="TikTok"/>
    <n v="80"/>
    <x v="354"/>
    <n v="1"/>
    <n v="0"/>
    <n v="0"/>
    <n v="0"/>
    <n v="0"/>
    <n v="0"/>
  </r>
  <r>
    <n v="101497"/>
    <x v="266"/>
    <x v="2"/>
    <s v="Facebook"/>
    <n v="90"/>
    <x v="146"/>
    <n v="1"/>
    <n v="1"/>
    <n v="0"/>
    <n v="0"/>
    <n v="0"/>
    <n v="0"/>
  </r>
  <r>
    <n v="100919"/>
    <x v="11"/>
    <x v="2"/>
    <s v="VK"/>
    <n v="60"/>
    <x v="288"/>
    <n v="1"/>
    <n v="1"/>
    <n v="1"/>
    <n v="0"/>
    <n v="0"/>
    <n v="0"/>
  </r>
  <r>
    <n v="101966"/>
    <x v="122"/>
    <x v="1"/>
    <s v="Одноклассники"/>
    <n v="45"/>
    <x v="320"/>
    <n v="1"/>
    <n v="0"/>
    <n v="0"/>
    <n v="0"/>
    <n v="0"/>
    <n v="0"/>
  </r>
  <r>
    <n v="102082"/>
    <x v="71"/>
    <x v="2"/>
    <s v="Instagram"/>
    <n v="75"/>
    <x v="251"/>
    <n v="1"/>
    <n v="1"/>
    <n v="1"/>
    <n v="0"/>
    <n v="0"/>
    <n v="0"/>
  </r>
  <r>
    <n v="101675"/>
    <x v="189"/>
    <x v="2"/>
    <s v="Instagram"/>
    <n v="75"/>
    <x v="329"/>
    <n v="0"/>
    <n v="0"/>
    <n v="0"/>
    <n v="0"/>
    <n v="0"/>
    <n v="0"/>
  </r>
  <r>
    <n v="102388"/>
    <x v="317"/>
    <x v="1"/>
    <s v="Одноклассники"/>
    <n v="45"/>
    <x v="284"/>
    <n v="1"/>
    <n v="1"/>
    <n v="1"/>
    <n v="0"/>
    <n v="0"/>
    <n v="0"/>
  </r>
  <r>
    <n v="101321"/>
    <x v="51"/>
    <x v="1"/>
    <s v="Facebook"/>
    <n v="90"/>
    <x v="154"/>
    <n v="1"/>
    <n v="0"/>
    <n v="0"/>
    <n v="0"/>
    <n v="0"/>
    <n v="0"/>
  </r>
  <r>
    <n v="100211"/>
    <x v="61"/>
    <x v="1"/>
    <s v="Telegram"/>
    <n v="70"/>
    <x v="213"/>
    <n v="0"/>
    <n v="0"/>
    <n v="0"/>
    <n v="0"/>
    <n v="0"/>
    <n v="0"/>
  </r>
  <r>
    <n v="101233"/>
    <x v="25"/>
    <x v="1"/>
    <s v="Facebook"/>
    <n v="90"/>
    <x v="364"/>
    <n v="1"/>
    <n v="0"/>
    <n v="0"/>
    <n v="0"/>
    <n v="0"/>
    <n v="0"/>
  </r>
  <r>
    <n v="102498"/>
    <x v="16"/>
    <x v="1"/>
    <s v="Telegram"/>
    <n v="70"/>
    <x v="233"/>
    <n v="1"/>
    <n v="1"/>
    <n v="1"/>
    <n v="0"/>
    <n v="0"/>
    <n v="0"/>
  </r>
  <r>
    <n v="102976"/>
    <x v="128"/>
    <x v="1"/>
    <s v="Facebook"/>
    <n v="90"/>
    <x v="197"/>
    <n v="0"/>
    <n v="0"/>
    <n v="0"/>
    <n v="0"/>
    <n v="0"/>
    <n v="0"/>
  </r>
  <r>
    <n v="101734"/>
    <x v="48"/>
    <x v="1"/>
    <s v="Telegram"/>
    <n v="70"/>
    <x v="326"/>
    <n v="1"/>
    <n v="1"/>
    <n v="0"/>
    <n v="0"/>
    <n v="0"/>
    <n v="0"/>
  </r>
  <r>
    <n v="101167"/>
    <x v="36"/>
    <x v="1"/>
    <s v="TikTok"/>
    <n v="80"/>
    <x v="237"/>
    <n v="1"/>
    <n v="1"/>
    <n v="1"/>
    <n v="1"/>
    <n v="0"/>
    <n v="0"/>
  </r>
  <r>
    <n v="102836"/>
    <x v="452"/>
    <x v="0"/>
    <s v="Telegram"/>
    <n v="70"/>
    <x v="145"/>
    <n v="1"/>
    <n v="1"/>
    <n v="1"/>
    <n v="1"/>
    <n v="0"/>
    <n v="0"/>
  </r>
  <r>
    <n v="101309"/>
    <x v="283"/>
    <x v="1"/>
    <s v="Instagram"/>
    <n v="75"/>
    <x v="232"/>
    <n v="0"/>
    <n v="0"/>
    <n v="0"/>
    <n v="0"/>
    <n v="0"/>
    <n v="0"/>
  </r>
  <r>
    <n v="102816"/>
    <x v="99"/>
    <x v="1"/>
    <s v="Facebook"/>
    <n v="90"/>
    <x v="66"/>
    <n v="1"/>
    <n v="0"/>
    <n v="0"/>
    <n v="0"/>
    <n v="0"/>
    <n v="0"/>
  </r>
  <r>
    <n v="100679"/>
    <x v="422"/>
    <x v="2"/>
    <s v="TikTok"/>
    <n v="80"/>
    <x v="161"/>
    <n v="0"/>
    <n v="0"/>
    <n v="0"/>
    <n v="0"/>
    <n v="0"/>
    <n v="0"/>
  </r>
  <r>
    <n v="102668"/>
    <x v="207"/>
    <x v="2"/>
    <s v="Instagram"/>
    <n v="75"/>
    <x v="284"/>
    <n v="0"/>
    <n v="0"/>
    <n v="0"/>
    <n v="0"/>
    <n v="0"/>
    <n v="0"/>
  </r>
  <r>
    <n v="102042"/>
    <x v="222"/>
    <x v="1"/>
    <s v="Facebook"/>
    <n v="90"/>
    <x v="296"/>
    <n v="1"/>
    <n v="1"/>
    <n v="1"/>
    <n v="1"/>
    <n v="1"/>
    <n v="0"/>
  </r>
  <r>
    <n v="100467"/>
    <x v="15"/>
    <x v="1"/>
    <s v="Одноклассники"/>
    <n v="45"/>
    <x v="68"/>
    <n v="1"/>
    <n v="1"/>
    <n v="0"/>
    <n v="0"/>
    <n v="0"/>
    <n v="0"/>
  </r>
  <r>
    <n v="100536"/>
    <x v="504"/>
    <x v="0"/>
    <s v="Одноклассники"/>
    <n v="45"/>
    <x v="349"/>
    <n v="1"/>
    <n v="1"/>
    <n v="1"/>
    <n v="1"/>
    <n v="0"/>
    <n v="0"/>
  </r>
  <r>
    <n v="100059"/>
    <x v="228"/>
    <x v="1"/>
    <s v="Facebook"/>
    <n v="90"/>
    <x v="284"/>
    <n v="0"/>
    <n v="0"/>
    <n v="0"/>
    <n v="0"/>
    <n v="0"/>
    <n v="0"/>
  </r>
  <r>
    <n v="102077"/>
    <x v="505"/>
    <x v="0"/>
    <s v="Telegram"/>
    <n v="70"/>
    <x v="326"/>
    <n v="1"/>
    <n v="1"/>
    <n v="1"/>
    <n v="1"/>
    <n v="0"/>
    <n v="0"/>
  </r>
  <r>
    <n v="101174"/>
    <x v="164"/>
    <x v="2"/>
    <s v="Telegram"/>
    <n v="70"/>
    <x v="207"/>
    <n v="1"/>
    <n v="1"/>
    <n v="1"/>
    <n v="0"/>
    <n v="0"/>
    <n v="0"/>
  </r>
  <r>
    <n v="102121"/>
    <x v="13"/>
    <x v="1"/>
    <s v="Instagram"/>
    <n v="75"/>
    <x v="80"/>
    <n v="1"/>
    <n v="0"/>
    <n v="0"/>
    <n v="0"/>
    <n v="0"/>
    <n v="0"/>
  </r>
  <r>
    <n v="102749"/>
    <x v="12"/>
    <x v="1"/>
    <s v="VK"/>
    <n v="60"/>
    <x v="59"/>
    <n v="1"/>
    <n v="1"/>
    <n v="0"/>
    <n v="0"/>
    <n v="0"/>
    <n v="0"/>
  </r>
  <r>
    <n v="101957"/>
    <x v="181"/>
    <x v="1"/>
    <s v="Facebook"/>
    <n v="90"/>
    <x v="10"/>
    <n v="1"/>
    <n v="0"/>
    <n v="0"/>
    <n v="0"/>
    <n v="0"/>
    <n v="0"/>
  </r>
  <r>
    <n v="100789"/>
    <x v="71"/>
    <x v="2"/>
    <s v="VK"/>
    <n v="60"/>
    <x v="58"/>
    <n v="1"/>
    <n v="1"/>
    <n v="1"/>
    <n v="1"/>
    <n v="0"/>
    <n v="0"/>
  </r>
  <r>
    <n v="101883"/>
    <x v="46"/>
    <x v="2"/>
    <s v="TikTok"/>
    <n v="80"/>
    <x v="167"/>
    <n v="0"/>
    <n v="0"/>
    <n v="0"/>
    <n v="0"/>
    <n v="0"/>
    <n v="0"/>
  </r>
  <r>
    <n v="102424"/>
    <x v="85"/>
    <x v="1"/>
    <s v="Instagram"/>
    <n v="75"/>
    <x v="24"/>
    <n v="1"/>
    <n v="1"/>
    <n v="1"/>
    <n v="1"/>
    <n v="0"/>
    <n v="0"/>
  </r>
  <r>
    <n v="100138"/>
    <x v="12"/>
    <x v="1"/>
    <s v="Одноклассники"/>
    <n v="45"/>
    <x v="299"/>
    <n v="1"/>
    <n v="1"/>
    <n v="1"/>
    <n v="1"/>
    <n v="1"/>
    <n v="0"/>
  </r>
  <r>
    <n v="101209"/>
    <x v="50"/>
    <x v="0"/>
    <s v="Facebook"/>
    <n v="90"/>
    <x v="222"/>
    <n v="0"/>
    <n v="0"/>
    <n v="0"/>
    <n v="0"/>
    <n v="0"/>
    <n v="0"/>
  </r>
  <r>
    <n v="102075"/>
    <x v="506"/>
    <x v="0"/>
    <s v="TikTok"/>
    <n v="80"/>
    <x v="224"/>
    <n v="1"/>
    <n v="0"/>
    <n v="0"/>
    <n v="0"/>
    <n v="0"/>
    <n v="0"/>
  </r>
  <r>
    <n v="101949"/>
    <x v="89"/>
    <x v="2"/>
    <s v="TikTok"/>
    <n v="80"/>
    <x v="240"/>
    <n v="1"/>
    <n v="1"/>
    <n v="0"/>
    <n v="0"/>
    <n v="0"/>
    <n v="0"/>
  </r>
  <r>
    <n v="100617"/>
    <x v="297"/>
    <x v="2"/>
    <s v="Одноклассники"/>
    <n v="45"/>
    <x v="153"/>
    <n v="1"/>
    <n v="0"/>
    <n v="0"/>
    <n v="0"/>
    <n v="0"/>
    <n v="0"/>
  </r>
  <r>
    <n v="100121"/>
    <x v="158"/>
    <x v="2"/>
    <s v="Telegram"/>
    <n v="70"/>
    <x v="307"/>
    <n v="0"/>
    <n v="0"/>
    <n v="0"/>
    <n v="0"/>
    <n v="0"/>
    <n v="0"/>
  </r>
  <r>
    <n v="100670"/>
    <x v="440"/>
    <x v="2"/>
    <s v="Instagram"/>
    <n v="75"/>
    <x v="32"/>
    <n v="1"/>
    <n v="1"/>
    <n v="1"/>
    <n v="0"/>
    <n v="0"/>
    <n v="0"/>
  </r>
  <r>
    <n v="100619"/>
    <x v="47"/>
    <x v="1"/>
    <s v="Instagram"/>
    <n v="75"/>
    <x v="124"/>
    <n v="1"/>
    <n v="1"/>
    <n v="1"/>
    <n v="0"/>
    <n v="0"/>
    <n v="0"/>
  </r>
  <r>
    <n v="102756"/>
    <x v="4"/>
    <x v="1"/>
    <s v="Telegram"/>
    <n v="70"/>
    <x v="242"/>
    <n v="0"/>
    <n v="0"/>
    <n v="0"/>
    <n v="0"/>
    <n v="0"/>
    <n v="0"/>
  </r>
  <r>
    <n v="102994"/>
    <x v="22"/>
    <x v="1"/>
    <s v="TikTok"/>
    <n v="80"/>
    <x v="46"/>
    <n v="0"/>
    <n v="0"/>
    <n v="0"/>
    <n v="0"/>
    <n v="0"/>
    <n v="0"/>
  </r>
  <r>
    <n v="101607"/>
    <x v="201"/>
    <x v="0"/>
    <s v="Одноклассники"/>
    <n v="45"/>
    <x v="109"/>
    <n v="0"/>
    <n v="0"/>
    <n v="0"/>
    <n v="0"/>
    <n v="0"/>
    <n v="0"/>
  </r>
  <r>
    <n v="102262"/>
    <x v="228"/>
    <x v="1"/>
    <s v="TikTok"/>
    <n v="80"/>
    <x v="61"/>
    <n v="1"/>
    <n v="1"/>
    <n v="0"/>
    <n v="0"/>
    <n v="0"/>
    <n v="0"/>
  </r>
  <r>
    <n v="102258"/>
    <x v="253"/>
    <x v="1"/>
    <s v="Facebook"/>
    <n v="90"/>
    <x v="319"/>
    <n v="1"/>
    <n v="1"/>
    <n v="1"/>
    <n v="0"/>
    <n v="0"/>
    <n v="0"/>
  </r>
  <r>
    <n v="100054"/>
    <x v="136"/>
    <x v="1"/>
    <s v="VK"/>
    <n v="60"/>
    <x v="215"/>
    <n v="0"/>
    <n v="0"/>
    <n v="0"/>
    <n v="0"/>
    <n v="0"/>
    <n v="0"/>
  </r>
  <r>
    <n v="101507"/>
    <x v="75"/>
    <x v="1"/>
    <s v="TikTok"/>
    <n v="80"/>
    <x v="137"/>
    <n v="0"/>
    <n v="0"/>
    <n v="0"/>
    <n v="0"/>
    <n v="0"/>
    <n v="0"/>
  </r>
  <r>
    <n v="100123"/>
    <x v="104"/>
    <x v="0"/>
    <s v="VK"/>
    <n v="60"/>
    <x v="319"/>
    <n v="1"/>
    <n v="1"/>
    <n v="0"/>
    <n v="0"/>
    <n v="0"/>
    <n v="0"/>
  </r>
  <r>
    <n v="102443"/>
    <x v="227"/>
    <x v="2"/>
    <s v="Telegram"/>
    <n v="70"/>
    <x v="311"/>
    <n v="1"/>
    <n v="1"/>
    <n v="1"/>
    <n v="0"/>
    <n v="0"/>
    <n v="0"/>
  </r>
  <r>
    <n v="101752"/>
    <x v="51"/>
    <x v="1"/>
    <s v="Одноклассники"/>
    <n v="45"/>
    <x v="149"/>
    <n v="0"/>
    <n v="0"/>
    <n v="0"/>
    <n v="0"/>
    <n v="0"/>
    <n v="0"/>
  </r>
  <r>
    <n v="101295"/>
    <x v="92"/>
    <x v="1"/>
    <s v="Instagram"/>
    <n v="75"/>
    <x v="20"/>
    <n v="0"/>
    <n v="0"/>
    <n v="0"/>
    <n v="0"/>
    <n v="0"/>
    <n v="0"/>
  </r>
  <r>
    <n v="102398"/>
    <x v="203"/>
    <x v="1"/>
    <s v="Telegram"/>
    <n v="70"/>
    <x v="18"/>
    <n v="1"/>
    <n v="1"/>
    <n v="0"/>
    <n v="0"/>
    <n v="0"/>
    <n v="0"/>
  </r>
  <r>
    <n v="101102"/>
    <x v="9"/>
    <x v="1"/>
    <s v="TikTok"/>
    <n v="80"/>
    <x v="101"/>
    <n v="0"/>
    <n v="0"/>
    <n v="0"/>
    <n v="0"/>
    <n v="0"/>
    <n v="0"/>
  </r>
  <r>
    <n v="102243"/>
    <x v="36"/>
    <x v="1"/>
    <s v="Telegram"/>
    <n v="70"/>
    <x v="182"/>
    <n v="0"/>
    <n v="0"/>
    <n v="0"/>
    <n v="0"/>
    <n v="0"/>
    <n v="0"/>
  </r>
  <r>
    <n v="101878"/>
    <x v="507"/>
    <x v="0"/>
    <s v="VK"/>
    <n v="60"/>
    <x v="316"/>
    <n v="1"/>
    <n v="1"/>
    <n v="1"/>
    <n v="1"/>
    <n v="0"/>
    <n v="0"/>
  </r>
  <r>
    <n v="100202"/>
    <x v="467"/>
    <x v="1"/>
    <s v="TikTok"/>
    <n v="80"/>
    <x v="102"/>
    <n v="0"/>
    <n v="0"/>
    <n v="0"/>
    <n v="0"/>
    <n v="0"/>
    <n v="0"/>
  </r>
  <r>
    <n v="101729"/>
    <x v="280"/>
    <x v="1"/>
    <s v="Facebook"/>
    <n v="90"/>
    <x v="212"/>
    <n v="1"/>
    <n v="1"/>
    <n v="1"/>
    <n v="0"/>
    <n v="0"/>
    <n v="0"/>
  </r>
  <r>
    <n v="102163"/>
    <x v="56"/>
    <x v="1"/>
    <s v="VK"/>
    <n v="60"/>
    <x v="39"/>
    <n v="1"/>
    <n v="1"/>
    <n v="0"/>
    <n v="0"/>
    <n v="0"/>
    <n v="0"/>
  </r>
  <r>
    <n v="101492"/>
    <x v="37"/>
    <x v="1"/>
    <s v="Telegram"/>
    <n v="70"/>
    <x v="188"/>
    <n v="1"/>
    <n v="1"/>
    <n v="1"/>
    <n v="0"/>
    <n v="0"/>
    <n v="0"/>
  </r>
  <r>
    <n v="101667"/>
    <x v="508"/>
    <x v="0"/>
    <s v="Instagram"/>
    <n v="75"/>
    <x v="267"/>
    <n v="1"/>
    <n v="1"/>
    <n v="1"/>
    <n v="1"/>
    <n v="0"/>
    <n v="0"/>
  </r>
  <r>
    <n v="102289"/>
    <x v="56"/>
    <x v="1"/>
    <s v="VK"/>
    <n v="60"/>
    <x v="321"/>
    <n v="1"/>
    <n v="1"/>
    <n v="1"/>
    <n v="0"/>
    <n v="0"/>
    <n v="0"/>
  </r>
  <r>
    <n v="101950"/>
    <x v="509"/>
    <x v="0"/>
    <s v="Instagram"/>
    <n v="75"/>
    <x v="47"/>
    <n v="1"/>
    <n v="1"/>
    <n v="1"/>
    <n v="1"/>
    <n v="0"/>
    <n v="0"/>
  </r>
  <r>
    <n v="100575"/>
    <x v="15"/>
    <x v="1"/>
    <s v="Telegram"/>
    <n v="70"/>
    <x v="265"/>
    <n v="0"/>
    <n v="0"/>
    <n v="0"/>
    <n v="0"/>
    <n v="0"/>
    <n v="0"/>
  </r>
  <r>
    <n v="100067"/>
    <x v="280"/>
    <x v="1"/>
    <s v="Telegram"/>
    <n v="70"/>
    <x v="138"/>
    <n v="1"/>
    <n v="1"/>
    <n v="1"/>
    <n v="1"/>
    <n v="0"/>
    <n v="0"/>
  </r>
  <r>
    <n v="101132"/>
    <x v="36"/>
    <x v="1"/>
    <s v="Telegram"/>
    <n v="70"/>
    <x v="61"/>
    <n v="0"/>
    <n v="0"/>
    <n v="0"/>
    <n v="0"/>
    <n v="0"/>
    <n v="0"/>
  </r>
  <r>
    <n v="100382"/>
    <x v="57"/>
    <x v="1"/>
    <s v="VK"/>
    <n v="60"/>
    <x v="341"/>
    <n v="0"/>
    <n v="0"/>
    <n v="0"/>
    <n v="0"/>
    <n v="0"/>
    <n v="0"/>
  </r>
  <r>
    <n v="102340"/>
    <x v="57"/>
    <x v="1"/>
    <s v="Telegram"/>
    <n v="70"/>
    <x v="363"/>
    <n v="0"/>
    <n v="0"/>
    <n v="0"/>
    <n v="0"/>
    <n v="0"/>
    <n v="0"/>
  </r>
  <r>
    <n v="100068"/>
    <x v="181"/>
    <x v="1"/>
    <s v="Instagram"/>
    <n v="75"/>
    <x v="300"/>
    <n v="0"/>
    <n v="0"/>
    <n v="0"/>
    <n v="0"/>
    <n v="0"/>
    <n v="0"/>
  </r>
  <r>
    <n v="101394"/>
    <x v="104"/>
    <x v="0"/>
    <s v="Одноклассники"/>
    <n v="45"/>
    <x v="301"/>
    <n v="1"/>
    <n v="1"/>
    <n v="1"/>
    <n v="0"/>
    <n v="0"/>
    <n v="0"/>
  </r>
  <r>
    <n v="102885"/>
    <x v="22"/>
    <x v="1"/>
    <s v="Telegram"/>
    <n v="70"/>
    <x v="158"/>
    <n v="1"/>
    <n v="0"/>
    <n v="0"/>
    <n v="0"/>
    <n v="0"/>
    <n v="0"/>
  </r>
  <r>
    <n v="101678"/>
    <x v="46"/>
    <x v="2"/>
    <s v="TikTok"/>
    <n v="80"/>
    <x v="45"/>
    <n v="0"/>
    <n v="0"/>
    <n v="0"/>
    <n v="0"/>
    <n v="0"/>
    <n v="0"/>
  </r>
  <r>
    <n v="100261"/>
    <x v="376"/>
    <x v="2"/>
    <s v="VK"/>
    <n v="60"/>
    <x v="328"/>
    <n v="1"/>
    <n v="1"/>
    <n v="0"/>
    <n v="0"/>
    <n v="0"/>
    <n v="0"/>
  </r>
  <r>
    <n v="101257"/>
    <x v="120"/>
    <x v="1"/>
    <s v="TikTok"/>
    <n v="80"/>
    <x v="129"/>
    <n v="1"/>
    <n v="0"/>
    <n v="0"/>
    <n v="0"/>
    <n v="0"/>
    <n v="0"/>
  </r>
  <r>
    <n v="102726"/>
    <x v="3"/>
    <x v="1"/>
    <s v="Telegram"/>
    <n v="70"/>
    <x v="257"/>
    <n v="1"/>
    <n v="1"/>
    <n v="1"/>
    <n v="0"/>
    <n v="0"/>
    <n v="0"/>
  </r>
  <r>
    <n v="100900"/>
    <x v="471"/>
    <x v="0"/>
    <s v="Facebook"/>
    <n v="90"/>
    <x v="116"/>
    <n v="1"/>
    <n v="1"/>
    <n v="1"/>
    <n v="0"/>
    <n v="0"/>
    <n v="0"/>
  </r>
  <r>
    <n v="101884"/>
    <x v="70"/>
    <x v="2"/>
    <s v="Telegram"/>
    <n v="70"/>
    <x v="311"/>
    <n v="0"/>
    <n v="0"/>
    <n v="0"/>
    <n v="0"/>
    <n v="0"/>
    <n v="0"/>
  </r>
  <r>
    <n v="103071"/>
    <x v="121"/>
    <x v="0"/>
    <s v="Instagram"/>
    <n v="75"/>
    <x v="254"/>
    <n v="1"/>
    <n v="1"/>
    <n v="1"/>
    <n v="1"/>
    <n v="0"/>
    <n v="0"/>
  </r>
  <r>
    <n v="101042"/>
    <x v="58"/>
    <x v="1"/>
    <s v="TikTok"/>
    <n v="80"/>
    <x v="299"/>
    <n v="1"/>
    <n v="0"/>
    <n v="0"/>
    <n v="0"/>
    <n v="0"/>
    <n v="0"/>
  </r>
  <r>
    <n v="100131"/>
    <x v="510"/>
    <x v="0"/>
    <s v="Instagram"/>
    <n v="75"/>
    <x v="140"/>
    <n v="1"/>
    <n v="1"/>
    <n v="1"/>
    <n v="1"/>
    <n v="0"/>
    <n v="0"/>
  </r>
  <r>
    <n v="102601"/>
    <x v="354"/>
    <x v="0"/>
    <s v="Instagram"/>
    <n v="75"/>
    <x v="270"/>
    <n v="1"/>
    <n v="1"/>
    <n v="1"/>
    <n v="1"/>
    <n v="1"/>
    <n v="1"/>
  </r>
  <r>
    <n v="102113"/>
    <x v="308"/>
    <x v="0"/>
    <s v="TikTok"/>
    <n v="80"/>
    <x v="273"/>
    <n v="1"/>
    <n v="1"/>
    <n v="1"/>
    <n v="1"/>
    <n v="0"/>
    <n v="0"/>
  </r>
  <r>
    <n v="100313"/>
    <x v="187"/>
    <x v="0"/>
    <s v="Telegram"/>
    <n v="70"/>
    <x v="214"/>
    <n v="1"/>
    <n v="0"/>
    <n v="0"/>
    <n v="0"/>
    <n v="0"/>
    <n v="0"/>
  </r>
  <r>
    <n v="102320"/>
    <x v="497"/>
    <x v="0"/>
    <s v="TikTok"/>
    <n v="80"/>
    <x v="159"/>
    <n v="1"/>
    <n v="1"/>
    <n v="1"/>
    <n v="1"/>
    <n v="0"/>
    <n v="0"/>
  </r>
  <r>
    <n v="102855"/>
    <x v="284"/>
    <x v="2"/>
    <s v="Telegram"/>
    <n v="70"/>
    <x v="71"/>
    <n v="0"/>
    <n v="0"/>
    <n v="0"/>
    <n v="0"/>
    <n v="0"/>
    <n v="0"/>
  </r>
  <r>
    <n v="102080"/>
    <x v="43"/>
    <x v="1"/>
    <s v="VK"/>
    <n v="60"/>
    <x v="229"/>
    <n v="1"/>
    <n v="1"/>
    <n v="1"/>
    <n v="1"/>
    <n v="0"/>
    <n v="0"/>
  </r>
  <r>
    <n v="100190"/>
    <x v="180"/>
    <x v="2"/>
    <s v="Одноклассники"/>
    <n v="45"/>
    <x v="66"/>
    <n v="0"/>
    <n v="0"/>
    <n v="0"/>
    <n v="0"/>
    <n v="0"/>
    <n v="0"/>
  </r>
  <r>
    <n v="100502"/>
    <x v="59"/>
    <x v="1"/>
    <s v="Instagram"/>
    <n v="75"/>
    <x v="348"/>
    <n v="1"/>
    <n v="1"/>
    <n v="0"/>
    <n v="0"/>
    <n v="0"/>
    <n v="0"/>
  </r>
  <r>
    <n v="102860"/>
    <x v="78"/>
    <x v="1"/>
    <s v="Facebook"/>
    <n v="90"/>
    <x v="309"/>
    <n v="1"/>
    <n v="0"/>
    <n v="0"/>
    <n v="0"/>
    <n v="0"/>
    <n v="0"/>
  </r>
  <r>
    <n v="101686"/>
    <x v="41"/>
    <x v="0"/>
    <s v="Telegram"/>
    <n v="70"/>
    <x v="346"/>
    <n v="1"/>
    <n v="1"/>
    <n v="1"/>
    <n v="0"/>
    <n v="0"/>
    <n v="0"/>
  </r>
  <r>
    <n v="101916"/>
    <x v="122"/>
    <x v="1"/>
    <s v="TikTok"/>
    <n v="80"/>
    <x v="48"/>
    <n v="1"/>
    <n v="0"/>
    <n v="0"/>
    <n v="0"/>
    <n v="0"/>
    <n v="0"/>
  </r>
  <r>
    <n v="102530"/>
    <x v="78"/>
    <x v="1"/>
    <s v="Instagram"/>
    <n v="75"/>
    <x v="2"/>
    <n v="0"/>
    <n v="0"/>
    <n v="0"/>
    <n v="0"/>
    <n v="0"/>
    <n v="0"/>
  </r>
  <r>
    <n v="103040"/>
    <x v="28"/>
    <x v="1"/>
    <s v="Facebook"/>
    <n v="90"/>
    <x v="289"/>
    <n v="1"/>
    <n v="1"/>
    <n v="1"/>
    <n v="0"/>
    <n v="0"/>
    <n v="0"/>
  </r>
  <r>
    <n v="100368"/>
    <x v="253"/>
    <x v="1"/>
    <s v="TikTok"/>
    <n v="80"/>
    <x v="122"/>
    <n v="1"/>
    <n v="0"/>
    <n v="0"/>
    <n v="0"/>
    <n v="0"/>
    <n v="0"/>
  </r>
  <r>
    <n v="102543"/>
    <x v="120"/>
    <x v="1"/>
    <s v="TikTok"/>
    <n v="80"/>
    <x v="295"/>
    <n v="1"/>
    <n v="0"/>
    <n v="0"/>
    <n v="0"/>
    <n v="0"/>
    <n v="0"/>
  </r>
  <r>
    <n v="101056"/>
    <x v="107"/>
    <x v="2"/>
    <s v="Telegram"/>
    <n v="70"/>
    <x v="283"/>
    <n v="1"/>
    <n v="1"/>
    <n v="1"/>
    <n v="0"/>
    <n v="0"/>
    <n v="0"/>
  </r>
  <r>
    <n v="102631"/>
    <x v="58"/>
    <x v="1"/>
    <s v="Одноклассники"/>
    <n v="45"/>
    <x v="258"/>
    <n v="1"/>
    <n v="1"/>
    <n v="1"/>
    <n v="1"/>
    <n v="0"/>
    <n v="0"/>
  </r>
  <r>
    <n v="100891"/>
    <x v="18"/>
    <x v="1"/>
    <s v="Facebook"/>
    <n v="90"/>
    <x v="333"/>
    <n v="0"/>
    <n v="0"/>
    <n v="0"/>
    <n v="0"/>
    <n v="0"/>
    <n v="0"/>
  </r>
  <r>
    <n v="101501"/>
    <x v="462"/>
    <x v="0"/>
    <s v="Telegram"/>
    <n v="70"/>
    <x v="347"/>
    <n v="1"/>
    <n v="1"/>
    <n v="0"/>
    <n v="0"/>
    <n v="0"/>
    <n v="0"/>
  </r>
  <r>
    <n v="102912"/>
    <x v="70"/>
    <x v="2"/>
    <s v="VK"/>
    <n v="60"/>
    <x v="204"/>
    <n v="0"/>
    <n v="0"/>
    <n v="0"/>
    <n v="0"/>
    <n v="0"/>
    <n v="0"/>
  </r>
  <r>
    <n v="100629"/>
    <x v="251"/>
    <x v="1"/>
    <s v="Instagram"/>
    <n v="75"/>
    <x v="250"/>
    <n v="1"/>
    <n v="1"/>
    <n v="1"/>
    <n v="1"/>
    <n v="0"/>
    <n v="0"/>
  </r>
  <r>
    <n v="100417"/>
    <x v="32"/>
    <x v="1"/>
    <s v="Instagram"/>
    <n v="75"/>
    <x v="322"/>
    <n v="0"/>
    <n v="0"/>
    <n v="0"/>
    <n v="0"/>
    <n v="0"/>
    <n v="0"/>
  </r>
  <r>
    <n v="101620"/>
    <x v="39"/>
    <x v="0"/>
    <s v="VK"/>
    <n v="60"/>
    <x v="213"/>
    <n v="0"/>
    <n v="0"/>
    <n v="0"/>
    <n v="0"/>
    <n v="0"/>
    <n v="0"/>
  </r>
  <r>
    <n v="103052"/>
    <x v="51"/>
    <x v="1"/>
    <s v="VK"/>
    <n v="60"/>
    <x v="64"/>
    <n v="0"/>
    <n v="0"/>
    <n v="0"/>
    <n v="0"/>
    <n v="0"/>
    <n v="0"/>
  </r>
  <r>
    <n v="102173"/>
    <x v="267"/>
    <x v="2"/>
    <s v="Telegram"/>
    <n v="70"/>
    <x v="119"/>
    <n v="1"/>
    <n v="1"/>
    <n v="0"/>
    <n v="0"/>
    <n v="0"/>
    <n v="0"/>
  </r>
  <r>
    <n v="100371"/>
    <x v="272"/>
    <x v="2"/>
    <s v="VK"/>
    <n v="60"/>
    <x v="80"/>
    <n v="1"/>
    <n v="0"/>
    <n v="0"/>
    <n v="0"/>
    <n v="0"/>
    <n v="0"/>
  </r>
  <r>
    <n v="102739"/>
    <x v="247"/>
    <x v="2"/>
    <s v="Facebook"/>
    <n v="90"/>
    <x v="219"/>
    <n v="0"/>
    <n v="0"/>
    <n v="0"/>
    <n v="0"/>
    <n v="0"/>
    <n v="0"/>
  </r>
  <r>
    <n v="102002"/>
    <x v="39"/>
    <x v="0"/>
    <s v="Telegram"/>
    <n v="70"/>
    <x v="209"/>
    <n v="0"/>
    <n v="0"/>
    <n v="0"/>
    <n v="0"/>
    <n v="0"/>
    <n v="0"/>
  </r>
  <r>
    <n v="100780"/>
    <x v="511"/>
    <x v="0"/>
    <s v="Instagram"/>
    <n v="75"/>
    <x v="63"/>
    <n v="0"/>
    <n v="0"/>
    <n v="0"/>
    <n v="0"/>
    <n v="0"/>
    <n v="0"/>
  </r>
  <r>
    <n v="100750"/>
    <x v="376"/>
    <x v="2"/>
    <s v="TikTok"/>
    <n v="80"/>
    <x v="236"/>
    <n v="1"/>
    <n v="0"/>
    <n v="0"/>
    <n v="0"/>
    <n v="0"/>
    <n v="0"/>
  </r>
  <r>
    <n v="100373"/>
    <x v="186"/>
    <x v="2"/>
    <s v="Facebook"/>
    <n v="90"/>
    <x v="223"/>
    <n v="1"/>
    <n v="1"/>
    <n v="0"/>
    <n v="0"/>
    <n v="0"/>
    <n v="0"/>
  </r>
  <r>
    <n v="101856"/>
    <x v="285"/>
    <x v="1"/>
    <s v="TikTok"/>
    <n v="80"/>
    <x v="159"/>
    <n v="0"/>
    <n v="0"/>
    <n v="0"/>
    <n v="0"/>
    <n v="0"/>
    <n v="0"/>
  </r>
  <r>
    <n v="102510"/>
    <x v="512"/>
    <x v="0"/>
    <s v="Facebook"/>
    <n v="90"/>
    <x v="68"/>
    <n v="1"/>
    <n v="1"/>
    <n v="1"/>
    <n v="1"/>
    <n v="0"/>
    <n v="0"/>
  </r>
  <r>
    <n v="100286"/>
    <x v="67"/>
    <x v="1"/>
    <s v="Instagram"/>
    <n v="75"/>
    <x v="348"/>
    <n v="1"/>
    <n v="1"/>
    <n v="1"/>
    <n v="1"/>
    <n v="1"/>
    <n v="1"/>
  </r>
  <r>
    <n v="102728"/>
    <x v="402"/>
    <x v="0"/>
    <s v="Instagram"/>
    <n v="75"/>
    <x v="0"/>
    <n v="1"/>
    <n v="1"/>
    <n v="1"/>
    <n v="0"/>
    <n v="0"/>
    <n v="0"/>
  </r>
  <r>
    <n v="101004"/>
    <x v="6"/>
    <x v="1"/>
    <s v="VK"/>
    <n v="60"/>
    <x v="295"/>
    <n v="1"/>
    <n v="0"/>
    <n v="0"/>
    <n v="0"/>
    <n v="0"/>
    <n v="0"/>
  </r>
  <r>
    <n v="101969"/>
    <x v="199"/>
    <x v="1"/>
    <s v="Одноклассники"/>
    <n v="45"/>
    <x v="137"/>
    <n v="1"/>
    <n v="1"/>
    <n v="0"/>
    <n v="0"/>
    <n v="0"/>
    <n v="0"/>
  </r>
  <r>
    <n v="100948"/>
    <x v="245"/>
    <x v="1"/>
    <s v="Facebook"/>
    <n v="90"/>
    <x v="182"/>
    <n v="0"/>
    <n v="0"/>
    <n v="0"/>
    <n v="0"/>
    <n v="0"/>
    <n v="0"/>
  </r>
  <r>
    <n v="100366"/>
    <x v="29"/>
    <x v="1"/>
    <s v="Telegram"/>
    <n v="70"/>
    <x v="121"/>
    <n v="0"/>
    <n v="0"/>
    <n v="0"/>
    <n v="0"/>
    <n v="0"/>
    <n v="0"/>
  </r>
  <r>
    <n v="102866"/>
    <x v="397"/>
    <x v="2"/>
    <s v="VK"/>
    <n v="60"/>
    <x v="188"/>
    <n v="1"/>
    <n v="1"/>
    <n v="0"/>
    <n v="0"/>
    <n v="0"/>
    <n v="0"/>
  </r>
  <r>
    <n v="102588"/>
    <x v="13"/>
    <x v="1"/>
    <s v="Instagram"/>
    <n v="75"/>
    <x v="92"/>
    <n v="1"/>
    <n v="1"/>
    <n v="0"/>
    <n v="0"/>
    <n v="0"/>
    <n v="0"/>
  </r>
  <r>
    <n v="103162"/>
    <x v="414"/>
    <x v="2"/>
    <s v="VK"/>
    <n v="60"/>
    <x v="309"/>
    <n v="1"/>
    <n v="1"/>
    <n v="0"/>
    <n v="0"/>
    <n v="0"/>
    <n v="0"/>
  </r>
  <r>
    <n v="100309"/>
    <x v="187"/>
    <x v="0"/>
    <s v="Telegram"/>
    <n v="70"/>
    <x v="248"/>
    <n v="1"/>
    <n v="1"/>
    <n v="1"/>
    <n v="0"/>
    <n v="0"/>
    <n v="0"/>
  </r>
  <r>
    <n v="100106"/>
    <x v="46"/>
    <x v="2"/>
    <s v="Instagram"/>
    <n v="75"/>
    <x v="86"/>
    <n v="1"/>
    <n v="1"/>
    <n v="1"/>
    <n v="0"/>
    <n v="0"/>
    <n v="0"/>
  </r>
  <r>
    <n v="102404"/>
    <x v="61"/>
    <x v="1"/>
    <s v="Instagram"/>
    <n v="75"/>
    <x v="215"/>
    <n v="0"/>
    <n v="0"/>
    <n v="0"/>
    <n v="0"/>
    <n v="0"/>
    <n v="0"/>
  </r>
  <r>
    <n v="102979"/>
    <x v="351"/>
    <x v="2"/>
    <s v="VK"/>
    <n v="60"/>
    <x v="53"/>
    <n v="1"/>
    <n v="1"/>
    <n v="0"/>
    <n v="0"/>
    <n v="0"/>
    <n v="0"/>
  </r>
  <r>
    <n v="101459"/>
    <x v="34"/>
    <x v="1"/>
    <s v="Facebook"/>
    <n v="90"/>
    <x v="9"/>
    <n v="0"/>
    <n v="0"/>
    <n v="0"/>
    <n v="0"/>
    <n v="0"/>
    <n v="0"/>
  </r>
  <r>
    <n v="100497"/>
    <x v="9"/>
    <x v="1"/>
    <s v="Facebook"/>
    <n v="90"/>
    <x v="197"/>
    <n v="1"/>
    <n v="0"/>
    <n v="0"/>
    <n v="0"/>
    <n v="0"/>
    <n v="0"/>
  </r>
  <r>
    <n v="101386"/>
    <x v="32"/>
    <x v="1"/>
    <s v="TikTok"/>
    <n v="80"/>
    <x v="265"/>
    <n v="1"/>
    <n v="0"/>
    <n v="0"/>
    <n v="0"/>
    <n v="0"/>
    <n v="0"/>
  </r>
  <r>
    <n v="101171"/>
    <x v="94"/>
    <x v="2"/>
    <s v="TikTok"/>
    <n v="80"/>
    <x v="6"/>
    <n v="1"/>
    <n v="1"/>
    <n v="1"/>
    <n v="1"/>
    <n v="1"/>
    <n v="1"/>
  </r>
  <r>
    <n v="101854"/>
    <x v="306"/>
    <x v="2"/>
    <s v="Facebook"/>
    <n v="90"/>
    <x v="260"/>
    <n v="0"/>
    <n v="0"/>
    <n v="0"/>
    <n v="0"/>
    <n v="0"/>
    <n v="0"/>
  </r>
  <r>
    <n v="100456"/>
    <x v="513"/>
    <x v="0"/>
    <s v="Telegram"/>
    <n v="70"/>
    <x v="358"/>
    <n v="1"/>
    <n v="1"/>
    <n v="1"/>
    <n v="1"/>
    <n v="0"/>
    <n v="0"/>
  </r>
  <r>
    <n v="101852"/>
    <x v="216"/>
    <x v="2"/>
    <s v="Facebook"/>
    <n v="90"/>
    <x v="149"/>
    <n v="1"/>
    <n v="1"/>
    <n v="1"/>
    <n v="1"/>
    <n v="0"/>
    <n v="0"/>
  </r>
  <r>
    <n v="101074"/>
    <x v="285"/>
    <x v="1"/>
    <s v="Одноклассники"/>
    <n v="45"/>
    <x v="303"/>
    <n v="1"/>
    <n v="0"/>
    <n v="0"/>
    <n v="0"/>
    <n v="0"/>
    <n v="0"/>
  </r>
  <r>
    <n v="101205"/>
    <x v="191"/>
    <x v="1"/>
    <s v="TikTok"/>
    <n v="80"/>
    <x v="312"/>
    <n v="1"/>
    <n v="0"/>
    <n v="0"/>
    <n v="0"/>
    <n v="0"/>
    <n v="0"/>
  </r>
  <r>
    <n v="101706"/>
    <x v="514"/>
    <x v="0"/>
    <s v="VK"/>
    <n v="60"/>
    <x v="158"/>
    <n v="1"/>
    <n v="1"/>
    <n v="1"/>
    <n v="1"/>
    <n v="0"/>
    <n v="0"/>
  </r>
  <r>
    <n v="100943"/>
    <x v="272"/>
    <x v="2"/>
    <s v="TikTok"/>
    <n v="80"/>
    <x v="285"/>
    <n v="1"/>
    <n v="1"/>
    <n v="1"/>
    <n v="0"/>
    <n v="0"/>
    <n v="0"/>
  </r>
  <r>
    <n v="100223"/>
    <x v="515"/>
    <x v="0"/>
    <s v="Facebook"/>
    <n v="90"/>
    <x v="209"/>
    <n v="1"/>
    <n v="1"/>
    <n v="1"/>
    <n v="1"/>
    <n v="0"/>
    <n v="0"/>
  </r>
  <r>
    <n v="102724"/>
    <x v="205"/>
    <x v="0"/>
    <s v="Instagram"/>
    <n v="75"/>
    <x v="96"/>
    <n v="0"/>
    <n v="0"/>
    <n v="0"/>
    <n v="0"/>
    <n v="0"/>
    <n v="0"/>
  </r>
  <r>
    <n v="101911"/>
    <x v="516"/>
    <x v="0"/>
    <s v="TikTok"/>
    <n v="80"/>
    <x v="316"/>
    <n v="1"/>
    <n v="1"/>
    <n v="1"/>
    <n v="1"/>
    <n v="0"/>
    <n v="0"/>
  </r>
  <r>
    <n v="100450"/>
    <x v="15"/>
    <x v="1"/>
    <s v="VK"/>
    <n v="60"/>
    <x v="110"/>
    <n v="1"/>
    <n v="1"/>
    <n v="0"/>
    <n v="0"/>
    <n v="0"/>
    <n v="0"/>
  </r>
  <r>
    <n v="100578"/>
    <x v="517"/>
    <x v="0"/>
    <s v="Instagram"/>
    <n v="75"/>
    <x v="292"/>
    <n v="1"/>
    <n v="0"/>
    <n v="0"/>
    <n v="0"/>
    <n v="0"/>
    <n v="0"/>
  </r>
  <r>
    <n v="102342"/>
    <x v="192"/>
    <x v="1"/>
    <s v="Instagram"/>
    <n v="75"/>
    <x v="49"/>
    <n v="0"/>
    <n v="0"/>
    <n v="0"/>
    <n v="0"/>
    <n v="0"/>
    <n v="0"/>
  </r>
  <r>
    <n v="102093"/>
    <x v="4"/>
    <x v="1"/>
    <s v="Telegram"/>
    <n v="70"/>
    <x v="362"/>
    <n v="0"/>
    <n v="0"/>
    <n v="0"/>
    <n v="0"/>
    <n v="0"/>
    <n v="0"/>
  </r>
  <r>
    <n v="100963"/>
    <x v="18"/>
    <x v="1"/>
    <s v="Facebook"/>
    <n v="90"/>
    <x v="181"/>
    <n v="1"/>
    <n v="1"/>
    <n v="0"/>
    <n v="0"/>
    <n v="0"/>
    <n v="0"/>
  </r>
  <r>
    <n v="102110"/>
    <x v="25"/>
    <x v="1"/>
    <s v="Одноклассники"/>
    <n v="45"/>
    <x v="350"/>
    <n v="1"/>
    <n v="1"/>
    <n v="1"/>
    <n v="0"/>
    <n v="0"/>
    <n v="0"/>
  </r>
  <r>
    <n v="100535"/>
    <x v="15"/>
    <x v="1"/>
    <s v="Telegram"/>
    <n v="70"/>
    <x v="83"/>
    <n v="1"/>
    <n v="1"/>
    <n v="1"/>
    <n v="0"/>
    <n v="0"/>
    <n v="0"/>
  </r>
  <r>
    <n v="100100"/>
    <x v="216"/>
    <x v="2"/>
    <s v="Facebook"/>
    <n v="90"/>
    <x v="152"/>
    <n v="1"/>
    <n v="1"/>
    <n v="1"/>
    <n v="0"/>
    <n v="0"/>
    <n v="0"/>
  </r>
  <r>
    <n v="100869"/>
    <x v="18"/>
    <x v="1"/>
    <s v="VK"/>
    <n v="60"/>
    <x v="188"/>
    <n v="1"/>
    <n v="1"/>
    <n v="0"/>
    <n v="0"/>
    <n v="0"/>
    <n v="0"/>
  </r>
  <r>
    <n v="103086"/>
    <x v="285"/>
    <x v="1"/>
    <s v="Instagram"/>
    <n v="75"/>
    <x v="3"/>
    <n v="1"/>
    <n v="1"/>
    <n v="1"/>
    <n v="0"/>
    <n v="0"/>
    <n v="0"/>
  </r>
  <r>
    <n v="102762"/>
    <x v="198"/>
    <x v="2"/>
    <s v="Telegram"/>
    <n v="70"/>
    <x v="90"/>
    <n v="1"/>
    <n v="0"/>
    <n v="0"/>
    <n v="0"/>
    <n v="0"/>
    <n v="0"/>
  </r>
  <r>
    <n v="102738"/>
    <x v="462"/>
    <x v="0"/>
    <s v="Instagram"/>
    <n v="75"/>
    <x v="255"/>
    <n v="0"/>
    <n v="0"/>
    <n v="0"/>
    <n v="0"/>
    <n v="0"/>
    <n v="0"/>
  </r>
  <r>
    <n v="101716"/>
    <x v="162"/>
    <x v="1"/>
    <s v="Facebook"/>
    <n v="90"/>
    <x v="334"/>
    <n v="1"/>
    <n v="1"/>
    <n v="0"/>
    <n v="0"/>
    <n v="0"/>
    <n v="0"/>
  </r>
  <r>
    <n v="102031"/>
    <x v="471"/>
    <x v="0"/>
    <s v="Instagram"/>
    <n v="75"/>
    <x v="131"/>
    <n v="1"/>
    <n v="0"/>
    <n v="0"/>
    <n v="0"/>
    <n v="0"/>
    <n v="0"/>
  </r>
  <r>
    <n v="103053"/>
    <x v="439"/>
    <x v="0"/>
    <s v="Одноклассники"/>
    <n v="45"/>
    <x v="73"/>
    <n v="1"/>
    <n v="0"/>
    <n v="0"/>
    <n v="0"/>
    <n v="0"/>
    <n v="0"/>
  </r>
  <r>
    <n v="100626"/>
    <x v="194"/>
    <x v="2"/>
    <s v="Telegram"/>
    <n v="70"/>
    <x v="359"/>
    <n v="0"/>
    <n v="0"/>
    <n v="0"/>
    <n v="0"/>
    <n v="0"/>
    <n v="0"/>
  </r>
  <r>
    <n v="102909"/>
    <x v="518"/>
    <x v="0"/>
    <s v="Facebook"/>
    <n v="90"/>
    <x v="241"/>
    <n v="1"/>
    <n v="0"/>
    <n v="0"/>
    <n v="0"/>
    <n v="0"/>
    <n v="0"/>
  </r>
  <r>
    <n v="100418"/>
    <x v="519"/>
    <x v="0"/>
    <s v="Instagram"/>
    <n v="75"/>
    <x v="284"/>
    <n v="0"/>
    <n v="0"/>
    <n v="0"/>
    <n v="0"/>
    <n v="0"/>
    <n v="0"/>
  </r>
  <r>
    <n v="102461"/>
    <x v="258"/>
    <x v="0"/>
    <s v="TikTok"/>
    <n v="80"/>
    <x v="170"/>
    <n v="0"/>
    <n v="0"/>
    <n v="0"/>
    <n v="0"/>
    <n v="0"/>
    <n v="0"/>
  </r>
  <r>
    <n v="100143"/>
    <x v="12"/>
    <x v="1"/>
    <s v="VK"/>
    <n v="60"/>
    <x v="66"/>
    <n v="1"/>
    <n v="0"/>
    <n v="0"/>
    <n v="0"/>
    <n v="0"/>
    <n v="0"/>
  </r>
  <r>
    <n v="101783"/>
    <x v="131"/>
    <x v="1"/>
    <s v="Instagram"/>
    <n v="75"/>
    <x v="240"/>
    <n v="0"/>
    <n v="0"/>
    <n v="0"/>
    <n v="0"/>
    <n v="0"/>
    <n v="0"/>
  </r>
  <r>
    <n v="101275"/>
    <x v="18"/>
    <x v="1"/>
    <s v="Одноклассники"/>
    <n v="45"/>
    <x v="134"/>
    <n v="1"/>
    <n v="1"/>
    <n v="0"/>
    <n v="0"/>
    <n v="0"/>
    <n v="0"/>
  </r>
  <r>
    <n v="101823"/>
    <x v="41"/>
    <x v="0"/>
    <s v="Telegram"/>
    <n v="70"/>
    <x v="325"/>
    <n v="1"/>
    <n v="1"/>
    <n v="1"/>
    <n v="0"/>
    <n v="0"/>
    <n v="0"/>
  </r>
  <r>
    <n v="101381"/>
    <x v="74"/>
    <x v="2"/>
    <s v="Facebook"/>
    <n v="90"/>
    <x v="204"/>
    <n v="0"/>
    <n v="0"/>
    <n v="0"/>
    <n v="0"/>
    <n v="0"/>
    <n v="0"/>
  </r>
  <r>
    <n v="100084"/>
    <x v="277"/>
    <x v="2"/>
    <s v="Telegram"/>
    <n v="70"/>
    <x v="253"/>
    <n v="1"/>
    <n v="1"/>
    <n v="1"/>
    <n v="1"/>
    <n v="0"/>
    <n v="0"/>
  </r>
  <r>
    <n v="102555"/>
    <x v="203"/>
    <x v="1"/>
    <s v="Facebook"/>
    <n v="90"/>
    <x v="360"/>
    <n v="1"/>
    <n v="0"/>
    <n v="0"/>
    <n v="0"/>
    <n v="0"/>
    <n v="0"/>
  </r>
  <r>
    <n v="101047"/>
    <x v="162"/>
    <x v="1"/>
    <s v="Одноклассники"/>
    <n v="45"/>
    <x v="47"/>
    <n v="1"/>
    <n v="0"/>
    <n v="0"/>
    <n v="0"/>
    <n v="0"/>
    <n v="0"/>
  </r>
  <r>
    <n v="100394"/>
    <x v="419"/>
    <x v="0"/>
    <s v="VK"/>
    <n v="60"/>
    <x v="348"/>
    <n v="1"/>
    <n v="0"/>
    <n v="0"/>
    <n v="0"/>
    <n v="0"/>
    <n v="0"/>
  </r>
  <r>
    <n v="100863"/>
    <x v="440"/>
    <x v="2"/>
    <s v="Одноклассники"/>
    <n v="45"/>
    <x v="75"/>
    <n v="0"/>
    <n v="0"/>
    <n v="0"/>
    <n v="0"/>
    <n v="0"/>
    <n v="0"/>
  </r>
  <r>
    <n v="100157"/>
    <x v="367"/>
    <x v="1"/>
    <s v="Одноклассники"/>
    <n v="45"/>
    <x v="135"/>
    <n v="0"/>
    <n v="0"/>
    <n v="0"/>
    <n v="0"/>
    <n v="0"/>
    <n v="0"/>
  </r>
  <r>
    <n v="102199"/>
    <x v="248"/>
    <x v="2"/>
    <s v="Telegram"/>
    <n v="70"/>
    <x v="91"/>
    <n v="0"/>
    <n v="0"/>
    <n v="0"/>
    <n v="0"/>
    <n v="0"/>
    <n v="0"/>
  </r>
  <r>
    <n v="100085"/>
    <x v="59"/>
    <x v="1"/>
    <s v="VK"/>
    <n v="60"/>
    <x v="247"/>
    <n v="1"/>
    <n v="1"/>
    <n v="1"/>
    <n v="0"/>
    <n v="0"/>
    <n v="0"/>
  </r>
  <r>
    <n v="103181"/>
    <x v="136"/>
    <x v="1"/>
    <s v="Telegram"/>
    <n v="70"/>
    <x v="77"/>
    <n v="1"/>
    <n v="1"/>
    <n v="1"/>
    <n v="1"/>
    <n v="0"/>
    <n v="0"/>
  </r>
  <r>
    <n v="103133"/>
    <x v="520"/>
    <x v="0"/>
    <s v="Одноклассники"/>
    <n v="45"/>
    <x v="193"/>
    <n v="1"/>
    <n v="1"/>
    <n v="1"/>
    <n v="1"/>
    <n v="0"/>
    <n v="0"/>
  </r>
  <r>
    <n v="101802"/>
    <x v="215"/>
    <x v="1"/>
    <s v="Одноклассники"/>
    <n v="45"/>
    <x v="231"/>
    <n v="1"/>
    <n v="1"/>
    <n v="1"/>
    <n v="0"/>
    <n v="0"/>
    <n v="0"/>
  </r>
  <r>
    <n v="101454"/>
    <x v="295"/>
    <x v="0"/>
    <s v="Facebook"/>
    <n v="90"/>
    <x v="124"/>
    <n v="1"/>
    <n v="0"/>
    <n v="0"/>
    <n v="0"/>
    <n v="0"/>
    <n v="0"/>
  </r>
  <r>
    <n v="101237"/>
    <x v="521"/>
    <x v="1"/>
    <s v="Telegram"/>
    <n v="70"/>
    <x v="137"/>
    <n v="1"/>
    <n v="0"/>
    <n v="0"/>
    <n v="0"/>
    <n v="0"/>
    <n v="0"/>
  </r>
  <r>
    <n v="101194"/>
    <x v="107"/>
    <x v="2"/>
    <s v="Facebook"/>
    <n v="90"/>
    <x v="281"/>
    <n v="0"/>
    <n v="0"/>
    <n v="0"/>
    <n v="0"/>
    <n v="0"/>
    <n v="0"/>
  </r>
  <r>
    <n v="100593"/>
    <x v="237"/>
    <x v="2"/>
    <s v="Telegram"/>
    <n v="70"/>
    <x v="171"/>
    <n v="1"/>
    <n v="0"/>
    <n v="0"/>
    <n v="0"/>
    <n v="0"/>
    <n v="0"/>
  </r>
  <r>
    <n v="101432"/>
    <x v="180"/>
    <x v="2"/>
    <s v="Одноклассники"/>
    <n v="45"/>
    <x v="222"/>
    <n v="0"/>
    <n v="0"/>
    <n v="0"/>
    <n v="0"/>
    <n v="0"/>
    <n v="0"/>
  </r>
  <r>
    <n v="101787"/>
    <x v="120"/>
    <x v="1"/>
    <s v="TikTok"/>
    <n v="80"/>
    <x v="204"/>
    <n v="0"/>
    <n v="0"/>
    <n v="0"/>
    <n v="0"/>
    <n v="0"/>
    <n v="0"/>
  </r>
  <r>
    <n v="101026"/>
    <x v="253"/>
    <x v="1"/>
    <s v="Telegram"/>
    <n v="70"/>
    <x v="355"/>
    <n v="1"/>
    <n v="0"/>
    <n v="0"/>
    <n v="0"/>
    <n v="0"/>
    <n v="0"/>
  </r>
  <r>
    <n v="102270"/>
    <x v="337"/>
    <x v="2"/>
    <s v="VK"/>
    <n v="60"/>
    <x v="286"/>
    <n v="1"/>
    <n v="0"/>
    <n v="0"/>
    <n v="0"/>
    <n v="0"/>
    <n v="0"/>
  </r>
  <r>
    <n v="102405"/>
    <x v="104"/>
    <x v="0"/>
    <s v="VK"/>
    <n v="60"/>
    <x v="100"/>
    <n v="0"/>
    <n v="0"/>
    <n v="0"/>
    <n v="0"/>
    <n v="0"/>
    <n v="0"/>
  </r>
  <r>
    <n v="102300"/>
    <x v="139"/>
    <x v="1"/>
    <s v="TikTok"/>
    <n v="80"/>
    <x v="75"/>
    <n v="0"/>
    <n v="0"/>
    <n v="0"/>
    <n v="0"/>
    <n v="0"/>
    <n v="0"/>
  </r>
  <r>
    <n v="101707"/>
    <x v="151"/>
    <x v="0"/>
    <s v="Facebook"/>
    <n v="90"/>
    <x v="163"/>
    <n v="0"/>
    <n v="0"/>
    <n v="0"/>
    <n v="0"/>
    <n v="0"/>
    <n v="0"/>
  </r>
  <r>
    <n v="101857"/>
    <x v="411"/>
    <x v="1"/>
    <s v="Telegram"/>
    <n v="70"/>
    <x v="33"/>
    <n v="1"/>
    <n v="1"/>
    <n v="0"/>
    <n v="0"/>
    <n v="0"/>
    <n v="0"/>
  </r>
  <r>
    <n v="101469"/>
    <x v="9"/>
    <x v="1"/>
    <s v="TikTok"/>
    <n v="80"/>
    <x v="39"/>
    <n v="1"/>
    <n v="0"/>
    <n v="0"/>
    <n v="0"/>
    <n v="0"/>
    <n v="0"/>
  </r>
  <r>
    <n v="101185"/>
    <x v="76"/>
    <x v="1"/>
    <s v="Одноклассники"/>
    <n v="45"/>
    <x v="156"/>
    <n v="1"/>
    <n v="0"/>
    <n v="0"/>
    <n v="0"/>
    <n v="0"/>
    <n v="0"/>
  </r>
  <r>
    <n v="101307"/>
    <x v="522"/>
    <x v="0"/>
    <s v="Instagram"/>
    <n v="75"/>
    <x v="260"/>
    <n v="1"/>
    <n v="1"/>
    <n v="0"/>
    <n v="0"/>
    <n v="0"/>
    <n v="0"/>
  </r>
  <r>
    <n v="100513"/>
    <x v="15"/>
    <x v="1"/>
    <s v="VK"/>
    <n v="60"/>
    <x v="339"/>
    <n v="1"/>
    <n v="1"/>
    <n v="1"/>
    <n v="1"/>
    <n v="0"/>
    <n v="0"/>
  </r>
  <r>
    <n v="101281"/>
    <x v="32"/>
    <x v="1"/>
    <s v="Telegram"/>
    <n v="70"/>
    <x v="33"/>
    <n v="1"/>
    <n v="0"/>
    <n v="0"/>
    <n v="0"/>
    <n v="0"/>
    <n v="0"/>
  </r>
  <r>
    <n v="100204"/>
    <x v="523"/>
    <x v="0"/>
    <s v="VK"/>
    <n v="60"/>
    <x v="255"/>
    <n v="1"/>
    <n v="1"/>
    <n v="1"/>
    <n v="0"/>
    <n v="0"/>
    <n v="0"/>
  </r>
  <r>
    <n v="100250"/>
    <x v="67"/>
    <x v="1"/>
    <s v="Facebook"/>
    <n v="90"/>
    <x v="318"/>
    <n v="1"/>
    <n v="1"/>
    <n v="1"/>
    <n v="0"/>
    <n v="0"/>
    <n v="0"/>
  </r>
  <r>
    <n v="102798"/>
    <x v="210"/>
    <x v="2"/>
    <s v="Telegram"/>
    <n v="70"/>
    <x v="173"/>
    <n v="1"/>
    <n v="0"/>
    <n v="0"/>
    <n v="0"/>
    <n v="0"/>
    <n v="0"/>
  </r>
  <r>
    <n v="101227"/>
    <x v="2"/>
    <x v="1"/>
    <s v="Telegram"/>
    <n v="70"/>
    <x v="240"/>
    <n v="1"/>
    <n v="1"/>
    <n v="0"/>
    <n v="0"/>
    <n v="0"/>
    <n v="0"/>
  </r>
  <r>
    <n v="101527"/>
    <x v="524"/>
    <x v="0"/>
    <s v="Одноклассники"/>
    <n v="45"/>
    <x v="126"/>
    <n v="0"/>
    <n v="0"/>
    <n v="0"/>
    <n v="0"/>
    <n v="0"/>
    <n v="0"/>
  </r>
  <r>
    <n v="103090"/>
    <x v="203"/>
    <x v="1"/>
    <s v="Facebook"/>
    <n v="90"/>
    <x v="127"/>
    <n v="1"/>
    <n v="0"/>
    <n v="0"/>
    <n v="0"/>
    <n v="0"/>
    <n v="0"/>
  </r>
  <r>
    <n v="100612"/>
    <x v="525"/>
    <x v="0"/>
    <s v="TikTok"/>
    <n v="80"/>
    <x v="160"/>
    <n v="0"/>
    <n v="0"/>
    <n v="0"/>
    <n v="0"/>
    <n v="0"/>
    <n v="0"/>
  </r>
  <r>
    <n v="100646"/>
    <x v="109"/>
    <x v="2"/>
    <s v="Telegram"/>
    <n v="70"/>
    <x v="21"/>
    <n v="1"/>
    <n v="1"/>
    <n v="0"/>
    <n v="0"/>
    <n v="0"/>
    <n v="0"/>
  </r>
  <r>
    <n v="100773"/>
    <x v="18"/>
    <x v="1"/>
    <s v="Одноклассники"/>
    <n v="45"/>
    <x v="301"/>
    <n v="1"/>
    <n v="1"/>
    <n v="0"/>
    <n v="0"/>
    <n v="0"/>
    <n v="0"/>
  </r>
  <r>
    <n v="100676"/>
    <x v="311"/>
    <x v="2"/>
    <s v="TikTok"/>
    <n v="80"/>
    <x v="183"/>
    <n v="1"/>
    <n v="1"/>
    <n v="1"/>
    <n v="0"/>
    <n v="0"/>
    <n v="0"/>
  </r>
  <r>
    <n v="102907"/>
    <x v="242"/>
    <x v="2"/>
    <s v="Facebook"/>
    <n v="90"/>
    <x v="322"/>
    <n v="0"/>
    <n v="0"/>
    <n v="0"/>
    <n v="0"/>
    <n v="0"/>
    <n v="0"/>
  </r>
  <r>
    <n v="101792"/>
    <x v="62"/>
    <x v="1"/>
    <s v="TikTok"/>
    <n v="80"/>
    <x v="4"/>
    <n v="1"/>
    <n v="1"/>
    <n v="1"/>
    <n v="0"/>
    <n v="0"/>
    <n v="0"/>
  </r>
  <r>
    <n v="100017"/>
    <x v="15"/>
    <x v="1"/>
    <s v="Одноклассники"/>
    <n v="45"/>
    <x v="150"/>
    <n v="1"/>
    <n v="1"/>
    <n v="1"/>
    <n v="0"/>
    <n v="0"/>
    <n v="0"/>
  </r>
  <r>
    <n v="100966"/>
    <x v="235"/>
    <x v="1"/>
    <s v="TikTok"/>
    <n v="80"/>
    <x v="167"/>
    <n v="1"/>
    <n v="1"/>
    <n v="0"/>
    <n v="0"/>
    <n v="0"/>
    <n v="0"/>
  </r>
  <r>
    <n v="101841"/>
    <x v="526"/>
    <x v="0"/>
    <s v="Instagram"/>
    <n v="75"/>
    <x v="252"/>
    <n v="0"/>
    <n v="0"/>
    <n v="0"/>
    <n v="0"/>
    <n v="0"/>
    <n v="0"/>
  </r>
  <r>
    <n v="102494"/>
    <x v="93"/>
    <x v="1"/>
    <s v="Instagram"/>
    <n v="75"/>
    <x v="123"/>
    <n v="1"/>
    <n v="1"/>
    <n v="0"/>
    <n v="0"/>
    <n v="0"/>
    <n v="0"/>
  </r>
  <r>
    <n v="100419"/>
    <x v="527"/>
    <x v="0"/>
    <s v="Facebook"/>
    <n v="90"/>
    <x v="39"/>
    <n v="1"/>
    <n v="1"/>
    <n v="0"/>
    <n v="0"/>
    <n v="0"/>
    <n v="0"/>
  </r>
  <r>
    <n v="102575"/>
    <x v="34"/>
    <x v="1"/>
    <s v="VK"/>
    <n v="60"/>
    <x v="319"/>
    <n v="1"/>
    <n v="0"/>
    <n v="0"/>
    <n v="0"/>
    <n v="0"/>
    <n v="0"/>
  </r>
  <r>
    <n v="100005"/>
    <x v="15"/>
    <x v="1"/>
    <s v="Facebook"/>
    <n v="90"/>
    <x v="83"/>
    <n v="1"/>
    <n v="1"/>
    <n v="0"/>
    <n v="0"/>
    <n v="0"/>
    <n v="0"/>
  </r>
  <r>
    <n v="102341"/>
    <x v="83"/>
    <x v="2"/>
    <s v="VK"/>
    <n v="60"/>
    <x v="188"/>
    <n v="1"/>
    <n v="1"/>
    <n v="0"/>
    <n v="0"/>
    <n v="0"/>
    <n v="0"/>
  </r>
  <r>
    <n v="100014"/>
    <x v="297"/>
    <x v="2"/>
    <s v="Facebook"/>
    <n v="90"/>
    <x v="320"/>
    <n v="1"/>
    <n v="1"/>
    <n v="0"/>
    <n v="0"/>
    <n v="0"/>
    <n v="0"/>
  </r>
  <r>
    <n v="101356"/>
    <x v="81"/>
    <x v="1"/>
    <s v="Telegram"/>
    <n v="70"/>
    <x v="139"/>
    <n v="1"/>
    <n v="0"/>
    <n v="0"/>
    <n v="0"/>
    <n v="0"/>
    <n v="0"/>
  </r>
  <r>
    <n v="102152"/>
    <x v="41"/>
    <x v="0"/>
    <s v="Telegram"/>
    <n v="70"/>
    <x v="41"/>
    <n v="0"/>
    <n v="0"/>
    <n v="0"/>
    <n v="0"/>
    <n v="0"/>
    <n v="0"/>
  </r>
  <r>
    <n v="100540"/>
    <x v="419"/>
    <x v="0"/>
    <s v="VK"/>
    <n v="60"/>
    <x v="107"/>
    <n v="0"/>
    <n v="0"/>
    <n v="0"/>
    <n v="0"/>
    <n v="0"/>
    <n v="0"/>
  </r>
  <r>
    <n v="101269"/>
    <x v="528"/>
    <x v="0"/>
    <s v="Одноклассники"/>
    <n v="45"/>
    <x v="1"/>
    <n v="1"/>
    <n v="0"/>
    <n v="0"/>
    <n v="0"/>
    <n v="0"/>
    <n v="0"/>
  </r>
  <r>
    <n v="102094"/>
    <x v="283"/>
    <x v="1"/>
    <s v="VK"/>
    <n v="60"/>
    <x v="39"/>
    <n v="0"/>
    <n v="0"/>
    <n v="0"/>
    <n v="0"/>
    <n v="0"/>
    <n v="0"/>
  </r>
  <r>
    <n v="102252"/>
    <x v="36"/>
    <x v="1"/>
    <s v="Facebook"/>
    <n v="90"/>
    <x v="146"/>
    <n v="0"/>
    <n v="0"/>
    <n v="0"/>
    <n v="0"/>
    <n v="0"/>
    <n v="0"/>
  </r>
  <r>
    <n v="100804"/>
    <x v="256"/>
    <x v="2"/>
    <s v="Instagram"/>
    <n v="75"/>
    <x v="347"/>
    <n v="1"/>
    <n v="1"/>
    <n v="0"/>
    <n v="0"/>
    <n v="0"/>
    <n v="0"/>
  </r>
  <r>
    <n v="100259"/>
    <x v="67"/>
    <x v="1"/>
    <s v="Facebook"/>
    <n v="90"/>
    <x v="135"/>
    <n v="0"/>
    <n v="0"/>
    <n v="0"/>
    <n v="0"/>
    <n v="0"/>
    <n v="0"/>
  </r>
  <r>
    <n v="100172"/>
    <x v="50"/>
    <x v="0"/>
    <s v="VK"/>
    <n v="60"/>
    <x v="248"/>
    <n v="1"/>
    <n v="1"/>
    <n v="1"/>
    <n v="1"/>
    <n v="0"/>
    <n v="0"/>
  </r>
  <r>
    <n v="100745"/>
    <x v="18"/>
    <x v="1"/>
    <s v="Telegram"/>
    <n v="70"/>
    <x v="1"/>
    <n v="1"/>
    <n v="1"/>
    <n v="1"/>
    <n v="1"/>
    <n v="0"/>
    <n v="0"/>
  </r>
  <r>
    <n v="102777"/>
    <x v="365"/>
    <x v="2"/>
    <s v="VK"/>
    <n v="60"/>
    <x v="203"/>
    <n v="1"/>
    <n v="1"/>
    <n v="0"/>
    <n v="0"/>
    <n v="0"/>
    <n v="0"/>
  </r>
  <r>
    <n v="100668"/>
    <x v="376"/>
    <x v="2"/>
    <s v="Instagram"/>
    <n v="75"/>
    <x v="316"/>
    <n v="0"/>
    <n v="0"/>
    <n v="0"/>
    <n v="0"/>
    <n v="0"/>
    <n v="0"/>
  </r>
  <r>
    <n v="101183"/>
    <x v="410"/>
    <x v="2"/>
    <s v="Instagram"/>
    <n v="75"/>
    <x v="23"/>
    <n v="0"/>
    <n v="0"/>
    <n v="0"/>
    <n v="0"/>
    <n v="0"/>
    <n v="0"/>
  </r>
  <r>
    <n v="101297"/>
    <x v="29"/>
    <x v="1"/>
    <s v="Instagram"/>
    <n v="75"/>
    <x v="101"/>
    <n v="0"/>
    <n v="0"/>
    <n v="0"/>
    <n v="0"/>
    <n v="0"/>
    <n v="0"/>
  </r>
  <r>
    <n v="100790"/>
    <x v="18"/>
    <x v="1"/>
    <s v="Telegram"/>
    <n v="70"/>
    <x v="117"/>
    <n v="0"/>
    <n v="0"/>
    <n v="0"/>
    <n v="0"/>
    <n v="0"/>
    <n v="0"/>
  </r>
  <r>
    <n v="101371"/>
    <x v="81"/>
    <x v="1"/>
    <s v="TikTok"/>
    <n v="80"/>
    <x v="203"/>
    <n v="0"/>
    <n v="0"/>
    <n v="0"/>
    <n v="0"/>
    <n v="0"/>
    <n v="0"/>
  </r>
  <r>
    <n v="100690"/>
    <x v="181"/>
    <x v="1"/>
    <s v="Одноклассники"/>
    <n v="45"/>
    <x v="26"/>
    <n v="0"/>
    <n v="0"/>
    <n v="0"/>
    <n v="0"/>
    <n v="0"/>
    <n v="0"/>
  </r>
  <r>
    <n v="101277"/>
    <x v="529"/>
    <x v="0"/>
    <s v="Instagram"/>
    <n v="75"/>
    <x v="12"/>
    <n v="1"/>
    <n v="1"/>
    <n v="1"/>
    <n v="1"/>
    <n v="0"/>
    <n v="0"/>
  </r>
  <r>
    <n v="102600"/>
    <x v="228"/>
    <x v="1"/>
    <s v="Одноклассники"/>
    <n v="45"/>
    <x v="321"/>
    <n v="1"/>
    <n v="1"/>
    <n v="1"/>
    <n v="0"/>
    <n v="0"/>
    <n v="0"/>
  </r>
  <r>
    <n v="101756"/>
    <x v="530"/>
    <x v="0"/>
    <s v="Telegram"/>
    <n v="70"/>
    <x v="74"/>
    <n v="1"/>
    <n v="1"/>
    <n v="1"/>
    <n v="1"/>
    <n v="0"/>
    <n v="0"/>
  </r>
  <r>
    <n v="103045"/>
    <x v="92"/>
    <x v="1"/>
    <s v="Одноклассники"/>
    <n v="45"/>
    <x v="26"/>
    <n v="1"/>
    <n v="1"/>
    <n v="0"/>
    <n v="0"/>
    <n v="0"/>
    <n v="0"/>
  </r>
  <r>
    <n v="100154"/>
    <x v="200"/>
    <x v="0"/>
    <s v="Telegram"/>
    <n v="70"/>
    <x v="38"/>
    <n v="1"/>
    <n v="1"/>
    <n v="0"/>
    <n v="0"/>
    <n v="0"/>
    <n v="0"/>
  </r>
  <r>
    <n v="100855"/>
    <x v="18"/>
    <x v="1"/>
    <s v="Одноклассники"/>
    <n v="45"/>
    <x v="167"/>
    <n v="1"/>
    <n v="1"/>
    <n v="0"/>
    <n v="0"/>
    <n v="0"/>
    <n v="0"/>
  </r>
  <r>
    <n v="100041"/>
    <x v="13"/>
    <x v="1"/>
    <s v="Telegram"/>
    <n v="70"/>
    <x v="145"/>
    <n v="0"/>
    <n v="0"/>
    <n v="0"/>
    <n v="0"/>
    <n v="0"/>
    <n v="0"/>
  </r>
  <r>
    <n v="102931"/>
    <x v="158"/>
    <x v="2"/>
    <s v="Facebook"/>
    <n v="90"/>
    <x v="348"/>
    <n v="1"/>
    <n v="1"/>
    <n v="0"/>
    <n v="0"/>
    <n v="0"/>
    <n v="0"/>
  </r>
  <r>
    <n v="100683"/>
    <x v="531"/>
    <x v="0"/>
    <s v="Facebook"/>
    <n v="90"/>
    <x v="121"/>
    <n v="0"/>
    <n v="0"/>
    <n v="0"/>
    <n v="0"/>
    <n v="0"/>
    <n v="0"/>
  </r>
  <r>
    <n v="100563"/>
    <x v="15"/>
    <x v="1"/>
    <s v="TikTok"/>
    <n v="80"/>
    <x v="328"/>
    <n v="1"/>
    <n v="0"/>
    <n v="0"/>
    <n v="0"/>
    <n v="0"/>
    <n v="0"/>
  </r>
  <r>
    <n v="102646"/>
    <x v="18"/>
    <x v="1"/>
    <s v="Одноклассники"/>
    <n v="45"/>
    <x v="280"/>
    <n v="1"/>
    <n v="1"/>
    <n v="1"/>
    <n v="1"/>
    <n v="0"/>
    <n v="0"/>
  </r>
  <r>
    <n v="102997"/>
    <x v="532"/>
    <x v="2"/>
    <s v="Telegram"/>
    <n v="70"/>
    <x v="334"/>
    <n v="1"/>
    <n v="0"/>
    <n v="0"/>
    <n v="0"/>
    <n v="0"/>
    <n v="0"/>
  </r>
  <r>
    <n v="101566"/>
    <x v="337"/>
    <x v="2"/>
    <s v="VK"/>
    <n v="60"/>
    <x v="221"/>
    <n v="1"/>
    <n v="0"/>
    <n v="0"/>
    <n v="0"/>
    <n v="0"/>
    <n v="0"/>
  </r>
  <r>
    <n v="102334"/>
    <x v="260"/>
    <x v="0"/>
    <s v="Facebook"/>
    <n v="90"/>
    <x v="133"/>
    <n v="1"/>
    <n v="1"/>
    <n v="0"/>
    <n v="0"/>
    <n v="0"/>
    <n v="0"/>
  </r>
  <r>
    <n v="100095"/>
    <x v="12"/>
    <x v="1"/>
    <s v="TikTok"/>
    <n v="80"/>
    <x v="292"/>
    <n v="1"/>
    <n v="0"/>
    <n v="0"/>
    <n v="0"/>
    <n v="0"/>
    <n v="0"/>
  </r>
  <r>
    <n v="100831"/>
    <x v="169"/>
    <x v="2"/>
    <s v="Instagram"/>
    <n v="75"/>
    <x v="73"/>
    <n v="1"/>
    <n v="1"/>
    <n v="0"/>
    <n v="0"/>
    <n v="0"/>
    <n v="0"/>
  </r>
  <r>
    <n v="101550"/>
    <x v="18"/>
    <x v="1"/>
    <s v="Facebook"/>
    <n v="90"/>
    <x v="194"/>
    <n v="1"/>
    <n v="1"/>
    <n v="1"/>
    <n v="0"/>
    <n v="0"/>
    <n v="0"/>
  </r>
  <r>
    <n v="100182"/>
    <x v="283"/>
    <x v="1"/>
    <s v="Facebook"/>
    <n v="90"/>
    <x v="145"/>
    <n v="0"/>
    <n v="0"/>
    <n v="0"/>
    <n v="0"/>
    <n v="0"/>
    <n v="0"/>
  </r>
  <r>
    <n v="102471"/>
    <x v="191"/>
    <x v="1"/>
    <s v="Facebook"/>
    <n v="90"/>
    <x v="187"/>
    <n v="0"/>
    <n v="0"/>
    <n v="0"/>
    <n v="0"/>
    <n v="0"/>
    <n v="0"/>
  </r>
  <r>
    <n v="103047"/>
    <x v="43"/>
    <x v="1"/>
    <s v="TikTok"/>
    <n v="80"/>
    <x v="135"/>
    <n v="1"/>
    <n v="1"/>
    <n v="0"/>
    <n v="0"/>
    <n v="0"/>
    <n v="0"/>
  </r>
  <r>
    <n v="102730"/>
    <x v="362"/>
    <x v="0"/>
    <s v="Одноклассники"/>
    <n v="45"/>
    <x v="171"/>
    <n v="1"/>
    <n v="1"/>
    <n v="1"/>
    <n v="0"/>
    <n v="0"/>
    <n v="0"/>
  </r>
  <r>
    <n v="101810"/>
    <x v="164"/>
    <x v="2"/>
    <s v="Одноклассники"/>
    <n v="45"/>
    <x v="358"/>
    <n v="0"/>
    <n v="0"/>
    <n v="0"/>
    <n v="0"/>
    <n v="0"/>
    <n v="0"/>
  </r>
  <r>
    <n v="102719"/>
    <x v="141"/>
    <x v="1"/>
    <s v="Telegram"/>
    <n v="70"/>
    <x v="67"/>
    <n v="1"/>
    <n v="1"/>
    <n v="0"/>
    <n v="0"/>
    <n v="0"/>
    <n v="0"/>
  </r>
  <r>
    <n v="100449"/>
    <x v="15"/>
    <x v="1"/>
    <s v="Одноклассники"/>
    <n v="45"/>
    <x v="52"/>
    <n v="1"/>
    <n v="1"/>
    <n v="0"/>
    <n v="0"/>
    <n v="0"/>
    <n v="0"/>
  </r>
  <r>
    <n v="101318"/>
    <x v="297"/>
    <x v="2"/>
    <s v="Instagram"/>
    <n v="75"/>
    <x v="269"/>
    <n v="0"/>
    <n v="0"/>
    <n v="0"/>
    <n v="0"/>
    <n v="0"/>
    <n v="0"/>
  </r>
  <r>
    <n v="102757"/>
    <x v="278"/>
    <x v="0"/>
    <s v="TikTok"/>
    <n v="80"/>
    <x v="21"/>
    <n v="0"/>
    <n v="0"/>
    <n v="0"/>
    <n v="0"/>
    <n v="0"/>
    <n v="0"/>
  </r>
  <r>
    <n v="102811"/>
    <x v="3"/>
    <x v="1"/>
    <s v="Telegram"/>
    <n v="70"/>
    <x v="36"/>
    <n v="1"/>
    <n v="1"/>
    <n v="1"/>
    <n v="0"/>
    <n v="0"/>
    <n v="0"/>
  </r>
  <r>
    <n v="100296"/>
    <x v="66"/>
    <x v="1"/>
    <s v="TikTok"/>
    <n v="80"/>
    <x v="171"/>
    <n v="0"/>
    <n v="0"/>
    <n v="0"/>
    <n v="0"/>
    <n v="0"/>
    <n v="0"/>
  </r>
  <r>
    <n v="102437"/>
    <x v="0"/>
    <x v="0"/>
    <s v="VK"/>
    <n v="60"/>
    <x v="21"/>
    <n v="0"/>
    <n v="0"/>
    <n v="0"/>
    <n v="0"/>
    <n v="0"/>
    <n v="0"/>
  </r>
  <r>
    <n v="101591"/>
    <x v="131"/>
    <x v="1"/>
    <s v="Telegram"/>
    <n v="70"/>
    <x v="364"/>
    <n v="1"/>
    <n v="1"/>
    <n v="1"/>
    <n v="0"/>
    <n v="0"/>
    <n v="0"/>
  </r>
  <r>
    <n v="102052"/>
    <x v="533"/>
    <x v="0"/>
    <s v="Telegram"/>
    <n v="70"/>
    <x v="142"/>
    <n v="1"/>
    <n v="0"/>
    <n v="0"/>
    <n v="0"/>
    <n v="0"/>
    <n v="0"/>
  </r>
  <r>
    <n v="100413"/>
    <x v="365"/>
    <x v="2"/>
    <s v="Одноклассники"/>
    <n v="45"/>
    <x v="101"/>
    <n v="0"/>
    <n v="0"/>
    <n v="0"/>
    <n v="0"/>
    <n v="0"/>
    <n v="0"/>
  </r>
  <r>
    <n v="101073"/>
    <x v="109"/>
    <x v="2"/>
    <s v="TikTok"/>
    <n v="80"/>
    <x v="146"/>
    <n v="1"/>
    <n v="0"/>
    <n v="0"/>
    <n v="0"/>
    <n v="0"/>
    <n v="0"/>
  </r>
  <r>
    <n v="102609"/>
    <x v="25"/>
    <x v="1"/>
    <s v="TikTok"/>
    <n v="80"/>
    <x v="1"/>
    <n v="1"/>
    <n v="1"/>
    <n v="0"/>
    <n v="0"/>
    <n v="0"/>
    <n v="0"/>
  </r>
  <r>
    <n v="102564"/>
    <x v="139"/>
    <x v="1"/>
    <s v="Telegram"/>
    <n v="70"/>
    <x v="67"/>
    <n v="0"/>
    <n v="0"/>
    <n v="0"/>
    <n v="0"/>
    <n v="0"/>
    <n v="0"/>
  </r>
  <r>
    <n v="102296"/>
    <x v="235"/>
    <x v="1"/>
    <s v="Facebook"/>
    <n v="90"/>
    <x v="327"/>
    <n v="1"/>
    <n v="0"/>
    <n v="0"/>
    <n v="0"/>
    <n v="0"/>
    <n v="0"/>
  </r>
  <r>
    <n v="102582"/>
    <x v="139"/>
    <x v="1"/>
    <s v="VK"/>
    <n v="60"/>
    <x v="268"/>
    <n v="1"/>
    <n v="1"/>
    <n v="1"/>
    <n v="0"/>
    <n v="0"/>
    <n v="0"/>
  </r>
  <r>
    <n v="100812"/>
    <x v="534"/>
    <x v="0"/>
    <s v="Facebook"/>
    <n v="90"/>
    <x v="197"/>
    <n v="1"/>
    <n v="0"/>
    <n v="0"/>
    <n v="0"/>
    <n v="0"/>
    <n v="0"/>
  </r>
  <r>
    <n v="102687"/>
    <x v="261"/>
    <x v="1"/>
    <s v="VK"/>
    <n v="60"/>
    <x v="284"/>
    <n v="1"/>
    <n v="1"/>
    <n v="1"/>
    <n v="0"/>
    <n v="0"/>
    <n v="0"/>
  </r>
  <r>
    <n v="102567"/>
    <x v="9"/>
    <x v="1"/>
    <s v="Instagram"/>
    <n v="75"/>
    <x v="148"/>
    <n v="1"/>
    <n v="1"/>
    <n v="0"/>
    <n v="0"/>
    <n v="0"/>
    <n v="0"/>
  </r>
  <r>
    <n v="100604"/>
    <x v="15"/>
    <x v="1"/>
    <s v="VK"/>
    <n v="60"/>
    <x v="313"/>
    <n v="1"/>
    <n v="1"/>
    <n v="1"/>
    <n v="1"/>
    <n v="0"/>
    <n v="0"/>
  </r>
  <r>
    <n v="103119"/>
    <x v="130"/>
    <x v="2"/>
    <s v="Telegram"/>
    <n v="70"/>
    <x v="101"/>
    <n v="0"/>
    <n v="0"/>
    <n v="0"/>
    <n v="0"/>
    <n v="0"/>
    <n v="0"/>
  </r>
  <r>
    <n v="102535"/>
    <x v="535"/>
    <x v="0"/>
    <s v="Одноклассники"/>
    <n v="45"/>
    <x v="348"/>
    <n v="1"/>
    <n v="1"/>
    <n v="1"/>
    <n v="0"/>
    <n v="0"/>
    <n v="0"/>
  </r>
  <r>
    <n v="100352"/>
    <x v="536"/>
    <x v="0"/>
    <s v="TikTok"/>
    <n v="80"/>
    <x v="177"/>
    <n v="1"/>
    <n v="1"/>
    <n v="1"/>
    <n v="1"/>
    <n v="0"/>
    <n v="0"/>
  </r>
  <r>
    <n v="100021"/>
    <x v="435"/>
    <x v="0"/>
    <s v="Instagram"/>
    <n v="75"/>
    <x v="27"/>
    <n v="1"/>
    <n v="1"/>
    <n v="1"/>
    <n v="0"/>
    <n v="0"/>
    <n v="0"/>
  </r>
  <r>
    <n v="100415"/>
    <x v="20"/>
    <x v="2"/>
    <s v="Одноклассники"/>
    <n v="45"/>
    <x v="183"/>
    <n v="0"/>
    <n v="0"/>
    <n v="0"/>
    <n v="0"/>
    <n v="0"/>
    <n v="0"/>
  </r>
  <r>
    <n v="101282"/>
    <x v="13"/>
    <x v="1"/>
    <s v="Одноклассники"/>
    <n v="45"/>
    <x v="272"/>
    <n v="1"/>
    <n v="0"/>
    <n v="0"/>
    <n v="0"/>
    <n v="0"/>
    <n v="0"/>
  </r>
  <r>
    <n v="102272"/>
    <x v="294"/>
    <x v="0"/>
    <s v="TikTok"/>
    <n v="80"/>
    <x v="193"/>
    <n v="0"/>
    <n v="0"/>
    <n v="0"/>
    <n v="0"/>
    <n v="0"/>
    <n v="0"/>
  </r>
  <r>
    <n v="101101"/>
    <x v="5"/>
    <x v="2"/>
    <s v="TikTok"/>
    <n v="80"/>
    <x v="95"/>
    <n v="0"/>
    <n v="0"/>
    <n v="0"/>
    <n v="0"/>
    <n v="0"/>
    <n v="0"/>
  </r>
  <r>
    <n v="100350"/>
    <x v="67"/>
    <x v="1"/>
    <s v="Telegram"/>
    <n v="70"/>
    <x v="160"/>
    <n v="0"/>
    <n v="0"/>
    <n v="0"/>
    <n v="0"/>
    <n v="0"/>
    <n v="0"/>
  </r>
  <r>
    <n v="101467"/>
    <x v="110"/>
    <x v="1"/>
    <s v="Одноклассники"/>
    <n v="45"/>
    <x v="48"/>
    <n v="1"/>
    <n v="1"/>
    <n v="1"/>
    <n v="0"/>
    <n v="0"/>
    <n v="0"/>
  </r>
  <r>
    <n v="100333"/>
    <x v="67"/>
    <x v="1"/>
    <s v="Telegram"/>
    <n v="70"/>
    <x v="82"/>
    <n v="0"/>
    <n v="0"/>
    <n v="0"/>
    <n v="0"/>
    <n v="0"/>
    <n v="0"/>
  </r>
  <r>
    <n v="102602"/>
    <x v="76"/>
    <x v="1"/>
    <s v="Telegram"/>
    <n v="70"/>
    <x v="314"/>
    <n v="1"/>
    <n v="0"/>
    <n v="0"/>
    <n v="0"/>
    <n v="0"/>
    <n v="0"/>
  </r>
  <r>
    <n v="100884"/>
    <x v="330"/>
    <x v="2"/>
    <s v="Telegram"/>
    <n v="70"/>
    <x v="47"/>
    <n v="1"/>
    <n v="1"/>
    <n v="0"/>
    <n v="0"/>
    <n v="0"/>
    <n v="0"/>
  </r>
  <r>
    <n v="102099"/>
    <x v="174"/>
    <x v="1"/>
    <s v="VK"/>
    <n v="60"/>
    <x v="224"/>
    <n v="0"/>
    <n v="0"/>
    <n v="0"/>
    <n v="0"/>
    <n v="0"/>
    <n v="0"/>
  </r>
  <r>
    <n v="102418"/>
    <x v="146"/>
    <x v="1"/>
    <s v="VK"/>
    <n v="60"/>
    <x v="291"/>
    <n v="1"/>
    <n v="1"/>
    <n v="1"/>
    <n v="0"/>
    <n v="0"/>
    <n v="0"/>
  </r>
  <r>
    <n v="100099"/>
    <x v="91"/>
    <x v="2"/>
    <s v="VK"/>
    <n v="60"/>
    <x v="134"/>
    <n v="1"/>
    <n v="1"/>
    <n v="1"/>
    <n v="0"/>
    <n v="0"/>
    <n v="0"/>
  </r>
  <r>
    <n v="100148"/>
    <x v="115"/>
    <x v="2"/>
    <s v="Одноклассники"/>
    <n v="45"/>
    <x v="317"/>
    <n v="1"/>
    <n v="0"/>
    <n v="0"/>
    <n v="0"/>
    <n v="0"/>
    <n v="0"/>
  </r>
  <r>
    <n v="100437"/>
    <x v="15"/>
    <x v="1"/>
    <s v="Facebook"/>
    <n v="90"/>
    <x v="29"/>
    <n v="0"/>
    <n v="0"/>
    <n v="0"/>
    <n v="0"/>
    <n v="0"/>
    <n v="0"/>
  </r>
  <r>
    <n v="102143"/>
    <x v="537"/>
    <x v="1"/>
    <s v="TikTok"/>
    <n v="80"/>
    <x v="85"/>
    <n v="1"/>
    <n v="1"/>
    <n v="1"/>
    <n v="1"/>
    <n v="0"/>
    <n v="0"/>
  </r>
  <r>
    <n v="100641"/>
    <x v="346"/>
    <x v="2"/>
    <s v="Telegram"/>
    <n v="70"/>
    <x v="165"/>
    <n v="1"/>
    <n v="1"/>
    <n v="0"/>
    <n v="0"/>
    <n v="0"/>
    <n v="0"/>
  </r>
  <r>
    <n v="100930"/>
    <x v="118"/>
    <x v="0"/>
    <s v="Одноклассники"/>
    <n v="45"/>
    <x v="232"/>
    <n v="0"/>
    <n v="0"/>
    <n v="0"/>
    <n v="0"/>
    <n v="0"/>
    <n v="0"/>
  </r>
  <r>
    <n v="101175"/>
    <x v="36"/>
    <x v="1"/>
    <s v="Facebook"/>
    <n v="90"/>
    <x v="25"/>
    <n v="0"/>
    <n v="0"/>
    <n v="0"/>
    <n v="0"/>
    <n v="0"/>
    <n v="0"/>
  </r>
  <r>
    <n v="101714"/>
    <x v="538"/>
    <x v="0"/>
    <s v="Telegram"/>
    <n v="70"/>
    <x v="172"/>
    <n v="1"/>
    <n v="1"/>
    <n v="1"/>
    <n v="0"/>
    <n v="0"/>
    <n v="0"/>
  </r>
  <r>
    <n v="102936"/>
    <x v="58"/>
    <x v="1"/>
    <s v="Instagram"/>
    <n v="75"/>
    <x v="127"/>
    <n v="1"/>
    <n v="1"/>
    <n v="1"/>
    <n v="0"/>
    <n v="0"/>
    <n v="0"/>
  </r>
  <r>
    <n v="102069"/>
    <x v="216"/>
    <x v="2"/>
    <s v="TikTok"/>
    <n v="80"/>
    <x v="157"/>
    <n v="0"/>
    <n v="0"/>
    <n v="0"/>
    <n v="0"/>
    <n v="0"/>
    <n v="0"/>
  </r>
  <r>
    <n v="102617"/>
    <x v="110"/>
    <x v="1"/>
    <s v="Одноклассники"/>
    <n v="45"/>
    <x v="236"/>
    <n v="0"/>
    <n v="0"/>
    <n v="0"/>
    <n v="0"/>
    <n v="0"/>
    <n v="0"/>
  </r>
  <r>
    <n v="102632"/>
    <x v="64"/>
    <x v="1"/>
    <s v="Instagram"/>
    <n v="75"/>
    <x v="56"/>
    <n v="1"/>
    <n v="1"/>
    <n v="0"/>
    <n v="0"/>
    <n v="0"/>
    <n v="0"/>
  </r>
  <r>
    <n v="100104"/>
    <x v="539"/>
    <x v="0"/>
    <s v="VK"/>
    <n v="60"/>
    <x v="164"/>
    <n v="1"/>
    <n v="1"/>
    <n v="1"/>
    <n v="0"/>
    <n v="0"/>
    <n v="0"/>
  </r>
  <r>
    <n v="101198"/>
    <x v="118"/>
    <x v="0"/>
    <s v="Telegram"/>
    <n v="70"/>
    <x v="113"/>
    <n v="0"/>
    <n v="0"/>
    <n v="0"/>
    <n v="0"/>
    <n v="0"/>
    <n v="0"/>
  </r>
  <r>
    <n v="103025"/>
    <x v="181"/>
    <x v="1"/>
    <s v="Telegram"/>
    <n v="70"/>
    <x v="123"/>
    <n v="0"/>
    <n v="0"/>
    <n v="0"/>
    <n v="0"/>
    <n v="0"/>
    <n v="0"/>
  </r>
  <r>
    <n v="101914"/>
    <x v="210"/>
    <x v="2"/>
    <s v="Telegram"/>
    <n v="70"/>
    <x v="179"/>
    <n v="1"/>
    <n v="0"/>
    <n v="0"/>
    <n v="0"/>
    <n v="0"/>
    <n v="0"/>
  </r>
  <r>
    <n v="101963"/>
    <x v="27"/>
    <x v="1"/>
    <s v="Одноклассники"/>
    <n v="45"/>
    <x v="80"/>
    <n v="0"/>
    <n v="0"/>
    <n v="0"/>
    <n v="0"/>
    <n v="0"/>
    <n v="0"/>
  </r>
  <r>
    <n v="102114"/>
    <x v="540"/>
    <x v="0"/>
    <s v="Одноклассники"/>
    <n v="45"/>
    <x v="323"/>
    <n v="1"/>
    <n v="1"/>
    <n v="1"/>
    <n v="1"/>
    <n v="0"/>
    <n v="0"/>
  </r>
  <r>
    <n v="102562"/>
    <x v="122"/>
    <x v="1"/>
    <s v="Telegram"/>
    <n v="70"/>
    <x v="35"/>
    <n v="1"/>
    <n v="0"/>
    <n v="0"/>
    <n v="0"/>
    <n v="0"/>
    <n v="0"/>
  </r>
  <r>
    <n v="102332"/>
    <x v="162"/>
    <x v="1"/>
    <s v="VK"/>
    <n v="60"/>
    <x v="146"/>
    <n v="1"/>
    <n v="0"/>
    <n v="0"/>
    <n v="0"/>
    <n v="0"/>
    <n v="0"/>
  </r>
  <r>
    <n v="103182"/>
    <x v="146"/>
    <x v="1"/>
    <s v="VK"/>
    <n v="60"/>
    <x v="215"/>
    <n v="0"/>
    <n v="0"/>
    <n v="0"/>
    <n v="0"/>
    <n v="0"/>
    <n v="0"/>
  </r>
  <r>
    <n v="102921"/>
    <x v="62"/>
    <x v="1"/>
    <s v="Facebook"/>
    <n v="90"/>
    <x v="98"/>
    <n v="1"/>
    <n v="0"/>
    <n v="0"/>
    <n v="0"/>
    <n v="0"/>
    <n v="0"/>
  </r>
  <r>
    <n v="103057"/>
    <x v="32"/>
    <x v="1"/>
    <s v="VK"/>
    <n v="60"/>
    <x v="295"/>
    <n v="1"/>
    <n v="1"/>
    <n v="1"/>
    <n v="0"/>
    <n v="0"/>
    <n v="0"/>
  </r>
  <r>
    <n v="102151"/>
    <x v="146"/>
    <x v="1"/>
    <s v="Instagram"/>
    <n v="75"/>
    <x v="44"/>
    <n v="1"/>
    <n v="0"/>
    <n v="0"/>
    <n v="0"/>
    <n v="0"/>
    <n v="0"/>
  </r>
  <r>
    <n v="101447"/>
    <x v="541"/>
    <x v="0"/>
    <s v="TikTok"/>
    <n v="80"/>
    <x v="345"/>
    <n v="1"/>
    <n v="1"/>
    <n v="1"/>
    <n v="1"/>
    <n v="0"/>
    <n v="0"/>
  </r>
  <r>
    <n v="103136"/>
    <x v="199"/>
    <x v="1"/>
    <s v="Facebook"/>
    <n v="90"/>
    <x v="114"/>
    <n v="1"/>
    <n v="1"/>
    <n v="1"/>
    <n v="1"/>
    <n v="1"/>
    <n v="0"/>
  </r>
  <r>
    <n v="101262"/>
    <x v="6"/>
    <x v="1"/>
    <s v="VK"/>
    <n v="60"/>
    <x v="294"/>
    <n v="0"/>
    <n v="0"/>
    <n v="0"/>
    <n v="0"/>
    <n v="0"/>
    <n v="0"/>
  </r>
  <r>
    <n v="101851"/>
    <x v="9"/>
    <x v="1"/>
    <s v="Facebook"/>
    <n v="90"/>
    <x v="224"/>
    <n v="0"/>
    <n v="0"/>
    <n v="0"/>
    <n v="0"/>
    <n v="0"/>
    <n v="0"/>
  </r>
  <r>
    <n v="101582"/>
    <x v="75"/>
    <x v="1"/>
    <s v="TikTok"/>
    <n v="80"/>
    <x v="125"/>
    <n v="1"/>
    <n v="0"/>
    <n v="0"/>
    <n v="0"/>
    <n v="0"/>
    <n v="0"/>
  </r>
  <r>
    <n v="101017"/>
    <x v="22"/>
    <x v="1"/>
    <s v="Одноклассники"/>
    <n v="45"/>
    <x v="56"/>
    <n v="1"/>
    <n v="0"/>
    <n v="0"/>
    <n v="0"/>
    <n v="0"/>
    <n v="0"/>
  </r>
  <r>
    <n v="100844"/>
    <x v="18"/>
    <x v="1"/>
    <s v="Facebook"/>
    <n v="90"/>
    <x v="51"/>
    <n v="1"/>
    <n v="1"/>
    <n v="0"/>
    <n v="0"/>
    <n v="0"/>
    <n v="0"/>
  </r>
  <r>
    <n v="102715"/>
    <x v="122"/>
    <x v="1"/>
    <s v="Facebook"/>
    <n v="90"/>
    <x v="277"/>
    <n v="1"/>
    <n v="1"/>
    <n v="1"/>
    <n v="1"/>
    <n v="0"/>
    <n v="0"/>
  </r>
  <r>
    <n v="102992"/>
    <x v="101"/>
    <x v="1"/>
    <s v="VK"/>
    <n v="60"/>
    <x v="219"/>
    <n v="1"/>
    <n v="0"/>
    <n v="0"/>
    <n v="0"/>
    <n v="0"/>
    <n v="0"/>
  </r>
  <r>
    <n v="101782"/>
    <x v="113"/>
    <x v="1"/>
    <s v="TikTok"/>
    <n v="80"/>
    <x v="170"/>
    <n v="1"/>
    <n v="0"/>
    <n v="0"/>
    <n v="0"/>
    <n v="0"/>
    <n v="0"/>
  </r>
  <r>
    <n v="100705"/>
    <x v="285"/>
    <x v="1"/>
    <s v="Facebook"/>
    <n v="90"/>
    <x v="88"/>
    <n v="1"/>
    <n v="0"/>
    <n v="0"/>
    <n v="0"/>
    <n v="0"/>
    <n v="0"/>
  </r>
  <r>
    <n v="102621"/>
    <x v="542"/>
    <x v="0"/>
    <s v="Instagram"/>
    <n v="75"/>
    <x v="41"/>
    <n v="1"/>
    <n v="1"/>
    <n v="1"/>
    <n v="1"/>
    <n v="1"/>
    <n v="0"/>
  </r>
  <r>
    <n v="102660"/>
    <x v="152"/>
    <x v="0"/>
    <s v="Instagram"/>
    <n v="75"/>
    <x v="115"/>
    <n v="0"/>
    <n v="0"/>
    <n v="0"/>
    <n v="0"/>
    <n v="0"/>
    <n v="0"/>
  </r>
  <r>
    <n v="100078"/>
    <x v="12"/>
    <x v="1"/>
    <s v="VK"/>
    <n v="60"/>
    <x v="43"/>
    <n v="1"/>
    <n v="1"/>
    <n v="1"/>
    <n v="0"/>
    <n v="0"/>
    <n v="0"/>
  </r>
  <r>
    <n v="100992"/>
    <x v="112"/>
    <x v="1"/>
    <s v="TikTok"/>
    <n v="80"/>
    <x v="79"/>
    <n v="1"/>
    <n v="0"/>
    <n v="0"/>
    <n v="0"/>
    <n v="0"/>
    <n v="0"/>
  </r>
  <r>
    <n v="102792"/>
    <x v="158"/>
    <x v="2"/>
    <s v="Instagram"/>
    <n v="75"/>
    <x v="116"/>
    <n v="1"/>
    <n v="1"/>
    <n v="0"/>
    <n v="0"/>
    <n v="0"/>
    <n v="0"/>
  </r>
  <r>
    <n v="100827"/>
    <x v="106"/>
    <x v="0"/>
    <s v="Instagram"/>
    <n v="75"/>
    <x v="70"/>
    <n v="0"/>
    <n v="0"/>
    <n v="0"/>
    <n v="0"/>
    <n v="0"/>
    <n v="0"/>
  </r>
  <r>
    <n v="103011"/>
    <x v="112"/>
    <x v="1"/>
    <s v="Telegram"/>
    <n v="70"/>
    <x v="356"/>
    <n v="0"/>
    <n v="0"/>
    <n v="0"/>
    <n v="0"/>
    <n v="0"/>
    <n v="0"/>
  </r>
  <r>
    <n v="100637"/>
    <x v="15"/>
    <x v="1"/>
    <s v="Instagram"/>
    <n v="75"/>
    <x v="305"/>
    <n v="1"/>
    <n v="0"/>
    <n v="0"/>
    <n v="0"/>
    <n v="0"/>
    <n v="0"/>
  </r>
  <r>
    <n v="101967"/>
    <x v="112"/>
    <x v="1"/>
    <s v="Facebook"/>
    <n v="90"/>
    <x v="362"/>
    <n v="1"/>
    <n v="0"/>
    <n v="0"/>
    <n v="0"/>
    <n v="0"/>
    <n v="0"/>
  </r>
  <r>
    <n v="101793"/>
    <x v="265"/>
    <x v="0"/>
    <s v="Одноклассники"/>
    <n v="45"/>
    <x v="330"/>
    <n v="1"/>
    <n v="1"/>
    <n v="1"/>
    <n v="0"/>
    <n v="0"/>
    <n v="0"/>
  </r>
  <r>
    <n v="100323"/>
    <x v="254"/>
    <x v="2"/>
    <s v="VK"/>
    <n v="60"/>
    <x v="296"/>
    <n v="1"/>
    <n v="1"/>
    <n v="1"/>
    <n v="0"/>
    <n v="0"/>
    <n v="0"/>
  </r>
  <r>
    <n v="103170"/>
    <x v="181"/>
    <x v="1"/>
    <s v="VK"/>
    <n v="60"/>
    <x v="352"/>
    <n v="1"/>
    <n v="1"/>
    <n v="1"/>
    <n v="0"/>
    <n v="0"/>
    <n v="0"/>
  </r>
  <r>
    <n v="101772"/>
    <x v="254"/>
    <x v="2"/>
    <s v="Facebook"/>
    <n v="90"/>
    <x v="154"/>
    <n v="1"/>
    <n v="1"/>
    <n v="1"/>
    <n v="0"/>
    <n v="0"/>
    <n v="0"/>
  </r>
  <r>
    <n v="101486"/>
    <x v="58"/>
    <x v="1"/>
    <s v="Instagram"/>
    <n v="75"/>
    <x v="15"/>
    <n v="0"/>
    <n v="0"/>
    <n v="0"/>
    <n v="0"/>
    <n v="0"/>
    <n v="0"/>
  </r>
  <r>
    <n v="101439"/>
    <x v="248"/>
    <x v="2"/>
    <s v="Instagram"/>
    <n v="75"/>
    <x v="359"/>
    <n v="1"/>
    <n v="1"/>
    <n v="0"/>
    <n v="0"/>
    <n v="0"/>
    <n v="0"/>
  </r>
  <r>
    <n v="101670"/>
    <x v="239"/>
    <x v="1"/>
    <s v="Одноклассники"/>
    <n v="45"/>
    <x v="304"/>
    <n v="1"/>
    <n v="1"/>
    <n v="1"/>
    <n v="0"/>
    <n v="0"/>
    <n v="0"/>
  </r>
  <r>
    <n v="103208"/>
    <x v="261"/>
    <x v="1"/>
    <s v="Facebook"/>
    <n v="90"/>
    <x v="21"/>
    <n v="1"/>
    <n v="1"/>
    <n v="0"/>
    <n v="0"/>
    <n v="0"/>
    <n v="0"/>
  </r>
  <r>
    <n v="101452"/>
    <x v="328"/>
    <x v="0"/>
    <s v="Одноклассники"/>
    <n v="45"/>
    <x v="119"/>
    <n v="0"/>
    <n v="0"/>
    <n v="0"/>
    <n v="0"/>
    <n v="0"/>
    <n v="0"/>
  </r>
  <r>
    <n v="102204"/>
    <x v="16"/>
    <x v="1"/>
    <s v="VK"/>
    <n v="60"/>
    <x v="253"/>
    <n v="0"/>
    <n v="0"/>
    <n v="0"/>
    <n v="0"/>
    <n v="0"/>
    <n v="0"/>
  </r>
  <r>
    <n v="101414"/>
    <x v="196"/>
    <x v="2"/>
    <s v="Telegram"/>
    <n v="70"/>
    <x v="3"/>
    <n v="0"/>
    <n v="0"/>
    <n v="0"/>
    <n v="0"/>
    <n v="0"/>
    <n v="0"/>
  </r>
  <r>
    <n v="101099"/>
    <x v="36"/>
    <x v="1"/>
    <s v="VK"/>
    <n v="60"/>
    <x v="97"/>
    <n v="1"/>
    <n v="1"/>
    <n v="0"/>
    <n v="0"/>
    <n v="0"/>
    <n v="0"/>
  </r>
  <r>
    <n v="100623"/>
    <x v="15"/>
    <x v="1"/>
    <s v="Telegram"/>
    <n v="70"/>
    <x v="110"/>
    <n v="1"/>
    <n v="1"/>
    <n v="0"/>
    <n v="0"/>
    <n v="0"/>
    <n v="0"/>
  </r>
  <r>
    <n v="101590"/>
    <x v="184"/>
    <x v="1"/>
    <s v="Facebook"/>
    <n v="90"/>
    <x v="316"/>
    <n v="1"/>
    <n v="1"/>
    <n v="1"/>
    <n v="0"/>
    <n v="0"/>
    <n v="0"/>
  </r>
  <r>
    <n v="101015"/>
    <x v="27"/>
    <x v="1"/>
    <s v="Telegram"/>
    <n v="70"/>
    <x v="332"/>
    <n v="1"/>
    <n v="0"/>
    <n v="0"/>
    <n v="0"/>
    <n v="0"/>
    <n v="0"/>
  </r>
  <r>
    <n v="103109"/>
    <x v="199"/>
    <x v="1"/>
    <s v="Telegram"/>
    <n v="70"/>
    <x v="190"/>
    <n v="1"/>
    <n v="1"/>
    <n v="0"/>
    <n v="0"/>
    <n v="0"/>
    <n v="0"/>
  </r>
  <r>
    <n v="102744"/>
    <x v="120"/>
    <x v="1"/>
    <s v="Telegram"/>
    <n v="70"/>
    <x v="214"/>
    <n v="1"/>
    <n v="1"/>
    <n v="1"/>
    <n v="1"/>
    <n v="1"/>
    <n v="0"/>
  </r>
  <r>
    <n v="102181"/>
    <x v="9"/>
    <x v="1"/>
    <s v="TikTok"/>
    <n v="80"/>
    <x v="42"/>
    <n v="0"/>
    <n v="0"/>
    <n v="0"/>
    <n v="0"/>
    <n v="0"/>
    <n v="0"/>
  </r>
  <r>
    <n v="102057"/>
    <x v="142"/>
    <x v="1"/>
    <s v="TikTok"/>
    <n v="80"/>
    <x v="241"/>
    <n v="1"/>
    <n v="1"/>
    <n v="1"/>
    <n v="1"/>
    <n v="0"/>
    <n v="0"/>
  </r>
  <r>
    <n v="100487"/>
    <x v="55"/>
    <x v="1"/>
    <s v="Одноклассники"/>
    <n v="45"/>
    <x v="82"/>
    <n v="1"/>
    <n v="1"/>
    <n v="0"/>
    <n v="0"/>
    <n v="0"/>
    <n v="0"/>
  </r>
  <r>
    <n v="102930"/>
    <x v="188"/>
    <x v="2"/>
    <s v="Facebook"/>
    <n v="90"/>
    <x v="287"/>
    <n v="1"/>
    <n v="1"/>
    <n v="1"/>
    <n v="0"/>
    <n v="0"/>
    <n v="0"/>
  </r>
  <r>
    <n v="100379"/>
    <x v="128"/>
    <x v="1"/>
    <s v="Facebook"/>
    <n v="90"/>
    <x v="73"/>
    <n v="1"/>
    <n v="0"/>
    <n v="0"/>
    <n v="0"/>
    <n v="0"/>
    <n v="0"/>
  </r>
  <r>
    <n v="100608"/>
    <x v="170"/>
    <x v="1"/>
    <s v="VK"/>
    <n v="60"/>
    <x v="97"/>
    <n v="1"/>
    <n v="1"/>
    <n v="0"/>
    <n v="0"/>
    <n v="0"/>
    <n v="0"/>
  </r>
  <r>
    <n v="102357"/>
    <x v="543"/>
    <x v="0"/>
    <s v="Telegram"/>
    <n v="70"/>
    <x v="193"/>
    <n v="1"/>
    <n v="0"/>
    <n v="0"/>
    <n v="0"/>
    <n v="0"/>
    <n v="0"/>
  </r>
  <r>
    <n v="100937"/>
    <x v="18"/>
    <x v="1"/>
    <s v="Telegram"/>
    <n v="70"/>
    <x v="350"/>
    <n v="1"/>
    <n v="1"/>
    <n v="0"/>
    <n v="0"/>
    <n v="0"/>
    <n v="0"/>
  </r>
  <r>
    <n v="101515"/>
    <x v="75"/>
    <x v="1"/>
    <s v="Telegram"/>
    <n v="70"/>
    <x v="320"/>
    <n v="0"/>
    <n v="0"/>
    <n v="0"/>
    <n v="0"/>
    <n v="0"/>
    <n v="0"/>
  </r>
  <r>
    <n v="101087"/>
    <x v="237"/>
    <x v="2"/>
    <s v="Одноклассники"/>
    <n v="45"/>
    <x v="330"/>
    <n v="1"/>
    <n v="1"/>
    <n v="1"/>
    <n v="0"/>
    <n v="0"/>
    <n v="0"/>
  </r>
  <r>
    <n v="102477"/>
    <x v="9"/>
    <x v="1"/>
    <s v="TikTok"/>
    <n v="80"/>
    <x v="144"/>
    <n v="1"/>
    <n v="0"/>
    <n v="0"/>
    <n v="0"/>
    <n v="0"/>
    <n v="0"/>
  </r>
  <r>
    <n v="102809"/>
    <x v="366"/>
    <x v="1"/>
    <s v="Одноклассники"/>
    <n v="45"/>
    <x v="149"/>
    <n v="1"/>
    <n v="1"/>
    <n v="0"/>
    <n v="0"/>
    <n v="0"/>
    <n v="0"/>
  </r>
  <r>
    <n v="100607"/>
    <x v="15"/>
    <x v="1"/>
    <s v="Instagram"/>
    <n v="75"/>
    <x v="254"/>
    <n v="0"/>
    <n v="0"/>
    <n v="0"/>
    <n v="0"/>
    <n v="0"/>
    <n v="0"/>
  </r>
  <r>
    <n v="101115"/>
    <x v="36"/>
    <x v="1"/>
    <s v="Instagram"/>
    <n v="75"/>
    <x v="152"/>
    <n v="1"/>
    <n v="1"/>
    <n v="1"/>
    <n v="1"/>
    <n v="1"/>
    <n v="1"/>
  </r>
  <r>
    <n v="101624"/>
    <x v="106"/>
    <x v="0"/>
    <s v="Instagram"/>
    <n v="75"/>
    <x v="121"/>
    <n v="1"/>
    <n v="1"/>
    <n v="1"/>
    <n v="1"/>
    <n v="1"/>
    <n v="0"/>
  </r>
  <r>
    <n v="101849"/>
    <x v="78"/>
    <x v="1"/>
    <s v="Facebook"/>
    <n v="90"/>
    <x v="51"/>
    <n v="1"/>
    <n v="1"/>
    <n v="1"/>
    <n v="0"/>
    <n v="0"/>
    <n v="0"/>
  </r>
  <r>
    <n v="103201"/>
    <x v="114"/>
    <x v="1"/>
    <s v="VK"/>
    <n v="60"/>
    <x v="225"/>
    <n v="0"/>
    <n v="0"/>
    <n v="0"/>
    <n v="0"/>
    <n v="0"/>
    <n v="0"/>
  </r>
  <r>
    <n v="100206"/>
    <x v="432"/>
    <x v="0"/>
    <s v="Одноклассники"/>
    <n v="45"/>
    <x v="303"/>
    <n v="1"/>
    <n v="1"/>
    <n v="1"/>
    <n v="0"/>
    <n v="0"/>
    <n v="0"/>
  </r>
  <r>
    <n v="100703"/>
    <x v="115"/>
    <x v="2"/>
    <s v="Facebook"/>
    <n v="90"/>
    <x v="53"/>
    <n v="1"/>
    <n v="1"/>
    <n v="1"/>
    <n v="1"/>
    <n v="0"/>
    <n v="0"/>
  </r>
  <r>
    <n v="102285"/>
    <x v="36"/>
    <x v="1"/>
    <s v="Instagram"/>
    <n v="75"/>
    <x v="354"/>
    <n v="0"/>
    <n v="0"/>
    <n v="0"/>
    <n v="0"/>
    <n v="0"/>
    <n v="0"/>
  </r>
  <r>
    <n v="101150"/>
    <x v="164"/>
    <x v="2"/>
    <s v="TikTok"/>
    <n v="80"/>
    <x v="76"/>
    <n v="1"/>
    <n v="1"/>
    <n v="1"/>
    <n v="1"/>
    <n v="0"/>
    <n v="0"/>
  </r>
  <r>
    <n v="102027"/>
    <x v="97"/>
    <x v="1"/>
    <s v="VK"/>
    <n v="60"/>
    <x v="336"/>
    <n v="0"/>
    <n v="0"/>
    <n v="0"/>
    <n v="0"/>
    <n v="0"/>
    <n v="0"/>
  </r>
  <r>
    <n v="100163"/>
    <x v="12"/>
    <x v="1"/>
    <s v="Одноклассники"/>
    <n v="45"/>
    <x v="283"/>
    <n v="1"/>
    <n v="0"/>
    <n v="0"/>
    <n v="0"/>
    <n v="0"/>
    <n v="0"/>
  </r>
  <r>
    <n v="102589"/>
    <x v="27"/>
    <x v="1"/>
    <s v="VK"/>
    <n v="60"/>
    <x v="132"/>
    <n v="0"/>
    <n v="0"/>
    <n v="0"/>
    <n v="0"/>
    <n v="0"/>
    <n v="0"/>
  </r>
  <r>
    <n v="100405"/>
    <x v="43"/>
    <x v="1"/>
    <s v="Одноклассники"/>
    <n v="45"/>
    <x v="16"/>
    <n v="1"/>
    <n v="0"/>
    <n v="0"/>
    <n v="0"/>
    <n v="0"/>
    <n v="0"/>
  </r>
  <r>
    <n v="102043"/>
    <x v="292"/>
    <x v="2"/>
    <s v="Facebook"/>
    <n v="90"/>
    <x v="96"/>
    <n v="1"/>
    <n v="1"/>
    <n v="1"/>
    <n v="1"/>
    <n v="1"/>
    <n v="1"/>
  </r>
  <r>
    <n v="102451"/>
    <x v="544"/>
    <x v="0"/>
    <s v="Instagram"/>
    <n v="75"/>
    <x v="65"/>
    <n v="1"/>
    <n v="1"/>
    <n v="0"/>
    <n v="0"/>
    <n v="0"/>
    <n v="0"/>
  </r>
  <r>
    <n v="101391"/>
    <x v="385"/>
    <x v="0"/>
    <s v="Telegram"/>
    <n v="70"/>
    <x v="1"/>
    <n v="1"/>
    <n v="1"/>
    <n v="1"/>
    <n v="0"/>
    <n v="0"/>
    <n v="0"/>
  </r>
  <r>
    <n v="100117"/>
    <x v="30"/>
    <x v="0"/>
    <s v="TikTok"/>
    <n v="80"/>
    <x v="129"/>
    <n v="1"/>
    <n v="1"/>
    <n v="1"/>
    <n v="1"/>
    <n v="1"/>
    <n v="1"/>
  </r>
  <r>
    <n v="100940"/>
    <x v="18"/>
    <x v="1"/>
    <s v="Одноклассники"/>
    <n v="45"/>
    <x v="267"/>
    <n v="1"/>
    <n v="1"/>
    <n v="1"/>
    <n v="0"/>
    <n v="0"/>
    <n v="0"/>
  </r>
  <r>
    <n v="100793"/>
    <x v="162"/>
    <x v="1"/>
    <s v="Instagram"/>
    <n v="75"/>
    <x v="129"/>
    <n v="1"/>
    <n v="0"/>
    <n v="0"/>
    <n v="0"/>
    <n v="0"/>
    <n v="0"/>
  </r>
  <r>
    <n v="101661"/>
    <x v="15"/>
    <x v="1"/>
    <s v="Одноклассники"/>
    <n v="45"/>
    <x v="268"/>
    <n v="1"/>
    <n v="1"/>
    <n v="0"/>
    <n v="0"/>
    <n v="0"/>
    <n v="0"/>
  </r>
  <r>
    <n v="102217"/>
    <x v="37"/>
    <x v="1"/>
    <s v="Одноклассники"/>
    <n v="45"/>
    <x v="13"/>
    <n v="0"/>
    <n v="0"/>
    <n v="0"/>
    <n v="0"/>
    <n v="0"/>
    <n v="0"/>
  </r>
  <r>
    <n v="101179"/>
    <x v="36"/>
    <x v="1"/>
    <s v="Instagram"/>
    <n v="75"/>
    <x v="243"/>
    <n v="0"/>
    <n v="0"/>
    <n v="0"/>
    <n v="0"/>
    <n v="0"/>
    <n v="0"/>
  </r>
  <r>
    <n v="101077"/>
    <x v="236"/>
    <x v="0"/>
    <s v="Facebook"/>
    <n v="90"/>
    <x v="4"/>
    <n v="0"/>
    <n v="0"/>
    <n v="0"/>
    <n v="0"/>
    <n v="0"/>
    <n v="0"/>
  </r>
  <r>
    <n v="101616"/>
    <x v="142"/>
    <x v="1"/>
    <s v="VK"/>
    <n v="60"/>
    <x v="131"/>
    <n v="0"/>
    <n v="0"/>
    <n v="0"/>
    <n v="0"/>
    <n v="0"/>
    <n v="0"/>
  </r>
  <r>
    <n v="102651"/>
    <x v="120"/>
    <x v="1"/>
    <s v="Telegram"/>
    <n v="70"/>
    <x v="24"/>
    <n v="1"/>
    <n v="1"/>
    <n v="1"/>
    <n v="0"/>
    <n v="0"/>
    <n v="0"/>
  </r>
  <r>
    <n v="101038"/>
    <x v="197"/>
    <x v="1"/>
    <s v="TikTok"/>
    <n v="80"/>
    <x v="105"/>
    <n v="1"/>
    <n v="0"/>
    <n v="0"/>
    <n v="0"/>
    <n v="0"/>
    <n v="0"/>
  </r>
  <r>
    <n v="102735"/>
    <x v="164"/>
    <x v="2"/>
    <s v="Telegram"/>
    <n v="70"/>
    <x v="196"/>
    <n v="0"/>
    <n v="0"/>
    <n v="0"/>
    <n v="0"/>
    <n v="0"/>
    <n v="0"/>
  </r>
  <r>
    <n v="100317"/>
    <x v="545"/>
    <x v="0"/>
    <s v="Facebook"/>
    <n v="90"/>
    <x v="286"/>
    <n v="0"/>
    <n v="0"/>
    <n v="0"/>
    <n v="0"/>
    <n v="0"/>
    <n v="0"/>
  </r>
  <r>
    <n v="103194"/>
    <x v="319"/>
    <x v="0"/>
    <s v="Одноклассники"/>
    <n v="45"/>
    <x v="261"/>
    <n v="1"/>
    <n v="1"/>
    <n v="0"/>
    <n v="0"/>
    <n v="0"/>
    <n v="0"/>
  </r>
  <r>
    <n v="102524"/>
    <x v="242"/>
    <x v="2"/>
    <s v="Instagram"/>
    <n v="75"/>
    <x v="68"/>
    <n v="1"/>
    <n v="1"/>
    <n v="1"/>
    <n v="0"/>
    <n v="0"/>
    <n v="0"/>
  </r>
  <r>
    <n v="100330"/>
    <x v="67"/>
    <x v="1"/>
    <s v="Facebook"/>
    <n v="90"/>
    <x v="40"/>
    <n v="0"/>
    <n v="0"/>
    <n v="0"/>
    <n v="0"/>
    <n v="0"/>
    <n v="0"/>
  </r>
  <r>
    <n v="101575"/>
    <x v="75"/>
    <x v="1"/>
    <s v="TikTok"/>
    <n v="80"/>
    <x v="189"/>
    <n v="1"/>
    <n v="1"/>
    <n v="1"/>
    <n v="1"/>
    <n v="1"/>
    <n v="1"/>
  </r>
  <r>
    <n v="101151"/>
    <x v="36"/>
    <x v="1"/>
    <s v="Instagram"/>
    <n v="75"/>
    <x v="326"/>
    <n v="1"/>
    <n v="1"/>
    <n v="1"/>
    <n v="0"/>
    <n v="0"/>
    <n v="0"/>
  </r>
  <r>
    <n v="102645"/>
    <x v="546"/>
    <x v="0"/>
    <s v="Instagram"/>
    <n v="75"/>
    <x v="224"/>
    <n v="0"/>
    <n v="0"/>
    <n v="0"/>
    <n v="0"/>
    <n v="0"/>
    <n v="0"/>
  </r>
  <r>
    <n v="102814"/>
    <x v="55"/>
    <x v="1"/>
    <s v="TikTok"/>
    <n v="80"/>
    <x v="107"/>
    <n v="1"/>
    <n v="1"/>
    <n v="1"/>
    <n v="0"/>
    <n v="0"/>
    <n v="0"/>
  </r>
  <r>
    <n v="100521"/>
    <x v="297"/>
    <x v="2"/>
    <s v="Facebook"/>
    <n v="90"/>
    <x v="128"/>
    <n v="1"/>
    <n v="0"/>
    <n v="0"/>
    <n v="0"/>
    <n v="0"/>
    <n v="0"/>
  </r>
  <r>
    <n v="100655"/>
    <x v="90"/>
    <x v="2"/>
    <s v="VK"/>
    <n v="60"/>
    <x v="227"/>
    <n v="0"/>
    <n v="0"/>
    <n v="0"/>
    <n v="0"/>
    <n v="0"/>
    <n v="0"/>
  </r>
  <r>
    <n v="101066"/>
    <x v="547"/>
    <x v="0"/>
    <s v="VK"/>
    <n v="60"/>
    <x v="174"/>
    <n v="0"/>
    <n v="0"/>
    <n v="0"/>
    <n v="0"/>
    <n v="0"/>
    <n v="0"/>
  </r>
  <r>
    <n v="100400"/>
    <x v="146"/>
    <x v="1"/>
    <s v="Telegram"/>
    <n v="70"/>
    <x v="171"/>
    <n v="0"/>
    <n v="0"/>
    <n v="0"/>
    <n v="0"/>
    <n v="0"/>
    <n v="0"/>
  </r>
  <r>
    <n v="102336"/>
    <x v="404"/>
    <x v="2"/>
    <s v="Facebook"/>
    <n v="90"/>
    <x v="103"/>
    <n v="0"/>
    <n v="0"/>
    <n v="0"/>
    <n v="0"/>
    <n v="0"/>
    <n v="0"/>
  </r>
  <r>
    <n v="102696"/>
    <x v="99"/>
    <x v="1"/>
    <s v="VK"/>
    <n v="60"/>
    <x v="235"/>
    <n v="0"/>
    <n v="0"/>
    <n v="0"/>
    <n v="0"/>
    <n v="0"/>
    <n v="0"/>
  </r>
  <r>
    <n v="100731"/>
    <x v="13"/>
    <x v="1"/>
    <s v="Instagram"/>
    <n v="75"/>
    <x v="298"/>
    <n v="1"/>
    <n v="0"/>
    <n v="0"/>
    <n v="0"/>
    <n v="0"/>
    <n v="0"/>
  </r>
  <r>
    <n v="102720"/>
    <x v="16"/>
    <x v="1"/>
    <s v="Одноклассники"/>
    <n v="45"/>
    <x v="249"/>
    <n v="1"/>
    <n v="1"/>
    <n v="1"/>
    <n v="0"/>
    <n v="0"/>
    <n v="0"/>
  </r>
  <r>
    <n v="102045"/>
    <x v="302"/>
    <x v="2"/>
    <s v="VK"/>
    <n v="60"/>
    <x v="257"/>
    <n v="1"/>
    <n v="1"/>
    <n v="1"/>
    <n v="1"/>
    <n v="1"/>
    <n v="0"/>
  </r>
  <r>
    <n v="101430"/>
    <x v="109"/>
    <x v="2"/>
    <s v="Facebook"/>
    <n v="90"/>
    <x v="31"/>
    <n v="1"/>
    <n v="1"/>
    <n v="0"/>
    <n v="0"/>
    <n v="0"/>
    <n v="0"/>
  </r>
  <r>
    <n v="101833"/>
    <x v="270"/>
    <x v="2"/>
    <s v="Одноклассники"/>
    <n v="45"/>
    <x v="316"/>
    <n v="1"/>
    <n v="1"/>
    <n v="1"/>
    <n v="0"/>
    <n v="0"/>
    <n v="0"/>
  </r>
  <r>
    <n v="101585"/>
    <x v="435"/>
    <x v="0"/>
    <s v="VK"/>
    <n v="60"/>
    <x v="194"/>
    <n v="1"/>
    <n v="0"/>
    <n v="0"/>
    <n v="0"/>
    <n v="0"/>
    <n v="0"/>
  </r>
  <r>
    <n v="100777"/>
    <x v="465"/>
    <x v="0"/>
    <s v="Instagram"/>
    <n v="75"/>
    <x v="212"/>
    <n v="0"/>
    <n v="0"/>
    <n v="0"/>
    <n v="0"/>
    <n v="0"/>
    <n v="0"/>
  </r>
  <r>
    <n v="100203"/>
    <x v="306"/>
    <x v="2"/>
    <s v="Одноклассники"/>
    <n v="45"/>
    <x v="66"/>
    <n v="1"/>
    <n v="1"/>
    <n v="1"/>
    <n v="1"/>
    <n v="1"/>
    <n v="1"/>
  </r>
  <r>
    <n v="101080"/>
    <x v="390"/>
    <x v="0"/>
    <s v="Facebook"/>
    <n v="90"/>
    <x v="73"/>
    <n v="1"/>
    <n v="0"/>
    <n v="0"/>
    <n v="0"/>
    <n v="0"/>
    <n v="0"/>
  </r>
  <r>
    <n v="102223"/>
    <x v="128"/>
    <x v="1"/>
    <s v="TikTok"/>
    <n v="80"/>
    <x v="157"/>
    <n v="0"/>
    <n v="0"/>
    <n v="0"/>
    <n v="0"/>
    <n v="0"/>
    <n v="0"/>
  </r>
  <r>
    <n v="102038"/>
    <x v="212"/>
    <x v="2"/>
    <s v="VK"/>
    <n v="60"/>
    <x v="12"/>
    <n v="0"/>
    <n v="0"/>
    <n v="0"/>
    <n v="0"/>
    <n v="0"/>
    <n v="0"/>
  </r>
  <r>
    <n v="102425"/>
    <x v="234"/>
    <x v="2"/>
    <s v="Facebook"/>
    <n v="90"/>
    <x v="178"/>
    <n v="0"/>
    <n v="0"/>
    <n v="0"/>
    <n v="0"/>
    <n v="0"/>
    <n v="0"/>
  </r>
  <r>
    <n v="101134"/>
    <x v="36"/>
    <x v="1"/>
    <s v="TikTok"/>
    <n v="80"/>
    <x v="104"/>
    <n v="1"/>
    <n v="0"/>
    <n v="0"/>
    <n v="0"/>
    <n v="0"/>
    <n v="0"/>
  </r>
  <r>
    <n v="100533"/>
    <x v="71"/>
    <x v="2"/>
    <s v="TikTok"/>
    <n v="80"/>
    <x v="115"/>
    <n v="1"/>
    <n v="1"/>
    <n v="0"/>
    <n v="0"/>
    <n v="0"/>
    <n v="0"/>
  </r>
  <r>
    <n v="100301"/>
    <x v="86"/>
    <x v="0"/>
    <s v="Одноклассники"/>
    <n v="45"/>
    <x v="188"/>
    <n v="0"/>
    <n v="0"/>
    <n v="0"/>
    <n v="0"/>
    <n v="0"/>
    <n v="0"/>
  </r>
  <r>
    <n v="102212"/>
    <x v="72"/>
    <x v="2"/>
    <s v="Одноклассники"/>
    <n v="45"/>
    <x v="51"/>
    <n v="0"/>
    <n v="0"/>
    <n v="0"/>
    <n v="0"/>
    <n v="0"/>
    <n v="0"/>
  </r>
  <r>
    <n v="100554"/>
    <x v="15"/>
    <x v="1"/>
    <s v="Facebook"/>
    <n v="90"/>
    <x v="122"/>
    <n v="0"/>
    <n v="0"/>
    <n v="0"/>
    <n v="0"/>
    <n v="0"/>
    <n v="0"/>
  </r>
  <r>
    <n v="102939"/>
    <x v="55"/>
    <x v="1"/>
    <s v="TikTok"/>
    <n v="80"/>
    <x v="317"/>
    <n v="0"/>
    <n v="0"/>
    <n v="0"/>
    <n v="0"/>
    <n v="0"/>
    <n v="0"/>
  </r>
  <r>
    <n v="100018"/>
    <x v="15"/>
    <x v="1"/>
    <s v="Instagram"/>
    <n v="75"/>
    <x v="131"/>
    <n v="1"/>
    <n v="0"/>
    <n v="0"/>
    <n v="0"/>
    <n v="0"/>
    <n v="0"/>
  </r>
  <r>
    <n v="101784"/>
    <x v="252"/>
    <x v="0"/>
    <s v="Одноклассники"/>
    <n v="45"/>
    <x v="184"/>
    <n v="1"/>
    <n v="0"/>
    <n v="0"/>
    <n v="0"/>
    <n v="0"/>
    <n v="0"/>
  </r>
  <r>
    <n v="100860"/>
    <x v="18"/>
    <x v="1"/>
    <s v="Instagram"/>
    <n v="75"/>
    <x v="332"/>
    <n v="1"/>
    <n v="1"/>
    <n v="1"/>
    <n v="1"/>
    <n v="0"/>
    <n v="0"/>
  </r>
  <r>
    <n v="100356"/>
    <x v="252"/>
    <x v="0"/>
    <s v="VK"/>
    <n v="60"/>
    <x v="124"/>
    <n v="1"/>
    <n v="0"/>
    <n v="0"/>
    <n v="0"/>
    <n v="0"/>
    <n v="0"/>
  </r>
  <r>
    <n v="101570"/>
    <x v="145"/>
    <x v="1"/>
    <s v="VK"/>
    <n v="60"/>
    <x v="336"/>
    <n v="1"/>
    <n v="1"/>
    <n v="1"/>
    <n v="0"/>
    <n v="0"/>
    <n v="0"/>
  </r>
  <r>
    <n v="100039"/>
    <x v="43"/>
    <x v="1"/>
    <s v="Instagram"/>
    <n v="75"/>
    <x v="352"/>
    <n v="0"/>
    <n v="0"/>
    <n v="0"/>
    <n v="0"/>
    <n v="0"/>
    <n v="0"/>
  </r>
  <r>
    <n v="101180"/>
    <x v="346"/>
    <x v="2"/>
    <s v="TikTok"/>
    <n v="80"/>
    <x v="218"/>
    <n v="0"/>
    <n v="0"/>
    <n v="0"/>
    <n v="0"/>
    <n v="0"/>
    <n v="0"/>
  </r>
  <r>
    <n v="100144"/>
    <x v="297"/>
    <x v="2"/>
    <s v="Telegram"/>
    <n v="70"/>
    <x v="86"/>
    <n v="1"/>
    <n v="0"/>
    <n v="0"/>
    <n v="0"/>
    <n v="0"/>
    <n v="0"/>
  </r>
  <r>
    <n v="102772"/>
    <x v="94"/>
    <x v="2"/>
    <s v="Facebook"/>
    <n v="90"/>
    <x v="136"/>
    <n v="1"/>
    <n v="0"/>
    <n v="0"/>
    <n v="0"/>
    <n v="0"/>
    <n v="0"/>
  </r>
  <r>
    <n v="101789"/>
    <x v="437"/>
    <x v="2"/>
    <s v="Telegram"/>
    <n v="70"/>
    <x v="135"/>
    <n v="1"/>
    <n v="1"/>
    <n v="1"/>
    <n v="1"/>
    <n v="0"/>
    <n v="0"/>
  </r>
  <r>
    <n v="101424"/>
    <x v="274"/>
    <x v="2"/>
    <s v="VK"/>
    <n v="60"/>
    <x v="174"/>
    <n v="0"/>
    <n v="0"/>
    <n v="0"/>
    <n v="0"/>
    <n v="0"/>
    <n v="0"/>
  </r>
  <r>
    <n v="102926"/>
    <x v="78"/>
    <x v="1"/>
    <s v="Facebook"/>
    <n v="90"/>
    <x v="138"/>
    <n v="0"/>
    <n v="0"/>
    <n v="0"/>
    <n v="0"/>
    <n v="0"/>
    <n v="0"/>
  </r>
  <r>
    <n v="102603"/>
    <x v="353"/>
    <x v="0"/>
    <s v="Одноклассники"/>
    <n v="45"/>
    <x v="353"/>
    <n v="1"/>
    <n v="1"/>
    <n v="1"/>
    <n v="0"/>
    <n v="0"/>
    <n v="0"/>
  </r>
  <r>
    <n v="101887"/>
    <x v="79"/>
    <x v="1"/>
    <s v="Instagram"/>
    <n v="75"/>
    <x v="265"/>
    <n v="1"/>
    <n v="0"/>
    <n v="0"/>
    <n v="0"/>
    <n v="0"/>
    <n v="0"/>
  </r>
  <r>
    <n v="102618"/>
    <x v="464"/>
    <x v="0"/>
    <s v="VK"/>
    <n v="60"/>
    <x v="285"/>
    <n v="1"/>
    <n v="1"/>
    <n v="1"/>
    <n v="0"/>
    <n v="0"/>
    <n v="0"/>
  </r>
  <r>
    <n v="102224"/>
    <x v="342"/>
    <x v="1"/>
    <s v="Facebook"/>
    <n v="90"/>
    <x v="125"/>
    <n v="1"/>
    <n v="1"/>
    <n v="1"/>
    <n v="0"/>
    <n v="0"/>
    <n v="0"/>
  </r>
  <r>
    <n v="101086"/>
    <x v="67"/>
    <x v="1"/>
    <s v="Одноклассники"/>
    <n v="45"/>
    <x v="200"/>
    <n v="1"/>
    <n v="1"/>
    <n v="1"/>
    <n v="0"/>
    <n v="0"/>
    <n v="0"/>
  </r>
  <r>
    <n v="103072"/>
    <x v="82"/>
    <x v="1"/>
    <s v="Telegram"/>
    <n v="70"/>
    <x v="120"/>
    <n v="1"/>
    <n v="0"/>
    <n v="0"/>
    <n v="0"/>
    <n v="0"/>
    <n v="0"/>
  </r>
  <r>
    <n v="102539"/>
    <x v="131"/>
    <x v="1"/>
    <s v="Facebook"/>
    <n v="90"/>
    <x v="360"/>
    <n v="1"/>
    <n v="1"/>
    <n v="1"/>
    <n v="1"/>
    <n v="0"/>
    <n v="0"/>
  </r>
  <r>
    <n v="101061"/>
    <x v="89"/>
    <x v="2"/>
    <s v="Instagram"/>
    <n v="75"/>
    <x v="165"/>
    <n v="1"/>
    <n v="0"/>
    <n v="0"/>
    <n v="0"/>
    <n v="0"/>
    <n v="0"/>
  </r>
  <r>
    <n v="101602"/>
    <x v="244"/>
    <x v="2"/>
    <s v="Facebook"/>
    <n v="90"/>
    <x v="116"/>
    <n v="1"/>
    <n v="1"/>
    <n v="1"/>
    <n v="1"/>
    <n v="1"/>
    <n v="1"/>
  </r>
  <r>
    <n v="100028"/>
    <x v="15"/>
    <x v="1"/>
    <s v="TikTok"/>
    <n v="80"/>
    <x v="350"/>
    <n v="1"/>
    <n v="0"/>
    <n v="0"/>
    <n v="0"/>
    <n v="0"/>
    <n v="0"/>
  </r>
  <r>
    <n v="100692"/>
    <x v="365"/>
    <x v="2"/>
    <s v="Instagram"/>
    <n v="75"/>
    <x v="294"/>
    <n v="1"/>
    <n v="0"/>
    <n v="0"/>
    <n v="0"/>
    <n v="0"/>
    <n v="0"/>
  </r>
  <r>
    <n v="100363"/>
    <x v="400"/>
    <x v="2"/>
    <s v="TikTok"/>
    <n v="80"/>
    <x v="291"/>
    <n v="1"/>
    <n v="1"/>
    <n v="1"/>
    <n v="0"/>
    <n v="0"/>
    <n v="0"/>
  </r>
  <r>
    <n v="100073"/>
    <x v="43"/>
    <x v="1"/>
    <s v="Telegram"/>
    <n v="70"/>
    <x v="11"/>
    <n v="0"/>
    <n v="0"/>
    <n v="0"/>
    <n v="0"/>
    <n v="0"/>
    <n v="0"/>
  </r>
  <r>
    <n v="102846"/>
    <x v="180"/>
    <x v="2"/>
    <s v="TikTok"/>
    <n v="80"/>
    <x v="199"/>
    <n v="0"/>
    <n v="0"/>
    <n v="0"/>
    <n v="0"/>
    <n v="0"/>
    <n v="0"/>
  </r>
  <r>
    <n v="101774"/>
    <x v="247"/>
    <x v="2"/>
    <s v="Telegram"/>
    <n v="70"/>
    <x v="18"/>
    <n v="0"/>
    <n v="0"/>
    <n v="0"/>
    <n v="0"/>
    <n v="0"/>
    <n v="0"/>
  </r>
  <r>
    <n v="102386"/>
    <x v="153"/>
    <x v="0"/>
    <s v="VK"/>
    <n v="60"/>
    <x v="343"/>
    <n v="0"/>
    <n v="0"/>
    <n v="0"/>
    <n v="0"/>
    <n v="0"/>
    <n v="0"/>
  </r>
  <r>
    <n v="101378"/>
    <x v="38"/>
    <x v="2"/>
    <s v="Одноклассники"/>
    <n v="45"/>
    <x v="57"/>
    <n v="0"/>
    <n v="0"/>
    <n v="0"/>
    <n v="0"/>
    <n v="0"/>
    <n v="0"/>
  </r>
  <r>
    <n v="102304"/>
    <x v="367"/>
    <x v="1"/>
    <s v="Facebook"/>
    <n v="90"/>
    <x v="97"/>
    <n v="1"/>
    <n v="1"/>
    <n v="1"/>
    <n v="0"/>
    <n v="0"/>
    <n v="0"/>
  </r>
  <r>
    <n v="101815"/>
    <x v="162"/>
    <x v="1"/>
    <s v="VK"/>
    <n v="60"/>
    <x v="76"/>
    <n v="1"/>
    <n v="1"/>
    <n v="1"/>
    <n v="0"/>
    <n v="0"/>
    <n v="0"/>
  </r>
  <r>
    <n v="100771"/>
    <x v="18"/>
    <x v="1"/>
    <s v="Instagram"/>
    <n v="75"/>
    <x v="184"/>
    <n v="1"/>
    <n v="0"/>
    <n v="0"/>
    <n v="0"/>
    <n v="0"/>
    <n v="0"/>
  </r>
  <r>
    <n v="100821"/>
    <x v="18"/>
    <x v="1"/>
    <s v="Telegram"/>
    <n v="70"/>
    <x v="323"/>
    <n v="0"/>
    <n v="0"/>
    <n v="0"/>
    <n v="0"/>
    <n v="0"/>
    <n v="0"/>
  </r>
  <r>
    <n v="100877"/>
    <x v="18"/>
    <x v="1"/>
    <s v="Instagram"/>
    <n v="75"/>
    <x v="220"/>
    <n v="0"/>
    <n v="0"/>
    <n v="0"/>
    <n v="0"/>
    <n v="0"/>
    <n v="0"/>
  </r>
  <r>
    <n v="101288"/>
    <x v="3"/>
    <x v="1"/>
    <s v="VK"/>
    <n v="60"/>
    <x v="58"/>
    <n v="1"/>
    <n v="0"/>
    <n v="0"/>
    <n v="0"/>
    <n v="0"/>
    <n v="0"/>
  </r>
  <r>
    <n v="100938"/>
    <x v="18"/>
    <x v="1"/>
    <s v="Facebook"/>
    <n v="90"/>
    <x v="199"/>
    <n v="0"/>
    <n v="0"/>
    <n v="0"/>
    <n v="0"/>
    <n v="0"/>
    <n v="0"/>
  </r>
  <r>
    <n v="100666"/>
    <x v="15"/>
    <x v="1"/>
    <s v="Instagram"/>
    <n v="75"/>
    <x v="305"/>
    <n v="0"/>
    <n v="0"/>
    <n v="0"/>
    <n v="0"/>
    <n v="0"/>
    <n v="0"/>
  </r>
  <r>
    <n v="100534"/>
    <x v="258"/>
    <x v="0"/>
    <s v="Telegram"/>
    <n v="70"/>
    <x v="272"/>
    <n v="0"/>
    <n v="0"/>
    <n v="0"/>
    <n v="0"/>
    <n v="0"/>
    <n v="0"/>
  </r>
  <r>
    <n v="102171"/>
    <x v="548"/>
    <x v="0"/>
    <s v="TikTok"/>
    <n v="80"/>
    <x v="225"/>
    <n v="1"/>
    <n v="1"/>
    <n v="1"/>
    <n v="0"/>
    <n v="0"/>
    <n v="0"/>
  </r>
  <r>
    <n v="100015"/>
    <x v="15"/>
    <x v="1"/>
    <s v="VK"/>
    <n v="60"/>
    <x v="244"/>
    <n v="0"/>
    <n v="0"/>
    <n v="0"/>
    <n v="0"/>
    <n v="0"/>
    <n v="0"/>
  </r>
  <r>
    <n v="100978"/>
    <x v="18"/>
    <x v="1"/>
    <s v="Одноклассники"/>
    <n v="45"/>
    <x v="112"/>
    <n v="1"/>
    <n v="0"/>
    <n v="0"/>
    <n v="0"/>
    <n v="0"/>
    <n v="0"/>
  </r>
  <r>
    <n v="101926"/>
    <x v="262"/>
    <x v="2"/>
    <s v="Facebook"/>
    <n v="90"/>
    <x v="17"/>
    <n v="1"/>
    <n v="1"/>
    <n v="0"/>
    <n v="0"/>
    <n v="0"/>
    <n v="0"/>
  </r>
  <r>
    <n v="100310"/>
    <x v="266"/>
    <x v="2"/>
    <s v="VK"/>
    <n v="60"/>
    <x v="197"/>
    <n v="1"/>
    <n v="1"/>
    <n v="1"/>
    <n v="1"/>
    <n v="1"/>
    <n v="0"/>
  </r>
  <r>
    <n v="102312"/>
    <x v="123"/>
    <x v="2"/>
    <s v="VK"/>
    <n v="60"/>
    <x v="246"/>
    <n v="1"/>
    <n v="1"/>
    <n v="1"/>
    <n v="0"/>
    <n v="0"/>
    <n v="0"/>
  </r>
  <r>
    <n v="101724"/>
    <x v="227"/>
    <x v="2"/>
    <s v="Instagram"/>
    <n v="75"/>
    <x v="122"/>
    <n v="1"/>
    <n v="1"/>
    <n v="1"/>
    <n v="0"/>
    <n v="0"/>
    <n v="0"/>
  </r>
  <r>
    <n v="100955"/>
    <x v="272"/>
    <x v="2"/>
    <s v="TikTok"/>
    <n v="80"/>
    <x v="216"/>
    <n v="1"/>
    <n v="1"/>
    <n v="1"/>
    <n v="0"/>
    <n v="0"/>
    <n v="0"/>
  </r>
  <r>
    <n v="101487"/>
    <x v="280"/>
    <x v="1"/>
    <s v="VK"/>
    <n v="60"/>
    <x v="143"/>
    <n v="1"/>
    <n v="1"/>
    <n v="1"/>
    <n v="0"/>
    <n v="0"/>
    <n v="0"/>
  </r>
  <r>
    <n v="100258"/>
    <x v="169"/>
    <x v="2"/>
    <s v="Одноклассники"/>
    <n v="45"/>
    <x v="203"/>
    <n v="1"/>
    <n v="1"/>
    <n v="1"/>
    <n v="0"/>
    <n v="0"/>
    <n v="0"/>
  </r>
  <r>
    <n v="100564"/>
    <x v="196"/>
    <x v="2"/>
    <s v="Одноклассники"/>
    <n v="45"/>
    <x v="280"/>
    <n v="1"/>
    <n v="0"/>
    <n v="0"/>
    <n v="0"/>
    <n v="0"/>
    <n v="0"/>
  </r>
  <r>
    <n v="102505"/>
    <x v="549"/>
    <x v="0"/>
    <s v="TikTok"/>
    <n v="80"/>
    <x v="229"/>
    <n v="1"/>
    <n v="0"/>
    <n v="0"/>
    <n v="0"/>
    <n v="0"/>
    <n v="0"/>
  </r>
  <r>
    <n v="103010"/>
    <x v="253"/>
    <x v="1"/>
    <s v="Одноклассники"/>
    <n v="45"/>
    <x v="242"/>
    <n v="1"/>
    <n v="1"/>
    <n v="0"/>
    <n v="0"/>
    <n v="0"/>
    <n v="0"/>
  </r>
  <r>
    <n v="103105"/>
    <x v="86"/>
    <x v="0"/>
    <s v="VK"/>
    <n v="60"/>
    <x v="364"/>
    <n v="1"/>
    <n v="0"/>
    <n v="0"/>
    <n v="0"/>
    <n v="0"/>
    <n v="0"/>
  </r>
  <r>
    <n v="101109"/>
    <x v="1"/>
    <x v="1"/>
    <s v="VK"/>
    <n v="60"/>
    <x v="15"/>
    <n v="1"/>
    <n v="1"/>
    <n v="1"/>
    <n v="0"/>
    <n v="0"/>
    <n v="0"/>
  </r>
  <r>
    <n v="100526"/>
    <x v="4"/>
    <x v="1"/>
    <s v="TikTok"/>
    <n v="80"/>
    <x v="2"/>
    <n v="1"/>
    <n v="1"/>
    <n v="0"/>
    <n v="0"/>
    <n v="0"/>
    <n v="0"/>
  </r>
  <r>
    <n v="101089"/>
    <x v="228"/>
    <x v="1"/>
    <s v="VK"/>
    <n v="60"/>
    <x v="257"/>
    <n v="1"/>
    <n v="0"/>
    <n v="0"/>
    <n v="0"/>
    <n v="0"/>
    <n v="0"/>
  </r>
  <r>
    <n v="101845"/>
    <x v="3"/>
    <x v="1"/>
    <s v="TikTok"/>
    <n v="80"/>
    <x v="65"/>
    <n v="1"/>
    <n v="1"/>
    <n v="1"/>
    <n v="0"/>
    <n v="0"/>
    <n v="0"/>
  </r>
  <r>
    <n v="100769"/>
    <x v="30"/>
    <x v="0"/>
    <s v="Instagram"/>
    <n v="75"/>
    <x v="132"/>
    <n v="0"/>
    <n v="0"/>
    <n v="0"/>
    <n v="0"/>
    <n v="0"/>
    <n v="0"/>
  </r>
  <r>
    <n v="102490"/>
    <x v="410"/>
    <x v="2"/>
    <s v="Telegram"/>
    <n v="70"/>
    <x v="145"/>
    <n v="0"/>
    <n v="0"/>
    <n v="0"/>
    <n v="0"/>
    <n v="0"/>
    <n v="0"/>
  </r>
  <r>
    <n v="102541"/>
    <x v="203"/>
    <x v="1"/>
    <s v="Instagram"/>
    <n v="75"/>
    <x v="209"/>
    <n v="1"/>
    <n v="1"/>
    <n v="0"/>
    <n v="0"/>
    <n v="0"/>
    <n v="0"/>
  </r>
  <r>
    <n v="100499"/>
    <x v="383"/>
    <x v="1"/>
    <s v="Telegram"/>
    <n v="70"/>
    <x v="25"/>
    <n v="1"/>
    <n v="1"/>
    <n v="1"/>
    <n v="1"/>
    <n v="0"/>
    <n v="0"/>
  </r>
  <r>
    <n v="101803"/>
    <x v="12"/>
    <x v="1"/>
    <s v="Telegram"/>
    <n v="70"/>
    <x v="308"/>
    <n v="1"/>
    <n v="1"/>
    <n v="0"/>
    <n v="0"/>
    <n v="0"/>
    <n v="0"/>
  </r>
  <r>
    <n v="101308"/>
    <x v="400"/>
    <x v="2"/>
    <s v="TikTok"/>
    <n v="80"/>
    <x v="104"/>
    <n v="1"/>
    <n v="1"/>
    <n v="1"/>
    <n v="1"/>
    <n v="0"/>
    <n v="0"/>
  </r>
  <r>
    <n v="101989"/>
    <x v="241"/>
    <x v="2"/>
    <s v="Instagram"/>
    <n v="75"/>
    <x v="5"/>
    <n v="1"/>
    <n v="0"/>
    <n v="0"/>
    <n v="0"/>
    <n v="0"/>
    <n v="0"/>
  </r>
  <r>
    <n v="101464"/>
    <x v="9"/>
    <x v="1"/>
    <s v="Одноклассники"/>
    <n v="45"/>
    <x v="207"/>
    <n v="1"/>
    <n v="1"/>
    <n v="1"/>
    <n v="0"/>
    <n v="0"/>
    <n v="0"/>
  </r>
  <r>
    <n v="101357"/>
    <x v="292"/>
    <x v="2"/>
    <s v="VK"/>
    <n v="60"/>
    <x v="293"/>
    <n v="1"/>
    <n v="1"/>
    <n v="0"/>
    <n v="0"/>
    <n v="0"/>
    <n v="0"/>
  </r>
  <r>
    <n v="100209"/>
    <x v="300"/>
    <x v="0"/>
    <s v="Одноклассники"/>
    <n v="45"/>
    <x v="8"/>
    <n v="1"/>
    <n v="1"/>
    <n v="0"/>
    <n v="0"/>
    <n v="0"/>
    <n v="0"/>
  </r>
  <r>
    <n v="100993"/>
    <x v="7"/>
    <x v="2"/>
    <s v="TikTok"/>
    <n v="80"/>
    <x v="125"/>
    <n v="0"/>
    <n v="0"/>
    <n v="0"/>
    <n v="0"/>
    <n v="0"/>
    <n v="0"/>
  </r>
  <r>
    <n v="100822"/>
    <x v="177"/>
    <x v="2"/>
    <s v="VK"/>
    <n v="60"/>
    <x v="106"/>
    <n v="0"/>
    <n v="0"/>
    <n v="0"/>
    <n v="0"/>
    <n v="0"/>
    <n v="0"/>
  </r>
  <r>
    <n v="101934"/>
    <x v="197"/>
    <x v="1"/>
    <s v="Instagram"/>
    <n v="75"/>
    <x v="98"/>
    <n v="1"/>
    <n v="0"/>
    <n v="0"/>
    <n v="0"/>
    <n v="0"/>
    <n v="0"/>
  </r>
  <r>
    <n v="102083"/>
    <x v="292"/>
    <x v="2"/>
    <s v="Одноклассники"/>
    <n v="45"/>
    <x v="271"/>
    <n v="1"/>
    <n v="1"/>
    <n v="0"/>
    <n v="0"/>
    <n v="0"/>
    <n v="0"/>
  </r>
  <r>
    <n v="102900"/>
    <x v="6"/>
    <x v="1"/>
    <s v="VK"/>
    <n v="60"/>
    <x v="283"/>
    <n v="1"/>
    <n v="1"/>
    <n v="0"/>
    <n v="0"/>
    <n v="0"/>
    <n v="0"/>
  </r>
  <r>
    <n v="101358"/>
    <x v="55"/>
    <x v="1"/>
    <s v="Одноклассники"/>
    <n v="45"/>
    <x v="149"/>
    <n v="1"/>
    <n v="1"/>
    <n v="1"/>
    <n v="1"/>
    <n v="0"/>
    <n v="0"/>
  </r>
  <r>
    <n v="102231"/>
    <x v="101"/>
    <x v="1"/>
    <s v="TikTok"/>
    <n v="80"/>
    <x v="85"/>
    <n v="1"/>
    <n v="0"/>
    <n v="0"/>
    <n v="0"/>
    <n v="0"/>
    <n v="0"/>
  </r>
  <r>
    <n v="101603"/>
    <x v="137"/>
    <x v="0"/>
    <s v="VK"/>
    <n v="60"/>
    <x v="180"/>
    <n v="1"/>
    <n v="0"/>
    <n v="0"/>
    <n v="0"/>
    <n v="0"/>
    <n v="0"/>
  </r>
  <r>
    <n v="101713"/>
    <x v="83"/>
    <x v="2"/>
    <s v="Telegram"/>
    <n v="70"/>
    <x v="158"/>
    <n v="1"/>
    <n v="0"/>
    <n v="0"/>
    <n v="0"/>
    <n v="0"/>
    <n v="0"/>
  </r>
  <r>
    <n v="100952"/>
    <x v="18"/>
    <x v="1"/>
    <s v="TikTok"/>
    <n v="80"/>
    <x v="71"/>
    <n v="0"/>
    <n v="0"/>
    <n v="0"/>
    <n v="0"/>
    <n v="0"/>
    <n v="0"/>
  </r>
  <r>
    <n v="102206"/>
    <x v="550"/>
    <x v="0"/>
    <s v="Telegram"/>
    <n v="70"/>
    <x v="14"/>
    <n v="1"/>
    <n v="1"/>
    <n v="1"/>
    <n v="0"/>
    <n v="0"/>
    <n v="0"/>
  </r>
  <r>
    <n v="101751"/>
    <x v="49"/>
    <x v="1"/>
    <s v="Facebook"/>
    <n v="90"/>
    <x v="252"/>
    <n v="0"/>
    <n v="0"/>
    <n v="0"/>
    <n v="0"/>
    <n v="0"/>
    <n v="0"/>
  </r>
  <r>
    <n v="100227"/>
    <x v="136"/>
    <x v="1"/>
    <s v="Facebook"/>
    <n v="90"/>
    <x v="4"/>
    <n v="0"/>
    <n v="0"/>
    <n v="0"/>
    <n v="0"/>
    <n v="0"/>
    <n v="0"/>
  </r>
  <r>
    <n v="101243"/>
    <x v="188"/>
    <x v="2"/>
    <s v="Instagram"/>
    <n v="75"/>
    <x v="114"/>
    <n v="0"/>
    <n v="0"/>
    <n v="0"/>
    <n v="0"/>
    <n v="0"/>
    <n v="0"/>
  </r>
  <r>
    <n v="101791"/>
    <x v="551"/>
    <x v="0"/>
    <s v="TikTok"/>
    <n v="80"/>
    <x v="90"/>
    <n v="0"/>
    <n v="0"/>
    <n v="0"/>
    <n v="0"/>
    <n v="0"/>
    <n v="0"/>
  </r>
  <r>
    <n v="100787"/>
    <x v="18"/>
    <x v="1"/>
    <s v="Одноклассники"/>
    <n v="45"/>
    <x v="55"/>
    <n v="0"/>
    <n v="0"/>
    <n v="0"/>
    <n v="0"/>
    <n v="0"/>
    <n v="0"/>
  </r>
  <r>
    <n v="102415"/>
    <x v="45"/>
    <x v="2"/>
    <s v="Facebook"/>
    <n v="90"/>
    <x v="142"/>
    <n v="0"/>
    <n v="0"/>
    <n v="0"/>
    <n v="0"/>
    <n v="0"/>
    <n v="0"/>
  </r>
  <r>
    <n v="102367"/>
    <x v="81"/>
    <x v="1"/>
    <s v="Одноклассники"/>
    <n v="45"/>
    <x v="297"/>
    <n v="1"/>
    <n v="1"/>
    <n v="1"/>
    <n v="0"/>
    <n v="0"/>
    <n v="0"/>
  </r>
  <r>
    <n v="100302"/>
    <x v="227"/>
    <x v="2"/>
    <s v="Instagram"/>
    <n v="75"/>
    <x v="287"/>
    <n v="0"/>
    <n v="0"/>
    <n v="0"/>
    <n v="0"/>
    <n v="0"/>
    <n v="0"/>
  </r>
  <r>
    <n v="102801"/>
    <x v="136"/>
    <x v="1"/>
    <s v="Instagram"/>
    <n v="75"/>
    <x v="129"/>
    <n v="0"/>
    <n v="0"/>
    <n v="0"/>
    <n v="0"/>
    <n v="0"/>
    <n v="0"/>
  </r>
  <r>
    <n v="102351"/>
    <x v="57"/>
    <x v="1"/>
    <s v="TikTok"/>
    <n v="80"/>
    <x v="288"/>
    <n v="1"/>
    <n v="1"/>
    <n v="1"/>
    <n v="1"/>
    <n v="0"/>
    <n v="0"/>
  </r>
  <r>
    <n v="100002"/>
    <x v="18"/>
    <x v="1"/>
    <s v="Instagram"/>
    <n v="75"/>
    <x v="159"/>
    <n v="1"/>
    <n v="1"/>
    <n v="0"/>
    <n v="0"/>
    <n v="0"/>
    <n v="0"/>
  </r>
  <r>
    <n v="101760"/>
    <x v="552"/>
    <x v="0"/>
    <s v="Facebook"/>
    <n v="90"/>
    <x v="168"/>
    <n v="1"/>
    <n v="0"/>
    <n v="0"/>
    <n v="0"/>
    <n v="0"/>
    <n v="0"/>
  </r>
  <r>
    <n v="100213"/>
    <x v="375"/>
    <x v="0"/>
    <s v="TikTok"/>
    <n v="80"/>
    <x v="166"/>
    <n v="0"/>
    <n v="0"/>
    <n v="0"/>
    <n v="0"/>
    <n v="0"/>
    <n v="0"/>
  </r>
  <r>
    <n v="102324"/>
    <x v="199"/>
    <x v="1"/>
    <s v="Facebook"/>
    <n v="90"/>
    <x v="8"/>
    <n v="1"/>
    <n v="0"/>
    <n v="0"/>
    <n v="0"/>
    <n v="0"/>
    <n v="0"/>
  </r>
  <r>
    <n v="102188"/>
    <x v="285"/>
    <x v="1"/>
    <s v="TikTok"/>
    <n v="80"/>
    <x v="275"/>
    <n v="1"/>
    <n v="1"/>
    <n v="1"/>
    <n v="1"/>
    <n v="1"/>
    <n v="1"/>
  </r>
  <r>
    <n v="102508"/>
    <x v="191"/>
    <x v="1"/>
    <s v="Telegram"/>
    <n v="70"/>
    <x v="84"/>
    <n v="1"/>
    <n v="1"/>
    <n v="1"/>
    <n v="0"/>
    <n v="0"/>
    <n v="0"/>
  </r>
  <r>
    <n v="101732"/>
    <x v="48"/>
    <x v="1"/>
    <s v="TikTok"/>
    <n v="80"/>
    <x v="161"/>
    <n v="0"/>
    <n v="0"/>
    <n v="0"/>
    <n v="0"/>
    <n v="0"/>
    <n v="0"/>
  </r>
  <r>
    <n v="100268"/>
    <x v="67"/>
    <x v="1"/>
    <s v="Instagram"/>
    <n v="75"/>
    <x v="37"/>
    <n v="1"/>
    <n v="1"/>
    <n v="1"/>
    <n v="0"/>
    <n v="0"/>
    <n v="0"/>
  </r>
  <r>
    <n v="101294"/>
    <x v="1"/>
    <x v="1"/>
    <s v="VK"/>
    <n v="60"/>
    <x v="351"/>
    <n v="1"/>
    <n v="1"/>
    <n v="1"/>
    <n v="0"/>
    <n v="0"/>
    <n v="0"/>
  </r>
  <r>
    <n v="100736"/>
    <x v="483"/>
    <x v="0"/>
    <s v="Facebook"/>
    <n v="90"/>
    <x v="331"/>
    <n v="1"/>
    <n v="1"/>
    <n v="0"/>
    <n v="0"/>
    <n v="0"/>
    <n v="0"/>
  </r>
  <r>
    <n v="101287"/>
    <x v="109"/>
    <x v="2"/>
    <s v="Instagram"/>
    <n v="75"/>
    <x v="97"/>
    <n v="1"/>
    <n v="0"/>
    <n v="0"/>
    <n v="0"/>
    <n v="0"/>
    <n v="0"/>
  </r>
  <r>
    <n v="103024"/>
    <x v="18"/>
    <x v="1"/>
    <s v="Facebook"/>
    <n v="90"/>
    <x v="201"/>
    <n v="1"/>
    <n v="1"/>
    <n v="1"/>
    <n v="1"/>
    <n v="0"/>
    <n v="0"/>
  </r>
  <r>
    <n v="102373"/>
    <x v="28"/>
    <x v="1"/>
    <s v="Telegram"/>
    <n v="70"/>
    <x v="52"/>
    <n v="1"/>
    <n v="0"/>
    <n v="0"/>
    <n v="0"/>
    <n v="0"/>
    <n v="0"/>
  </r>
  <r>
    <n v="102923"/>
    <x v="199"/>
    <x v="1"/>
    <s v="Instagram"/>
    <n v="75"/>
    <x v="140"/>
    <n v="1"/>
    <n v="0"/>
    <n v="0"/>
    <n v="0"/>
    <n v="0"/>
    <n v="0"/>
  </r>
  <r>
    <n v="102222"/>
    <x v="93"/>
    <x v="1"/>
    <s v="Telegram"/>
    <n v="70"/>
    <x v="52"/>
    <n v="1"/>
    <n v="0"/>
    <n v="0"/>
    <n v="0"/>
    <n v="0"/>
    <n v="0"/>
  </r>
  <r>
    <n v="100542"/>
    <x v="66"/>
    <x v="1"/>
    <s v="Одноклассники"/>
    <n v="45"/>
    <x v="255"/>
    <n v="1"/>
    <n v="0"/>
    <n v="0"/>
    <n v="0"/>
    <n v="0"/>
    <n v="0"/>
  </r>
  <r>
    <n v="100825"/>
    <x v="66"/>
    <x v="1"/>
    <s v="Instagram"/>
    <n v="75"/>
    <x v="159"/>
    <n v="0"/>
    <n v="0"/>
    <n v="0"/>
    <n v="0"/>
    <n v="0"/>
    <n v="0"/>
  </r>
  <r>
    <n v="100858"/>
    <x v="18"/>
    <x v="1"/>
    <s v="Facebook"/>
    <n v="90"/>
    <x v="149"/>
    <n v="1"/>
    <n v="1"/>
    <n v="1"/>
    <n v="1"/>
    <n v="0"/>
    <n v="0"/>
  </r>
  <r>
    <n v="101750"/>
    <x v="66"/>
    <x v="1"/>
    <s v="VK"/>
    <n v="60"/>
    <x v="108"/>
    <n v="1"/>
    <n v="1"/>
    <n v="1"/>
    <n v="0"/>
    <n v="0"/>
    <n v="0"/>
  </r>
  <r>
    <n v="100491"/>
    <x v="15"/>
    <x v="1"/>
    <s v="Facebook"/>
    <n v="90"/>
    <x v="297"/>
    <n v="0"/>
    <n v="0"/>
    <n v="0"/>
    <n v="0"/>
    <n v="0"/>
    <n v="0"/>
  </r>
  <r>
    <n v="102522"/>
    <x v="85"/>
    <x v="1"/>
    <s v="Одноклассники"/>
    <n v="45"/>
    <x v="90"/>
    <n v="0"/>
    <n v="0"/>
    <n v="0"/>
    <n v="0"/>
    <n v="0"/>
    <n v="0"/>
  </r>
  <r>
    <n v="101677"/>
    <x v="553"/>
    <x v="0"/>
    <s v="TikTok"/>
    <n v="80"/>
    <x v="162"/>
    <n v="1"/>
    <n v="1"/>
    <n v="0"/>
    <n v="0"/>
    <n v="0"/>
    <n v="0"/>
  </r>
  <r>
    <n v="101195"/>
    <x v="317"/>
    <x v="1"/>
    <s v="TikTok"/>
    <n v="80"/>
    <x v="43"/>
    <n v="1"/>
    <n v="0"/>
    <n v="0"/>
    <n v="0"/>
    <n v="0"/>
    <n v="0"/>
  </r>
  <r>
    <n v="101539"/>
    <x v="75"/>
    <x v="1"/>
    <s v="Одноклассники"/>
    <n v="45"/>
    <x v="219"/>
    <n v="0"/>
    <n v="0"/>
    <n v="0"/>
    <n v="0"/>
    <n v="0"/>
    <n v="0"/>
  </r>
  <r>
    <n v="101538"/>
    <x v="17"/>
    <x v="2"/>
    <s v="VK"/>
    <n v="60"/>
    <x v="238"/>
    <n v="0"/>
    <n v="0"/>
    <n v="0"/>
    <n v="0"/>
    <n v="0"/>
    <n v="0"/>
  </r>
  <r>
    <n v="103183"/>
    <x v="197"/>
    <x v="1"/>
    <s v="Одноклассники"/>
    <n v="45"/>
    <x v="207"/>
    <n v="1"/>
    <n v="0"/>
    <n v="0"/>
    <n v="0"/>
    <n v="0"/>
    <n v="0"/>
  </r>
  <r>
    <n v="102551"/>
    <x v="81"/>
    <x v="1"/>
    <s v="Одноклассники"/>
    <n v="45"/>
    <x v="179"/>
    <n v="1"/>
    <n v="1"/>
    <n v="1"/>
    <n v="0"/>
    <n v="0"/>
    <n v="0"/>
  </r>
  <r>
    <n v="101472"/>
    <x v="317"/>
    <x v="1"/>
    <s v="Instagram"/>
    <n v="75"/>
    <x v="47"/>
    <n v="0"/>
    <n v="0"/>
    <n v="0"/>
    <n v="0"/>
    <n v="0"/>
    <n v="0"/>
  </r>
  <r>
    <n v="102893"/>
    <x v="241"/>
    <x v="2"/>
    <s v="Одноклассники"/>
    <n v="45"/>
    <x v="206"/>
    <n v="1"/>
    <n v="1"/>
    <n v="1"/>
    <n v="1"/>
    <n v="1"/>
    <n v="0"/>
  </r>
  <r>
    <n v="100747"/>
    <x v="355"/>
    <x v="2"/>
    <s v="TikTok"/>
    <n v="80"/>
    <x v="69"/>
    <n v="1"/>
    <n v="1"/>
    <n v="0"/>
    <n v="0"/>
    <n v="0"/>
    <n v="0"/>
  </r>
  <r>
    <n v="100444"/>
    <x v="18"/>
    <x v="1"/>
    <s v="VK"/>
    <n v="60"/>
    <x v="0"/>
    <n v="0"/>
    <n v="0"/>
    <n v="0"/>
    <n v="0"/>
    <n v="0"/>
    <n v="0"/>
  </r>
  <r>
    <n v="102346"/>
    <x v="341"/>
    <x v="2"/>
    <s v="TikTok"/>
    <n v="80"/>
    <x v="1"/>
    <n v="1"/>
    <n v="0"/>
    <n v="0"/>
    <n v="0"/>
    <n v="0"/>
    <n v="0"/>
  </r>
  <r>
    <n v="100446"/>
    <x v="9"/>
    <x v="1"/>
    <s v="Telegram"/>
    <n v="70"/>
    <x v="307"/>
    <n v="1"/>
    <n v="1"/>
    <n v="1"/>
    <n v="1"/>
    <n v="0"/>
    <n v="0"/>
  </r>
  <r>
    <n v="100685"/>
    <x v="245"/>
    <x v="1"/>
    <s v="Telegram"/>
    <n v="70"/>
    <x v="89"/>
    <n v="1"/>
    <n v="1"/>
    <n v="0"/>
    <n v="0"/>
    <n v="0"/>
    <n v="0"/>
  </r>
  <r>
    <n v="100273"/>
    <x v="67"/>
    <x v="1"/>
    <s v="Facebook"/>
    <n v="90"/>
    <x v="43"/>
    <n v="1"/>
    <n v="0"/>
    <n v="0"/>
    <n v="0"/>
    <n v="0"/>
    <n v="0"/>
  </r>
  <r>
    <n v="100127"/>
    <x v="47"/>
    <x v="1"/>
    <s v="VK"/>
    <n v="60"/>
    <x v="299"/>
    <n v="0"/>
    <n v="0"/>
    <n v="0"/>
    <n v="0"/>
    <n v="0"/>
    <n v="0"/>
  </r>
  <r>
    <n v="100923"/>
    <x v="15"/>
    <x v="1"/>
    <s v="Instagram"/>
    <n v="75"/>
    <x v="290"/>
    <n v="1"/>
    <n v="1"/>
    <n v="1"/>
    <n v="0"/>
    <n v="0"/>
    <n v="0"/>
  </r>
  <r>
    <n v="103015"/>
    <x v="62"/>
    <x v="1"/>
    <s v="Telegram"/>
    <n v="70"/>
    <x v="313"/>
    <n v="0"/>
    <n v="0"/>
    <n v="0"/>
    <n v="0"/>
    <n v="0"/>
    <n v="0"/>
  </r>
  <r>
    <n v="101641"/>
    <x v="238"/>
    <x v="2"/>
    <s v="Одноклассники"/>
    <n v="45"/>
    <x v="264"/>
    <n v="0"/>
    <n v="0"/>
    <n v="0"/>
    <n v="0"/>
    <n v="0"/>
    <n v="0"/>
  </r>
  <r>
    <n v="100108"/>
    <x v="262"/>
    <x v="2"/>
    <s v="Одноклассники"/>
    <n v="45"/>
    <x v="177"/>
    <n v="1"/>
    <n v="1"/>
    <n v="0"/>
    <n v="0"/>
    <n v="0"/>
    <n v="0"/>
  </r>
  <r>
    <n v="101162"/>
    <x v="36"/>
    <x v="1"/>
    <s v="Facebook"/>
    <n v="90"/>
    <x v="223"/>
    <n v="0"/>
    <n v="0"/>
    <n v="0"/>
    <n v="0"/>
    <n v="0"/>
    <n v="0"/>
  </r>
  <r>
    <n v="101046"/>
    <x v="554"/>
    <x v="0"/>
    <s v="Instagram"/>
    <n v="75"/>
    <x v="185"/>
    <n v="1"/>
    <n v="1"/>
    <n v="1"/>
    <n v="0"/>
    <n v="0"/>
    <n v="0"/>
  </r>
  <r>
    <n v="101382"/>
    <x v="146"/>
    <x v="1"/>
    <s v="Facebook"/>
    <n v="90"/>
    <x v="352"/>
    <n v="1"/>
    <n v="0"/>
    <n v="0"/>
    <n v="0"/>
    <n v="0"/>
    <n v="0"/>
  </r>
  <r>
    <n v="100262"/>
    <x v="67"/>
    <x v="1"/>
    <s v="Instagram"/>
    <n v="75"/>
    <x v="213"/>
    <n v="1"/>
    <n v="1"/>
    <n v="1"/>
    <n v="1"/>
    <n v="0"/>
    <n v="0"/>
  </r>
  <r>
    <n v="102585"/>
    <x v="182"/>
    <x v="0"/>
    <s v="TikTok"/>
    <n v="80"/>
    <x v="118"/>
    <n v="1"/>
    <n v="0"/>
    <n v="0"/>
    <n v="0"/>
    <n v="0"/>
    <n v="0"/>
  </r>
  <r>
    <n v="102970"/>
    <x v="403"/>
    <x v="2"/>
    <s v="VK"/>
    <n v="60"/>
    <x v="209"/>
    <n v="1"/>
    <n v="1"/>
    <n v="1"/>
    <n v="1"/>
    <n v="0"/>
    <n v="0"/>
  </r>
  <r>
    <n v="102626"/>
    <x v="55"/>
    <x v="1"/>
    <s v="VK"/>
    <n v="60"/>
    <x v="87"/>
    <n v="1"/>
    <n v="0"/>
    <n v="0"/>
    <n v="0"/>
    <n v="0"/>
    <n v="0"/>
  </r>
  <r>
    <n v="102943"/>
    <x v="58"/>
    <x v="1"/>
    <s v="VK"/>
    <n v="60"/>
    <x v="11"/>
    <n v="0"/>
    <n v="0"/>
    <n v="0"/>
    <n v="0"/>
    <n v="0"/>
    <n v="0"/>
  </r>
  <r>
    <n v="100107"/>
    <x v="196"/>
    <x v="2"/>
    <s v="Одноклассники"/>
    <n v="45"/>
    <x v="196"/>
    <n v="1"/>
    <n v="1"/>
    <n v="1"/>
    <n v="1"/>
    <n v="1"/>
    <n v="0"/>
  </r>
  <r>
    <n v="102990"/>
    <x v="234"/>
    <x v="2"/>
    <s v="Одноклассники"/>
    <n v="45"/>
    <x v="246"/>
    <n v="0"/>
    <n v="0"/>
    <n v="0"/>
    <n v="0"/>
    <n v="0"/>
    <n v="0"/>
  </r>
  <r>
    <n v="102327"/>
    <x v="387"/>
    <x v="2"/>
    <s v="VK"/>
    <n v="60"/>
    <x v="350"/>
    <n v="0"/>
    <n v="0"/>
    <n v="0"/>
    <n v="0"/>
    <n v="0"/>
    <n v="0"/>
  </r>
  <r>
    <n v="102462"/>
    <x v="173"/>
    <x v="0"/>
    <s v="Одноклассники"/>
    <n v="45"/>
    <x v="287"/>
    <n v="0"/>
    <n v="0"/>
    <n v="0"/>
    <n v="0"/>
    <n v="0"/>
    <n v="0"/>
  </r>
  <r>
    <n v="100166"/>
    <x v="12"/>
    <x v="1"/>
    <s v="VK"/>
    <n v="60"/>
    <x v="82"/>
    <n v="0"/>
    <n v="0"/>
    <n v="0"/>
    <n v="0"/>
    <n v="0"/>
    <n v="0"/>
  </r>
  <r>
    <n v="102577"/>
    <x v="555"/>
    <x v="0"/>
    <s v="VK"/>
    <n v="60"/>
    <x v="222"/>
    <n v="1"/>
    <n v="0"/>
    <n v="0"/>
    <n v="0"/>
    <n v="0"/>
    <n v="0"/>
  </r>
  <r>
    <n v="100295"/>
    <x v="67"/>
    <x v="1"/>
    <s v="Одноклассники"/>
    <n v="45"/>
    <x v="19"/>
    <n v="1"/>
    <n v="0"/>
    <n v="0"/>
    <n v="0"/>
    <n v="0"/>
    <n v="0"/>
  </r>
  <r>
    <n v="102092"/>
    <x v="214"/>
    <x v="1"/>
    <s v="VK"/>
    <n v="60"/>
    <x v="73"/>
    <n v="1"/>
    <n v="1"/>
    <n v="0"/>
    <n v="0"/>
    <n v="0"/>
    <n v="0"/>
  </r>
  <r>
    <n v="101892"/>
    <x v="556"/>
    <x v="0"/>
    <s v="VK"/>
    <n v="60"/>
    <x v="327"/>
    <n v="1"/>
    <n v="1"/>
    <n v="0"/>
    <n v="0"/>
    <n v="0"/>
    <n v="0"/>
  </r>
  <r>
    <n v="100559"/>
    <x v="15"/>
    <x v="1"/>
    <s v="Одноклассники"/>
    <n v="45"/>
    <x v="171"/>
    <n v="1"/>
    <n v="1"/>
    <n v="1"/>
    <n v="1"/>
    <n v="1"/>
    <n v="0"/>
  </r>
  <r>
    <n v="100063"/>
    <x v="0"/>
    <x v="0"/>
    <s v="VK"/>
    <n v="60"/>
    <x v="6"/>
    <n v="1"/>
    <n v="1"/>
    <n v="0"/>
    <n v="0"/>
    <n v="0"/>
    <n v="0"/>
  </r>
  <r>
    <n v="101079"/>
    <x v="404"/>
    <x v="2"/>
    <s v="VK"/>
    <n v="60"/>
    <x v="224"/>
    <n v="0"/>
    <n v="0"/>
    <n v="0"/>
    <n v="0"/>
    <n v="0"/>
    <n v="0"/>
  </r>
  <r>
    <n v="101305"/>
    <x v="99"/>
    <x v="1"/>
    <s v="TikTok"/>
    <n v="80"/>
    <x v="68"/>
    <n v="1"/>
    <n v="0"/>
    <n v="0"/>
    <n v="0"/>
    <n v="0"/>
    <n v="0"/>
  </r>
  <r>
    <n v="100240"/>
    <x v="184"/>
    <x v="1"/>
    <s v="VK"/>
    <n v="60"/>
    <x v="268"/>
    <n v="1"/>
    <n v="0"/>
    <n v="0"/>
    <n v="0"/>
    <n v="0"/>
    <n v="0"/>
  </r>
  <r>
    <n v="102563"/>
    <x v="341"/>
    <x v="2"/>
    <s v="Telegram"/>
    <n v="70"/>
    <x v="332"/>
    <n v="1"/>
    <n v="1"/>
    <n v="0"/>
    <n v="0"/>
    <n v="0"/>
    <n v="0"/>
  </r>
  <r>
    <n v="101272"/>
    <x v="16"/>
    <x v="1"/>
    <s v="Instagram"/>
    <n v="75"/>
    <x v="45"/>
    <n v="0"/>
    <n v="0"/>
    <n v="0"/>
    <n v="0"/>
    <n v="0"/>
    <n v="0"/>
  </r>
  <r>
    <n v="102937"/>
    <x v="9"/>
    <x v="1"/>
    <s v="TikTok"/>
    <n v="80"/>
    <x v="237"/>
    <n v="1"/>
    <n v="1"/>
    <n v="1"/>
    <n v="0"/>
    <n v="0"/>
    <n v="0"/>
  </r>
  <r>
    <n v="100585"/>
    <x v="15"/>
    <x v="1"/>
    <s v="Одноклассники"/>
    <n v="45"/>
    <x v="134"/>
    <n v="0"/>
    <n v="0"/>
    <n v="0"/>
    <n v="0"/>
    <n v="0"/>
    <n v="0"/>
  </r>
  <r>
    <n v="102731"/>
    <x v="75"/>
    <x v="1"/>
    <s v="VK"/>
    <n v="60"/>
    <x v="73"/>
    <n v="1"/>
    <n v="1"/>
    <n v="1"/>
    <n v="1"/>
    <n v="0"/>
    <n v="0"/>
  </r>
  <r>
    <n v="100738"/>
    <x v="18"/>
    <x v="1"/>
    <s v="Одноклассники"/>
    <n v="45"/>
    <x v="254"/>
    <n v="1"/>
    <n v="1"/>
    <n v="0"/>
    <n v="0"/>
    <n v="0"/>
    <n v="0"/>
  </r>
  <r>
    <n v="102607"/>
    <x v="178"/>
    <x v="1"/>
    <s v="Одноклассники"/>
    <n v="45"/>
    <x v="328"/>
    <n v="1"/>
    <n v="1"/>
    <n v="1"/>
    <n v="1"/>
    <n v="0"/>
    <n v="0"/>
  </r>
  <r>
    <n v="100754"/>
    <x v="210"/>
    <x v="2"/>
    <s v="TikTok"/>
    <n v="80"/>
    <x v="304"/>
    <n v="0"/>
    <n v="0"/>
    <n v="0"/>
    <n v="0"/>
    <n v="0"/>
    <n v="0"/>
  </r>
  <r>
    <n v="100725"/>
    <x v="337"/>
    <x v="2"/>
    <s v="Facebook"/>
    <n v="90"/>
    <x v="135"/>
    <n v="1"/>
    <n v="0"/>
    <n v="0"/>
    <n v="0"/>
    <n v="0"/>
    <n v="0"/>
  </r>
  <r>
    <m/>
    <x v="557"/>
    <x v="3"/>
    <m/>
    <m/>
    <x v="36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E6C50-9C5B-4C73-ADC1-B9E1E642BCA9}" name="Сводная таблица3" cacheId="3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A3:I16" firstHeaderRow="0" firstDataRow="1" firstDataCol="1" rowPageCount="1" colPageCount="1"/>
  <pivotFields count="13">
    <pivotField dataField="1" showAll="0"/>
    <pivotField numFmtId="1" showAll="0"/>
    <pivotField axis="axisPage" multipleItemSelectionAllowed="1" showAll="0">
      <items count="4">
        <item x="2"/>
        <item h="1" x="0"/>
        <item h="1" x="1"/>
        <item t="default"/>
      </items>
    </pivotField>
    <pivotField showAll="0"/>
    <pivotField dataField="1"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2"/>
    <field x="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2" hier="-1"/>
  </pageFields>
  <dataFields count="8">
    <dataField name="Количество по полю id_client" fld="0" subtotal="count" baseField="8" baseItem="1"/>
    <dataField name="Сумма по полю Стоимость" fld="4" baseField="0" baseItem="0"/>
    <dataField name="M1" fld="6" baseField="8" baseItem="1"/>
    <dataField name="M2" fld="7" baseField="8" baseItem="1"/>
    <dataField name="M3" fld="8" baseField="0" baseItem="0"/>
    <dataField name="M4" fld="9" baseField="0" baseItem="0"/>
    <dataField name="M5" fld="10" baseField="0" baseItem="0"/>
    <dataField name="M6" fld="11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03D680-DF35-4CE0-81C6-EFF4EE5EF5A6}" name="Сводная таблица6" cacheId="4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5">
  <location ref="A3:F18" firstHeaderRow="1" firstDataRow="2" firstDataCol="1"/>
  <pivotFields count="13">
    <pivotField dataField="1" showAll="0"/>
    <pivotField showAll="0">
      <items count="559">
        <item x="25"/>
        <item x="62"/>
        <item x="93"/>
        <item x="285"/>
        <item x="120"/>
        <item x="77"/>
        <item x="49"/>
        <item x="136"/>
        <item x="29"/>
        <item x="101"/>
        <item x="197"/>
        <item x="131"/>
        <item x="110"/>
        <item x="139"/>
        <item x="99"/>
        <item x="37"/>
        <item x="249"/>
        <item x="117"/>
        <item x="122"/>
        <item x="13"/>
        <item x="61"/>
        <item x="85"/>
        <item x="14"/>
        <item x="78"/>
        <item x="97"/>
        <item x="58"/>
        <item x="113"/>
        <item x="76"/>
        <item x="22"/>
        <item x="261"/>
        <item x="3"/>
        <item x="146"/>
        <item x="192"/>
        <item x="184"/>
        <item x="191"/>
        <item x="215"/>
        <item x="203"/>
        <item x="34"/>
        <item x="57"/>
        <item x="81"/>
        <item x="181"/>
        <item x="174"/>
        <item x="317"/>
        <item x="6"/>
        <item x="112"/>
        <item x="28"/>
        <item x="253"/>
        <item x="32"/>
        <item x="27"/>
        <item x="92"/>
        <item x="114"/>
        <item x="51"/>
        <item x="16"/>
        <item x="228"/>
        <item x="43"/>
        <item x="79"/>
        <item x="283"/>
        <item x="178"/>
        <item x="82"/>
        <item x="141"/>
        <item x="69"/>
        <item x="128"/>
        <item x="47"/>
        <item x="9"/>
        <item x="59"/>
        <item x="1"/>
        <item x="55"/>
        <item x="66"/>
        <item x="18"/>
        <item x="36"/>
        <item x="162"/>
        <item x="170"/>
        <item x="48"/>
        <item x="199"/>
        <item x="251"/>
        <item x="15"/>
        <item x="142"/>
        <item x="145"/>
        <item x="75"/>
        <item x="208"/>
        <item x="56"/>
        <item x="156"/>
        <item x="12"/>
        <item x="222"/>
        <item x="67"/>
        <item x="245"/>
        <item x="2"/>
        <item x="231"/>
        <item x="382"/>
        <item x="23"/>
        <item x="64"/>
        <item x="342"/>
        <item x="314"/>
        <item x="467"/>
        <item x="235"/>
        <item x="424"/>
        <item x="366"/>
        <item x="116"/>
        <item x="310"/>
        <item x="383"/>
        <item x="537"/>
        <item x="102"/>
        <item x="367"/>
        <item x="280"/>
        <item x="206"/>
        <item x="257"/>
        <item x="417"/>
        <item x="336"/>
        <item x="40"/>
        <item x="360"/>
        <item x="4"/>
        <item x="358"/>
        <item x="250"/>
        <item x="263"/>
        <item x="214"/>
        <item x="521"/>
        <item x="204"/>
        <item x="411"/>
        <item x="239"/>
        <item x="96"/>
        <item x="422"/>
        <item x="341"/>
        <item x="376"/>
        <item x="63"/>
        <item x="326"/>
        <item x="284"/>
        <item x="262"/>
        <item x="443"/>
        <item x="210"/>
        <item x="437"/>
        <item x="95"/>
        <item x="213"/>
        <item x="193"/>
        <item x="267"/>
        <item x="175"/>
        <item x="355"/>
        <item x="414"/>
        <item x="359"/>
        <item x="103"/>
        <item x="130"/>
        <item x="73"/>
        <item x="60"/>
        <item x="155"/>
        <item x="373"/>
        <item x="292"/>
        <item x="327"/>
        <item x="343"/>
        <item x="311"/>
        <item x="100"/>
        <item x="38"/>
        <item x="74"/>
        <item x="266"/>
        <item x="337"/>
        <item x="198"/>
        <item x="241"/>
        <item x="7"/>
        <item x="158"/>
        <item x="216"/>
        <item x="186"/>
        <item x="189"/>
        <item x="221"/>
        <item x="415"/>
        <item x="196"/>
        <item x="180"/>
        <item x="244"/>
        <item x="115"/>
        <item x="83"/>
        <item x="188"/>
        <item x="164"/>
        <item x="71"/>
        <item x="163"/>
        <item x="169"/>
        <item x="346"/>
        <item x="111"/>
        <item x="272"/>
        <item x="227"/>
        <item x="45"/>
        <item x="46"/>
        <item x="237"/>
        <item x="109"/>
        <item x="123"/>
        <item x="387"/>
        <item x="247"/>
        <item x="72"/>
        <item x="5"/>
        <item x="410"/>
        <item x="11"/>
        <item x="84"/>
        <item x="238"/>
        <item x="24"/>
        <item x="89"/>
        <item x="21"/>
        <item x="20"/>
        <item x="212"/>
        <item x="70"/>
        <item x="254"/>
        <item x="165"/>
        <item x="386"/>
        <item x="94"/>
        <item x="242"/>
        <item x="248"/>
        <item x="297"/>
        <item x="207"/>
        <item x="403"/>
        <item x="330"/>
        <item x="91"/>
        <item x="190"/>
        <item x="177"/>
        <item x="400"/>
        <item x="52"/>
        <item x="289"/>
        <item x="159"/>
        <item x="416"/>
        <item x="532"/>
        <item x="296"/>
        <item x="256"/>
        <item x="404"/>
        <item x="17"/>
        <item x="44"/>
        <item x="107"/>
        <item x="476"/>
        <item x="65"/>
        <item x="171"/>
        <item x="195"/>
        <item x="322"/>
        <item x="90"/>
        <item x="274"/>
        <item x="270"/>
        <item x="277"/>
        <item x="179"/>
        <item x="440"/>
        <item x="105"/>
        <item x="194"/>
        <item x="234"/>
        <item x="129"/>
        <item x="365"/>
        <item x="306"/>
        <item x="397"/>
        <item x="302"/>
        <item x="351"/>
        <item x="30"/>
        <item x="419"/>
        <item x="154"/>
        <item x="435"/>
        <item x="106"/>
        <item x="104"/>
        <item x="137"/>
        <item x="230"/>
        <item x="260"/>
        <item x="187"/>
        <item x="372"/>
        <item x="471"/>
        <item x="168"/>
        <item x="151"/>
        <item x="41"/>
        <item x="26"/>
        <item x="39"/>
        <item x="402"/>
        <item x="497"/>
        <item x="200"/>
        <item x="10"/>
        <item x="377"/>
        <item x="167"/>
        <item x="205"/>
        <item x="432"/>
        <item x="300"/>
        <item x="381"/>
        <item x="223"/>
        <item x="53"/>
        <item x="391"/>
        <item x="173"/>
        <item x="459"/>
        <item x="462"/>
        <item x="182"/>
        <item x="202"/>
        <item x="258"/>
        <item x="86"/>
        <item x="320"/>
        <item x="153"/>
        <item x="354"/>
        <item x="149"/>
        <item x="217"/>
        <item x="0"/>
        <item x="87"/>
        <item x="50"/>
        <item x="252"/>
        <item x="255"/>
        <item x="201"/>
        <item x="148"/>
        <item x="316"/>
        <item x="118"/>
        <item x="8"/>
        <item x="385"/>
        <item x="294"/>
        <item x="157"/>
        <item x="375"/>
        <item x="353"/>
        <item x="290"/>
        <item x="370"/>
        <item x="506"/>
        <item x="492"/>
        <item x="218"/>
        <item x="511"/>
        <item x="356"/>
        <item x="269"/>
        <item x="503"/>
        <item x="301"/>
        <item x="458"/>
        <item x="490"/>
        <item x="313"/>
        <item x="552"/>
        <item x="388"/>
        <item x="226"/>
        <item x="305"/>
        <item x="460"/>
        <item x="220"/>
        <item x="132"/>
        <item x="431"/>
        <item x="232"/>
        <item x="321"/>
        <item x="325"/>
        <item x="475"/>
        <item x="350"/>
        <item x="392"/>
        <item x="464"/>
        <item x="315"/>
        <item x="344"/>
        <item x="504"/>
        <item x="479"/>
        <item x="441"/>
        <item x="265"/>
        <item x="140"/>
        <item x="483"/>
        <item x="291"/>
        <item x="135"/>
        <item x="519"/>
        <item x="418"/>
        <item x="528"/>
        <item x="380"/>
        <item x="396"/>
        <item x="183"/>
        <item x="451"/>
        <item x="434"/>
        <item x="510"/>
        <item x="98"/>
        <item x="461"/>
        <item x="219"/>
        <item x="331"/>
        <item x="547"/>
        <item x="445"/>
        <item x="240"/>
        <item x="298"/>
        <item x="161"/>
        <item x="246"/>
        <item x="312"/>
        <item x="347"/>
        <item x="147"/>
        <item x="288"/>
        <item x="371"/>
        <item x="534"/>
        <item x="452"/>
        <item x="319"/>
        <item x="549"/>
        <item x="138"/>
        <item x="523"/>
        <item x="496"/>
        <item x="433"/>
        <item x="527"/>
        <item x="454"/>
        <item x="121"/>
        <item x="541"/>
        <item x="453"/>
        <item x="430"/>
        <item x="124"/>
        <item x="340"/>
        <item x="456"/>
        <item x="446"/>
        <item x="408"/>
        <item x="556"/>
        <item x="428"/>
        <item x="413"/>
        <item x="486"/>
        <item x="544"/>
        <item x="493"/>
        <item x="406"/>
        <item x="447"/>
        <item x="436"/>
        <item x="502"/>
        <item x="491"/>
        <item x="473"/>
        <item x="264"/>
        <item x="185"/>
        <item x="160"/>
        <item x="176"/>
        <item x="303"/>
        <item x="295"/>
        <item x="474"/>
        <item x="276"/>
        <item x="484"/>
        <item x="520"/>
        <item x="427"/>
        <item x="119"/>
        <item x="480"/>
        <item x="134"/>
        <item x="546"/>
        <item x="421"/>
        <item x="522"/>
        <item x="540"/>
        <item x="489"/>
        <item x="334"/>
        <item x="361"/>
        <item x="307"/>
        <item x="553"/>
        <item x="554"/>
        <item x="501"/>
        <item x="369"/>
        <item x="535"/>
        <item x="449"/>
        <item x="333"/>
        <item x="35"/>
        <item x="538"/>
        <item x="368"/>
        <item x="488"/>
        <item x="485"/>
        <item x="555"/>
        <item x="543"/>
        <item x="323"/>
        <item x="507"/>
        <item x="362"/>
        <item x="339"/>
        <item x="384"/>
        <item x="536"/>
        <item x="550"/>
        <item x="515"/>
        <item x="224"/>
        <item x="363"/>
        <item x="401"/>
        <item x="338"/>
        <item x="548"/>
        <item x="405"/>
        <item x="80"/>
        <item x="539"/>
        <item x="225"/>
        <item x="494"/>
        <item x="477"/>
        <item x="394"/>
        <item x="324"/>
        <item x="379"/>
        <item x="412"/>
        <item x="500"/>
        <item x="389"/>
        <item x="352"/>
        <item x="439"/>
        <item x="487"/>
        <item x="498"/>
        <item x="448"/>
        <item x="144"/>
        <item x="423"/>
        <item x="509"/>
        <item x="499"/>
        <item x="309"/>
        <item x="512"/>
        <item x="271"/>
        <item x="332"/>
        <item x="469"/>
        <item x="530"/>
        <item x="211"/>
        <item x="455"/>
        <item x="429"/>
        <item x="345"/>
        <item x="308"/>
        <item x="526"/>
        <item x="393"/>
        <item x="444"/>
        <item x="457"/>
        <item x="466"/>
        <item x="279"/>
        <item x="357"/>
        <item x="318"/>
        <item x="349"/>
        <item x="517"/>
        <item x="399"/>
        <item x="143"/>
        <item x="268"/>
        <item x="275"/>
        <item x="236"/>
        <item x="508"/>
        <item x="68"/>
        <item x="286"/>
        <item x="133"/>
        <item x="31"/>
        <item x="278"/>
        <item x="533"/>
        <item x="293"/>
        <item x="551"/>
        <item x="166"/>
        <item x="243"/>
        <item x="108"/>
        <item x="33"/>
        <item x="229"/>
        <item x="481"/>
        <item x="482"/>
        <item x="282"/>
        <item x="542"/>
        <item x="518"/>
        <item x="472"/>
        <item x="438"/>
        <item x="150"/>
        <item x="335"/>
        <item x="516"/>
        <item x="425"/>
        <item x="209"/>
        <item x="465"/>
        <item x="495"/>
        <item x="524"/>
        <item x="409"/>
        <item x="470"/>
        <item x="281"/>
        <item x="127"/>
        <item x="19"/>
        <item x="374"/>
        <item x="42"/>
        <item x="329"/>
        <item x="525"/>
        <item x="529"/>
        <item x="273"/>
        <item x="364"/>
        <item x="348"/>
        <item x="172"/>
        <item x="545"/>
        <item x="287"/>
        <item x="442"/>
        <item x="450"/>
        <item x="328"/>
        <item x="54"/>
        <item x="304"/>
        <item x="514"/>
        <item x="407"/>
        <item x="420"/>
        <item x="233"/>
        <item x="299"/>
        <item x="395"/>
        <item x="378"/>
        <item x="468"/>
        <item x="478"/>
        <item x="505"/>
        <item x="88"/>
        <item x="513"/>
        <item x="426"/>
        <item x="463"/>
        <item x="531"/>
        <item x="390"/>
        <item x="259"/>
        <item x="398"/>
        <item x="152"/>
        <item x="126"/>
        <item x="125"/>
        <item x="557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2"/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Количество по полю id_client" fld="0" subtotal="count" baseField="2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F88C-9BFB-4A96-841D-B77A3F5B351B}">
  <dimension ref="A1:U31"/>
  <sheetViews>
    <sheetView tabSelected="1" workbookViewId="0">
      <selection activeCell="J35" sqref="J35"/>
    </sheetView>
  </sheetViews>
  <sheetFormatPr defaultRowHeight="14.4" x14ac:dyDescent="0.3"/>
  <cols>
    <col min="1" max="1" width="17.33203125" bestFit="1" customWidth="1"/>
    <col min="2" max="2" width="27" bestFit="1" customWidth="1"/>
    <col min="3" max="3" width="26.109375" bestFit="1" customWidth="1"/>
    <col min="4" max="6" width="4" bestFit="1" customWidth="1"/>
    <col min="7" max="8" width="3.88671875" bestFit="1" customWidth="1"/>
    <col min="9" max="9" width="6.88671875" bestFit="1" customWidth="1"/>
    <col min="16" max="16" width="9.5546875" bestFit="1" customWidth="1"/>
    <col min="18" max="18" width="11.5546875" bestFit="1" customWidth="1"/>
    <col min="21" max="21" width="9.5546875" bestFit="1" customWidth="1"/>
  </cols>
  <sheetData>
    <row r="1" spans="1:9" x14ac:dyDescent="0.3">
      <c r="A1" s="5" t="s">
        <v>56</v>
      </c>
      <c r="B1" t="s">
        <v>59</v>
      </c>
    </row>
    <row r="3" spans="1:9" x14ac:dyDescent="0.3">
      <c r="A3" s="5" t="s">
        <v>20</v>
      </c>
      <c r="B3" t="s">
        <v>34</v>
      </c>
      <c r="C3" t="s">
        <v>52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</row>
    <row r="4" spans="1:9" x14ac:dyDescent="0.3">
      <c r="A4" s="6" t="s">
        <v>22</v>
      </c>
      <c r="B4">
        <v>63</v>
      </c>
      <c r="C4">
        <v>4315</v>
      </c>
      <c r="D4">
        <v>36</v>
      </c>
      <c r="E4">
        <v>26</v>
      </c>
      <c r="F4">
        <v>10</v>
      </c>
      <c r="G4">
        <v>4</v>
      </c>
      <c r="H4">
        <v>3</v>
      </c>
      <c r="I4">
        <v>2</v>
      </c>
    </row>
    <row r="5" spans="1:9" x14ac:dyDescent="0.3">
      <c r="A5" s="6" t="s">
        <v>23</v>
      </c>
      <c r="B5">
        <v>57</v>
      </c>
      <c r="C5">
        <v>3990</v>
      </c>
      <c r="D5">
        <v>38</v>
      </c>
      <c r="E5">
        <v>27</v>
      </c>
      <c r="F5">
        <v>16</v>
      </c>
      <c r="G5">
        <v>6</v>
      </c>
      <c r="H5">
        <v>3</v>
      </c>
      <c r="I5">
        <v>3</v>
      </c>
    </row>
    <row r="6" spans="1:9" x14ac:dyDescent="0.3">
      <c r="A6" s="6" t="s">
        <v>24</v>
      </c>
      <c r="B6">
        <v>67</v>
      </c>
      <c r="C6">
        <v>4505</v>
      </c>
      <c r="D6">
        <v>45</v>
      </c>
      <c r="E6">
        <v>37</v>
      </c>
      <c r="F6">
        <v>20</v>
      </c>
      <c r="G6">
        <v>6</v>
      </c>
      <c r="H6">
        <v>4</v>
      </c>
      <c r="I6">
        <v>2</v>
      </c>
    </row>
    <row r="7" spans="1:9" x14ac:dyDescent="0.3">
      <c r="A7" s="6" t="s">
        <v>25</v>
      </c>
      <c r="B7">
        <v>64</v>
      </c>
      <c r="C7">
        <v>4495</v>
      </c>
      <c r="D7">
        <v>44</v>
      </c>
      <c r="E7">
        <v>36</v>
      </c>
      <c r="F7">
        <v>25</v>
      </c>
      <c r="G7">
        <v>13</v>
      </c>
      <c r="H7">
        <v>7</v>
      </c>
      <c r="I7">
        <v>4</v>
      </c>
    </row>
    <row r="8" spans="1:9" x14ac:dyDescent="0.3">
      <c r="A8" s="6" t="s">
        <v>26</v>
      </c>
      <c r="B8">
        <v>66</v>
      </c>
      <c r="C8">
        <v>4435</v>
      </c>
      <c r="D8">
        <v>42</v>
      </c>
      <c r="E8">
        <v>35</v>
      </c>
      <c r="F8">
        <v>16</v>
      </c>
      <c r="G8">
        <v>5</v>
      </c>
      <c r="H8">
        <v>1</v>
      </c>
      <c r="I8">
        <v>0</v>
      </c>
    </row>
    <row r="9" spans="1:9" x14ac:dyDescent="0.3">
      <c r="A9" s="6" t="s">
        <v>27</v>
      </c>
      <c r="B9">
        <v>66</v>
      </c>
      <c r="C9">
        <v>4695</v>
      </c>
      <c r="D9">
        <v>49</v>
      </c>
      <c r="E9">
        <v>35</v>
      </c>
      <c r="F9">
        <v>21</v>
      </c>
      <c r="G9">
        <v>9</v>
      </c>
      <c r="H9">
        <v>2</v>
      </c>
      <c r="I9">
        <v>2</v>
      </c>
    </row>
    <row r="10" spans="1:9" x14ac:dyDescent="0.3">
      <c r="A10" s="6" t="s">
        <v>28</v>
      </c>
      <c r="B10">
        <v>70</v>
      </c>
      <c r="C10">
        <v>4875</v>
      </c>
      <c r="D10">
        <v>47</v>
      </c>
      <c r="E10">
        <v>32</v>
      </c>
      <c r="F10">
        <v>16</v>
      </c>
      <c r="G10">
        <v>6</v>
      </c>
      <c r="H10">
        <v>3</v>
      </c>
      <c r="I10">
        <v>3</v>
      </c>
    </row>
    <row r="11" spans="1:9" x14ac:dyDescent="0.3">
      <c r="A11" s="6" t="s">
        <v>29</v>
      </c>
      <c r="B11">
        <v>67</v>
      </c>
      <c r="C11">
        <v>4830</v>
      </c>
      <c r="D11">
        <v>48</v>
      </c>
      <c r="E11">
        <v>29</v>
      </c>
      <c r="F11">
        <v>18</v>
      </c>
      <c r="G11">
        <v>5</v>
      </c>
      <c r="H11">
        <v>1</v>
      </c>
      <c r="I11">
        <v>1</v>
      </c>
    </row>
    <row r="12" spans="1:9" x14ac:dyDescent="0.3">
      <c r="A12" s="6" t="s">
        <v>30</v>
      </c>
      <c r="B12">
        <v>51</v>
      </c>
      <c r="C12">
        <v>3585</v>
      </c>
      <c r="D12">
        <v>36</v>
      </c>
      <c r="E12">
        <v>27</v>
      </c>
      <c r="F12">
        <v>19</v>
      </c>
      <c r="G12">
        <v>5</v>
      </c>
      <c r="H12">
        <v>0</v>
      </c>
      <c r="I12">
        <v>0</v>
      </c>
    </row>
    <row r="13" spans="1:9" x14ac:dyDescent="0.3">
      <c r="A13" s="6" t="s">
        <v>31</v>
      </c>
      <c r="B13">
        <v>60</v>
      </c>
      <c r="C13">
        <v>4325</v>
      </c>
      <c r="D13">
        <v>40</v>
      </c>
      <c r="E13">
        <v>28</v>
      </c>
      <c r="F13">
        <v>11</v>
      </c>
      <c r="G13">
        <v>4</v>
      </c>
      <c r="H13">
        <v>2</v>
      </c>
      <c r="I13">
        <v>1</v>
      </c>
    </row>
    <row r="14" spans="1:9" x14ac:dyDescent="0.3">
      <c r="A14" s="6" t="s">
        <v>32</v>
      </c>
      <c r="B14">
        <v>78</v>
      </c>
      <c r="C14">
        <v>5480</v>
      </c>
      <c r="D14">
        <v>59</v>
      </c>
      <c r="E14">
        <v>41</v>
      </c>
      <c r="F14">
        <v>21</v>
      </c>
      <c r="G14">
        <v>8</v>
      </c>
      <c r="H14">
        <v>3</v>
      </c>
      <c r="I14">
        <v>2</v>
      </c>
    </row>
    <row r="15" spans="1:9" x14ac:dyDescent="0.3">
      <c r="A15" s="6" t="s">
        <v>33</v>
      </c>
      <c r="B15">
        <v>62</v>
      </c>
      <c r="C15">
        <v>4355</v>
      </c>
      <c r="D15">
        <v>42</v>
      </c>
      <c r="E15">
        <v>29</v>
      </c>
      <c r="F15">
        <v>18</v>
      </c>
      <c r="G15">
        <v>7</v>
      </c>
      <c r="H15">
        <v>4</v>
      </c>
      <c r="I15">
        <v>2</v>
      </c>
    </row>
    <row r="16" spans="1:9" x14ac:dyDescent="0.3">
      <c r="A16" s="6" t="s">
        <v>21</v>
      </c>
      <c r="B16">
        <v>771</v>
      </c>
      <c r="C16">
        <v>53885</v>
      </c>
      <c r="D16">
        <v>526</v>
      </c>
      <c r="E16">
        <v>382</v>
      </c>
      <c r="F16">
        <v>211</v>
      </c>
      <c r="G16">
        <v>78</v>
      </c>
      <c r="H16">
        <v>33</v>
      </c>
      <c r="I16">
        <v>22</v>
      </c>
    </row>
    <row r="18" spans="1:21" x14ac:dyDescent="0.3">
      <c r="A18" t="s">
        <v>20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47</v>
      </c>
      <c r="P18" t="s">
        <v>49</v>
      </c>
      <c r="Q18" t="s">
        <v>50</v>
      </c>
      <c r="R18" t="s">
        <v>63</v>
      </c>
      <c r="S18" t="s">
        <v>53</v>
      </c>
      <c r="T18" t="s">
        <v>64</v>
      </c>
      <c r="U18" t="s">
        <v>54</v>
      </c>
    </row>
    <row r="19" spans="1:21" x14ac:dyDescent="0.3">
      <c r="A19" t="s">
        <v>22</v>
      </c>
      <c r="B19">
        <v>278</v>
      </c>
      <c r="C19">
        <v>198</v>
      </c>
      <c r="D19">
        <v>135</v>
      </c>
      <c r="E19">
        <v>86</v>
      </c>
      <c r="F19">
        <v>44</v>
      </c>
      <c r="G19">
        <v>23</v>
      </c>
      <c r="H19">
        <v>14</v>
      </c>
      <c r="I19" s="7">
        <f>C19/$B$19</f>
        <v>0.71223021582733814</v>
      </c>
      <c r="J19" s="7">
        <f>D19/$B$19</f>
        <v>0.48561151079136688</v>
      </c>
      <c r="K19" s="7">
        <f t="shared" ref="K19:N19" si="0">E19/$B$19</f>
        <v>0.30935251798561153</v>
      </c>
      <c r="L19" s="7">
        <f t="shared" si="0"/>
        <v>0.15827338129496402</v>
      </c>
      <c r="M19" s="7">
        <f t="shared" si="0"/>
        <v>8.2733812949640287E-2</v>
      </c>
      <c r="N19" s="7">
        <f t="shared" si="0"/>
        <v>5.0359712230215826E-2</v>
      </c>
      <c r="O19" s="8">
        <f>I19/2+N19/2+SUM(J19:M19)</f>
        <v>1.4172661870503598</v>
      </c>
      <c r="P19" s="19">
        <f>O19*350</f>
        <v>496.0431654676259</v>
      </c>
      <c r="Q19" s="3">
        <v>10000</v>
      </c>
      <c r="R19" s="20">
        <f>Q19/B19</f>
        <v>35.97122302158273</v>
      </c>
      <c r="S19">
        <v>19435</v>
      </c>
      <c r="T19" s="19">
        <f>S19/B19</f>
        <v>69.910071942446038</v>
      </c>
      <c r="U19" s="15">
        <f>P19-R19-T19</f>
        <v>390.16187050359713</v>
      </c>
    </row>
    <row r="20" spans="1:21" x14ac:dyDescent="0.3">
      <c r="A20" t="s">
        <v>23</v>
      </c>
      <c r="B20">
        <v>282</v>
      </c>
      <c r="C20">
        <v>191</v>
      </c>
      <c r="D20">
        <v>130</v>
      </c>
      <c r="E20">
        <v>77</v>
      </c>
      <c r="F20">
        <v>37</v>
      </c>
      <c r="G20">
        <v>11</v>
      </c>
      <c r="H20">
        <v>9</v>
      </c>
      <c r="I20" s="7">
        <f>C20/$B$20</f>
        <v>0.67730496453900713</v>
      </c>
      <c r="J20" s="7">
        <f t="shared" ref="J20:N20" si="1">D20/$B$20</f>
        <v>0.46099290780141844</v>
      </c>
      <c r="K20" s="7">
        <f t="shared" si="1"/>
        <v>0.27304964539007093</v>
      </c>
      <c r="L20" s="7">
        <f t="shared" si="1"/>
        <v>0.13120567375886524</v>
      </c>
      <c r="M20" s="7">
        <f t="shared" si="1"/>
        <v>3.9007092198581561E-2</v>
      </c>
      <c r="N20" s="7">
        <f t="shared" si="1"/>
        <v>3.1914893617021274E-2</v>
      </c>
      <c r="O20" s="8">
        <f t="shared" ref="O20:O30" si="2">I20/2+N20/2+SUM(J20:M20)</f>
        <v>1.2588652482269505</v>
      </c>
      <c r="P20" s="19">
        <f t="shared" ref="P20:P30" si="3">O20*350</f>
        <v>440.60283687943263</v>
      </c>
      <c r="Q20" s="3">
        <v>12000</v>
      </c>
      <c r="R20" s="20">
        <f t="shared" ref="R20:R30" si="4">Q20/B20</f>
        <v>42.553191489361701</v>
      </c>
      <c r="S20">
        <v>19785</v>
      </c>
      <c r="T20" s="19">
        <f t="shared" ref="T20:T30" si="5">S20/B20</f>
        <v>70.159574468085111</v>
      </c>
      <c r="U20" s="15">
        <f t="shared" ref="U20:U30" si="6">P20-R20-T20</f>
        <v>327.8900709219858</v>
      </c>
    </row>
    <row r="21" spans="1:21" x14ac:dyDescent="0.3">
      <c r="A21" t="s">
        <v>24</v>
      </c>
      <c r="B21">
        <v>264</v>
      </c>
      <c r="C21">
        <v>177</v>
      </c>
      <c r="D21">
        <v>120</v>
      </c>
      <c r="E21">
        <v>74</v>
      </c>
      <c r="F21">
        <v>28</v>
      </c>
      <c r="G21">
        <v>13</v>
      </c>
      <c r="H21">
        <v>10</v>
      </c>
      <c r="I21" s="7">
        <f>C21/$B$21</f>
        <v>0.67045454545454541</v>
      </c>
      <c r="J21" s="7">
        <f t="shared" ref="J21:N21" si="7">D21/$B$21</f>
        <v>0.45454545454545453</v>
      </c>
      <c r="K21" s="7">
        <f t="shared" si="7"/>
        <v>0.28030303030303028</v>
      </c>
      <c r="L21" s="7">
        <f t="shared" si="7"/>
        <v>0.10606060606060606</v>
      </c>
      <c r="M21" s="7">
        <f t="shared" si="7"/>
        <v>4.924242424242424E-2</v>
      </c>
      <c r="N21" s="7">
        <f t="shared" si="7"/>
        <v>3.787878787878788E-2</v>
      </c>
      <c r="O21" s="8">
        <f t="shared" si="2"/>
        <v>1.2443181818181817</v>
      </c>
      <c r="P21" s="19">
        <f t="shared" si="3"/>
        <v>435.51136363636357</v>
      </c>
      <c r="Q21" s="3">
        <v>11000</v>
      </c>
      <c r="R21" s="20">
        <f t="shared" si="4"/>
        <v>41.666666666666664</v>
      </c>
      <c r="S21">
        <v>18235</v>
      </c>
      <c r="T21" s="19">
        <f t="shared" si="5"/>
        <v>69.071969696969703</v>
      </c>
      <c r="U21" s="15">
        <f t="shared" si="6"/>
        <v>324.7727272727272</v>
      </c>
    </row>
    <row r="22" spans="1:21" x14ac:dyDescent="0.3">
      <c r="A22" s="9" t="s">
        <v>25</v>
      </c>
      <c r="B22" s="9">
        <v>257</v>
      </c>
      <c r="C22" s="9">
        <v>184</v>
      </c>
      <c r="D22" s="9">
        <v>142</v>
      </c>
      <c r="E22" s="9">
        <v>102</v>
      </c>
      <c r="F22" s="9">
        <v>51</v>
      </c>
      <c r="G22" s="9">
        <v>23</v>
      </c>
      <c r="H22" s="9">
        <v>13</v>
      </c>
      <c r="I22" s="10">
        <f>C22/$B22</f>
        <v>0.71595330739299612</v>
      </c>
      <c r="J22" s="10">
        <f t="shared" ref="J22:N22" si="8">D22/$B$22</f>
        <v>0.55252918287937747</v>
      </c>
      <c r="K22" s="10">
        <f t="shared" si="8"/>
        <v>0.39688715953307391</v>
      </c>
      <c r="L22" s="10">
        <f t="shared" si="8"/>
        <v>0.19844357976653695</v>
      </c>
      <c r="M22" s="10">
        <f t="shared" si="8"/>
        <v>8.9494163424124515E-2</v>
      </c>
      <c r="N22" s="10">
        <f t="shared" si="8"/>
        <v>5.0583657587548639E-2</v>
      </c>
      <c r="O22" s="11">
        <f t="shared" si="2"/>
        <v>1.620622568093385</v>
      </c>
      <c r="P22" s="19">
        <f t="shared" si="3"/>
        <v>567.2178988326848</v>
      </c>
      <c r="Q22" s="3">
        <v>12500</v>
      </c>
      <c r="R22" s="20">
        <f t="shared" si="4"/>
        <v>48.638132295719842</v>
      </c>
      <c r="S22">
        <v>18105</v>
      </c>
      <c r="T22" s="19">
        <f t="shared" si="5"/>
        <v>70.447470817120617</v>
      </c>
      <c r="U22" s="15">
        <f t="shared" si="6"/>
        <v>448.13229571984431</v>
      </c>
    </row>
    <row r="23" spans="1:21" x14ac:dyDescent="0.3">
      <c r="A23" t="s">
        <v>26</v>
      </c>
      <c r="B23">
        <v>270</v>
      </c>
      <c r="C23">
        <v>188</v>
      </c>
      <c r="D23">
        <v>136</v>
      </c>
      <c r="E23">
        <v>82</v>
      </c>
      <c r="F23">
        <v>34</v>
      </c>
      <c r="G23">
        <v>20</v>
      </c>
      <c r="H23">
        <v>9</v>
      </c>
      <c r="I23" s="7">
        <f t="shared" ref="I23:I30" si="9">C23/$B23</f>
        <v>0.6962962962962963</v>
      </c>
      <c r="J23" s="7">
        <f t="shared" ref="J23:J30" si="10">D23/$B23</f>
        <v>0.50370370370370365</v>
      </c>
      <c r="K23" s="7">
        <f t="shared" ref="K23:K30" si="11">E23/$B23</f>
        <v>0.3037037037037037</v>
      </c>
      <c r="L23" s="7">
        <f t="shared" ref="L23:L30" si="12">F23/$B23</f>
        <v>0.12592592592592591</v>
      </c>
      <c r="M23" s="7">
        <f t="shared" ref="M23:M30" si="13">G23/$B23</f>
        <v>7.407407407407407E-2</v>
      </c>
      <c r="N23" s="7">
        <f t="shared" ref="N23:N30" si="14">H23/$B23</f>
        <v>3.3333333333333333E-2</v>
      </c>
      <c r="O23" s="8">
        <f t="shared" si="2"/>
        <v>1.3722222222222222</v>
      </c>
      <c r="P23" s="19">
        <f t="shared" si="3"/>
        <v>480.27777777777777</v>
      </c>
      <c r="Q23" s="3">
        <v>9500</v>
      </c>
      <c r="R23" s="20">
        <f t="shared" si="4"/>
        <v>35.185185185185183</v>
      </c>
      <c r="S23">
        <v>18705</v>
      </c>
      <c r="T23" s="19">
        <f t="shared" si="5"/>
        <v>69.277777777777771</v>
      </c>
      <c r="U23" s="15">
        <f t="shared" si="6"/>
        <v>375.81481481481484</v>
      </c>
    </row>
    <row r="24" spans="1:21" x14ac:dyDescent="0.3">
      <c r="A24" t="s">
        <v>27</v>
      </c>
      <c r="B24">
        <v>247</v>
      </c>
      <c r="C24">
        <v>186</v>
      </c>
      <c r="D24">
        <v>121</v>
      </c>
      <c r="E24">
        <v>80</v>
      </c>
      <c r="F24">
        <v>36</v>
      </c>
      <c r="G24">
        <v>20</v>
      </c>
      <c r="H24">
        <v>11</v>
      </c>
      <c r="I24" s="7">
        <f t="shared" si="9"/>
        <v>0.75303643724696356</v>
      </c>
      <c r="J24" s="7">
        <f t="shared" si="10"/>
        <v>0.48987854251012147</v>
      </c>
      <c r="K24" s="7">
        <f t="shared" si="11"/>
        <v>0.32388663967611336</v>
      </c>
      <c r="L24" s="7">
        <f t="shared" si="12"/>
        <v>0.145748987854251</v>
      </c>
      <c r="M24" s="7">
        <f t="shared" si="13"/>
        <v>8.0971659919028341E-2</v>
      </c>
      <c r="N24" s="7">
        <f t="shared" si="14"/>
        <v>4.4534412955465584E-2</v>
      </c>
      <c r="O24" s="8">
        <f t="shared" si="2"/>
        <v>1.4392712550607289</v>
      </c>
      <c r="P24" s="19">
        <f t="shared" si="3"/>
        <v>503.74493927125513</v>
      </c>
      <c r="Q24" s="3">
        <v>8750</v>
      </c>
      <c r="R24" s="20">
        <f t="shared" si="4"/>
        <v>35.425101214574902</v>
      </c>
      <c r="S24">
        <v>17335</v>
      </c>
      <c r="T24" s="19">
        <f t="shared" si="5"/>
        <v>70.18218623481782</v>
      </c>
      <c r="U24" s="15">
        <f t="shared" si="6"/>
        <v>398.13765182186239</v>
      </c>
    </row>
    <row r="25" spans="1:21" x14ac:dyDescent="0.3">
      <c r="A25" s="12" t="s">
        <v>28</v>
      </c>
      <c r="B25" s="12">
        <v>270</v>
      </c>
      <c r="C25" s="12">
        <v>179</v>
      </c>
      <c r="D25" s="12">
        <v>118</v>
      </c>
      <c r="E25" s="12">
        <v>72</v>
      </c>
      <c r="F25" s="12">
        <v>28</v>
      </c>
      <c r="G25" s="12">
        <v>16</v>
      </c>
      <c r="H25" s="12">
        <v>9</v>
      </c>
      <c r="I25" s="13">
        <f t="shared" si="9"/>
        <v>0.66296296296296298</v>
      </c>
      <c r="J25" s="13">
        <f t="shared" si="10"/>
        <v>0.43703703703703706</v>
      </c>
      <c r="K25" s="13">
        <f t="shared" si="11"/>
        <v>0.26666666666666666</v>
      </c>
      <c r="L25" s="13">
        <f t="shared" si="12"/>
        <v>0.1037037037037037</v>
      </c>
      <c r="M25" s="13">
        <f t="shared" si="13"/>
        <v>5.9259259259259262E-2</v>
      </c>
      <c r="N25" s="13">
        <f t="shared" si="14"/>
        <v>3.3333333333333333E-2</v>
      </c>
      <c r="O25" s="14">
        <f t="shared" si="2"/>
        <v>1.2148148148148148</v>
      </c>
      <c r="P25" s="19">
        <f t="shared" si="3"/>
        <v>425.18518518518516</v>
      </c>
      <c r="Q25" s="3">
        <v>10000</v>
      </c>
      <c r="R25" s="20">
        <f t="shared" si="4"/>
        <v>37.037037037037038</v>
      </c>
      <c r="S25">
        <v>18940</v>
      </c>
      <c r="T25" s="19">
        <f t="shared" si="5"/>
        <v>70.148148148148152</v>
      </c>
      <c r="U25" s="15">
        <f t="shared" si="6"/>
        <v>318</v>
      </c>
    </row>
    <row r="26" spans="1:21" x14ac:dyDescent="0.3">
      <c r="A26" t="s">
        <v>29</v>
      </c>
      <c r="B26">
        <v>268</v>
      </c>
      <c r="C26">
        <v>196</v>
      </c>
      <c r="D26">
        <v>123</v>
      </c>
      <c r="E26">
        <v>74</v>
      </c>
      <c r="F26">
        <v>32</v>
      </c>
      <c r="G26">
        <v>12</v>
      </c>
      <c r="H26">
        <v>3</v>
      </c>
      <c r="I26" s="7">
        <f t="shared" si="9"/>
        <v>0.73134328358208955</v>
      </c>
      <c r="J26" s="7">
        <f t="shared" si="10"/>
        <v>0.45895522388059701</v>
      </c>
      <c r="K26" s="7">
        <f t="shared" si="11"/>
        <v>0.27611940298507465</v>
      </c>
      <c r="L26" s="7">
        <f t="shared" si="12"/>
        <v>0.11940298507462686</v>
      </c>
      <c r="M26" s="7">
        <f t="shared" si="13"/>
        <v>4.4776119402985072E-2</v>
      </c>
      <c r="N26" s="7">
        <f t="shared" si="14"/>
        <v>1.1194029850746268E-2</v>
      </c>
      <c r="O26" s="8">
        <f t="shared" si="2"/>
        <v>1.2705223880597014</v>
      </c>
      <c r="P26" s="19">
        <f t="shared" si="3"/>
        <v>444.68283582089549</v>
      </c>
      <c r="Q26" s="3">
        <v>10000</v>
      </c>
      <c r="R26" s="20">
        <f t="shared" si="4"/>
        <v>37.313432835820898</v>
      </c>
      <c r="S26">
        <v>18930</v>
      </c>
      <c r="T26" s="19">
        <f t="shared" si="5"/>
        <v>70.634328358208961</v>
      </c>
      <c r="U26" s="15">
        <f t="shared" si="6"/>
        <v>336.73507462686564</v>
      </c>
    </row>
    <row r="27" spans="1:21" x14ac:dyDescent="0.3">
      <c r="A27" t="s">
        <v>30</v>
      </c>
      <c r="B27">
        <v>246</v>
      </c>
      <c r="C27">
        <v>171</v>
      </c>
      <c r="D27">
        <v>120</v>
      </c>
      <c r="E27">
        <v>72</v>
      </c>
      <c r="F27">
        <v>29</v>
      </c>
      <c r="G27">
        <v>15</v>
      </c>
      <c r="H27">
        <v>6</v>
      </c>
      <c r="I27" s="7">
        <f t="shared" si="9"/>
        <v>0.69512195121951215</v>
      </c>
      <c r="J27" s="7">
        <f t="shared" si="10"/>
        <v>0.48780487804878048</v>
      </c>
      <c r="K27" s="7">
        <f t="shared" si="11"/>
        <v>0.29268292682926828</v>
      </c>
      <c r="L27" s="7">
        <f t="shared" si="12"/>
        <v>0.11788617886178862</v>
      </c>
      <c r="M27" s="7">
        <f t="shared" si="13"/>
        <v>6.097560975609756E-2</v>
      </c>
      <c r="N27" s="7">
        <f t="shared" si="14"/>
        <v>2.4390243902439025E-2</v>
      </c>
      <c r="O27" s="8">
        <f t="shared" si="2"/>
        <v>1.3191056910569108</v>
      </c>
      <c r="P27" s="19">
        <f t="shared" si="3"/>
        <v>461.68699186991876</v>
      </c>
      <c r="Q27" s="3">
        <v>10000</v>
      </c>
      <c r="R27" s="20">
        <f t="shared" si="4"/>
        <v>40.650406504065039</v>
      </c>
      <c r="S27">
        <v>17255</v>
      </c>
      <c r="T27" s="19">
        <f t="shared" si="5"/>
        <v>70.142276422764226</v>
      </c>
      <c r="U27" s="15">
        <f t="shared" si="6"/>
        <v>350.89430894308953</v>
      </c>
    </row>
    <row r="28" spans="1:21" x14ac:dyDescent="0.3">
      <c r="A28" t="s">
        <v>31</v>
      </c>
      <c r="B28">
        <v>253</v>
      </c>
      <c r="C28">
        <v>178</v>
      </c>
      <c r="D28">
        <v>123</v>
      </c>
      <c r="E28">
        <v>64</v>
      </c>
      <c r="F28">
        <v>25</v>
      </c>
      <c r="G28">
        <v>10</v>
      </c>
      <c r="H28">
        <v>5</v>
      </c>
      <c r="I28" s="7">
        <f t="shared" si="9"/>
        <v>0.70355731225296447</v>
      </c>
      <c r="J28" s="7">
        <f t="shared" si="10"/>
        <v>0.48616600790513836</v>
      </c>
      <c r="K28" s="7">
        <f t="shared" si="11"/>
        <v>0.25296442687747034</v>
      </c>
      <c r="L28" s="7">
        <f t="shared" si="12"/>
        <v>9.8814229249011856E-2</v>
      </c>
      <c r="M28" s="7">
        <f t="shared" si="13"/>
        <v>3.9525691699604744E-2</v>
      </c>
      <c r="N28" s="7">
        <f t="shared" si="14"/>
        <v>1.9762845849802372E-2</v>
      </c>
      <c r="O28" s="8">
        <f t="shared" si="2"/>
        <v>1.2391304347826086</v>
      </c>
      <c r="P28" s="19">
        <f t="shared" si="3"/>
        <v>433.695652173913</v>
      </c>
      <c r="Q28" s="3">
        <v>10000</v>
      </c>
      <c r="R28" s="20">
        <f t="shared" si="4"/>
        <v>39.525691699604742</v>
      </c>
      <c r="S28">
        <v>17675</v>
      </c>
      <c r="T28" s="19">
        <f t="shared" si="5"/>
        <v>69.86166007905139</v>
      </c>
      <c r="U28" s="15">
        <f t="shared" si="6"/>
        <v>324.30830039525688</v>
      </c>
    </row>
    <row r="29" spans="1:21" x14ac:dyDescent="0.3">
      <c r="A29" t="s">
        <v>32</v>
      </c>
      <c r="B29">
        <v>294</v>
      </c>
      <c r="C29">
        <v>207</v>
      </c>
      <c r="D29">
        <v>147</v>
      </c>
      <c r="E29">
        <v>95</v>
      </c>
      <c r="F29">
        <v>47</v>
      </c>
      <c r="G29">
        <v>23</v>
      </c>
      <c r="H29">
        <v>14</v>
      </c>
      <c r="I29" s="7">
        <f t="shared" si="9"/>
        <v>0.70408163265306123</v>
      </c>
      <c r="J29" s="7">
        <f t="shared" si="10"/>
        <v>0.5</v>
      </c>
      <c r="K29" s="7">
        <f t="shared" si="11"/>
        <v>0.3231292517006803</v>
      </c>
      <c r="L29" s="7">
        <f t="shared" si="12"/>
        <v>0.1598639455782313</v>
      </c>
      <c r="M29" s="7">
        <f t="shared" si="13"/>
        <v>7.8231292517006806E-2</v>
      </c>
      <c r="N29" s="7">
        <f t="shared" si="14"/>
        <v>4.7619047619047616E-2</v>
      </c>
      <c r="O29" s="8">
        <f t="shared" si="2"/>
        <v>1.4370748299319729</v>
      </c>
      <c r="P29" s="19">
        <f t="shared" si="3"/>
        <v>502.97619047619048</v>
      </c>
      <c r="Q29" s="3">
        <v>12500</v>
      </c>
      <c r="R29" s="20">
        <f t="shared" si="4"/>
        <v>42.517006802721092</v>
      </c>
      <c r="S29">
        <v>20435</v>
      </c>
      <c r="T29" s="19">
        <f t="shared" si="5"/>
        <v>69.506802721088434</v>
      </c>
      <c r="U29" s="15">
        <f t="shared" si="6"/>
        <v>390.95238095238096</v>
      </c>
    </row>
    <row r="30" spans="1:21" x14ac:dyDescent="0.3">
      <c r="A30" t="s">
        <v>33</v>
      </c>
      <c r="B30">
        <v>281</v>
      </c>
      <c r="C30">
        <v>201</v>
      </c>
      <c r="D30">
        <v>131</v>
      </c>
      <c r="E30">
        <v>86</v>
      </c>
      <c r="F30">
        <v>41</v>
      </c>
      <c r="G30">
        <v>22</v>
      </c>
      <c r="H30">
        <v>12</v>
      </c>
      <c r="I30" s="7">
        <f t="shared" si="9"/>
        <v>0.71530249110320288</v>
      </c>
      <c r="J30" s="7">
        <f t="shared" si="10"/>
        <v>0.46619217081850534</v>
      </c>
      <c r="K30" s="7">
        <f t="shared" si="11"/>
        <v>0.30604982206405695</v>
      </c>
      <c r="L30" s="7">
        <f t="shared" si="12"/>
        <v>0.14590747330960854</v>
      </c>
      <c r="M30" s="7">
        <f t="shared" si="13"/>
        <v>7.8291814946619215E-2</v>
      </c>
      <c r="N30" s="7">
        <f t="shared" si="14"/>
        <v>4.2704626334519574E-2</v>
      </c>
      <c r="O30" s="8">
        <f t="shared" si="2"/>
        <v>1.3754448398576513</v>
      </c>
      <c r="P30" s="19">
        <f t="shared" si="3"/>
        <v>481.40569395017798</v>
      </c>
      <c r="Q30" s="3">
        <v>13000</v>
      </c>
      <c r="R30" s="20">
        <f t="shared" si="4"/>
        <v>46.263345195729535</v>
      </c>
      <c r="S30">
        <v>19625</v>
      </c>
      <c r="T30" s="19">
        <f t="shared" si="5"/>
        <v>69.839857651245552</v>
      </c>
      <c r="U30" s="15">
        <f t="shared" si="6"/>
        <v>365.3024911032029</v>
      </c>
    </row>
    <row r="31" spans="1:21" x14ac:dyDescent="0.3">
      <c r="H31" t="s">
        <v>48</v>
      </c>
      <c r="I31" s="16">
        <f t="shared" ref="I31:M31" si="15">SUMPRODUCT(I19:I30,$B$19:$B$30)/SUM($B$19:$B$30)</f>
        <v>0.702803738317757</v>
      </c>
      <c r="J31" s="17">
        <f t="shared" si="15"/>
        <v>0.48161993769470407</v>
      </c>
      <c r="K31" s="17">
        <f t="shared" si="15"/>
        <v>0.30031152647975079</v>
      </c>
      <c r="L31" s="17">
        <f t="shared" si="15"/>
        <v>0.13457943925233645</v>
      </c>
      <c r="M31" s="17">
        <f t="shared" si="15"/>
        <v>6.4797507788161998E-2</v>
      </c>
      <c r="N31" s="17">
        <f>SUMPRODUCT(N19:N30,$B$19:$B$30)/SUM($B$19:$B$30)</f>
        <v>3.5825545171339561E-2</v>
      </c>
      <c r="O31" s="18">
        <f>SUMPRODUCT(O19:O30,$B$19:$B$30)/SUM($B$19:$B$30)</f>
        <v>1.3506230529595016</v>
      </c>
      <c r="P31" s="19">
        <f>SUMPRODUCT(P19:P30,B19:B30)/SUM(B19:B30)</f>
        <v>472.71806853582552</v>
      </c>
      <c r="U31" s="8">
        <f>SUMPRODUCT(U19:U30,B19:B30)/SUM(B19:B30)</f>
        <v>362.52803738317755</v>
      </c>
    </row>
  </sheetData>
  <conditionalFormatting sqref="P19:P30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2BCB-CFAD-42EC-A9B8-1B893E27992D}">
  <dimension ref="A1:L3211"/>
  <sheetViews>
    <sheetView workbookViewId="0">
      <selection activeCell="R20" sqref="R20"/>
    </sheetView>
  </sheetViews>
  <sheetFormatPr defaultRowHeight="14.4" x14ac:dyDescent="0.3"/>
  <cols>
    <col min="2" max="2" width="11.5546875" bestFit="1" customWidth="1"/>
    <col min="3" max="3" width="11.5546875" customWidth="1"/>
    <col min="4" max="5" width="15.5546875" customWidth="1"/>
    <col min="6" max="6" width="13.109375" bestFit="1" customWidth="1"/>
  </cols>
  <sheetData>
    <row r="1" spans="1:12" x14ac:dyDescent="0.3">
      <c r="A1" s="1" t="s">
        <v>0</v>
      </c>
      <c r="B1" s="1" t="s">
        <v>55</v>
      </c>
      <c r="C1" s="1" t="s">
        <v>56</v>
      </c>
      <c r="D1" s="1" t="s">
        <v>10</v>
      </c>
      <c r="E1" s="1" t="s">
        <v>51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3">
      <c r="A2" s="1">
        <v>102132</v>
      </c>
      <c r="B2" s="21">
        <f>VLOOKUP(A2,'Время в игре'!A:B,2,0)/60</f>
        <v>4.7166666666666668</v>
      </c>
      <c r="C2" s="21" t="str">
        <f>_xlfn.IFS(B2&lt;2,"менее 2",B2&lt;=4,"2-4",B2&gt;4,"более 4")</f>
        <v>более 4</v>
      </c>
      <c r="D2" s="1" t="str">
        <f>VLOOKUP(A2,'Каналы привлечения'!A:B,2,0)</f>
        <v>Facebook</v>
      </c>
      <c r="E2" s="1">
        <f>VLOOKUP(Данные!D2,'Косты по каналам'!A:B,2,0)</f>
        <v>90</v>
      </c>
      <c r="F2" s="2">
        <v>43865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100001</v>
      </c>
      <c r="B3" s="21">
        <f>VLOOKUP(A3,'Время в игре'!A:B,2,0)/60</f>
        <v>1.0833333333333333</v>
      </c>
      <c r="C3" s="21" t="str">
        <f t="shared" ref="C3:C66" si="0">_xlfn.IFS(B3&lt;2,"менее 2",B3&lt;=4,"2-4",B3&gt;4,"более 4")</f>
        <v>менее 2</v>
      </c>
      <c r="D3" s="1" t="str">
        <f>VLOOKUP(A3,'Каналы привлечения'!A:B,2,0)</f>
        <v>Instagram</v>
      </c>
      <c r="E3" s="1">
        <f>VLOOKUP(Данные!D3,'Косты по каналам'!A:B,2,0)</f>
        <v>75</v>
      </c>
      <c r="F3" s="2">
        <v>44107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</row>
    <row r="4" spans="1:12" x14ac:dyDescent="0.3">
      <c r="A4" s="1">
        <v>100706</v>
      </c>
      <c r="B4" s="21">
        <f>VLOOKUP(A4,'Время в игре'!A:B,2,0)/60</f>
        <v>1.4333333333333333</v>
      </c>
      <c r="C4" s="21" t="str">
        <f t="shared" si="0"/>
        <v>менее 2</v>
      </c>
      <c r="D4" s="1" t="str">
        <f>VLOOKUP(A4,'Каналы привлечения'!A:B,2,0)</f>
        <v>VK</v>
      </c>
      <c r="E4" s="1">
        <f>VLOOKUP(Данные!D4,'Косты по каналам'!A:B,2,0)</f>
        <v>60</v>
      </c>
      <c r="F4" s="2">
        <v>44102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102240</v>
      </c>
      <c r="B5" s="21">
        <f>VLOOKUP(A5,'Время в игре'!A:B,2,0)/60</f>
        <v>0.5</v>
      </c>
      <c r="C5" s="21" t="str">
        <f t="shared" si="0"/>
        <v>менее 2</v>
      </c>
      <c r="D5" s="1" t="str">
        <f>VLOOKUP(A5,'Каналы привлечения'!A:B,2,0)</f>
        <v>Facebook</v>
      </c>
      <c r="E5" s="1">
        <f>VLOOKUP(Данные!D5,'Косты по каналам'!A:B,2,0)</f>
        <v>90</v>
      </c>
      <c r="F5" s="2">
        <v>44009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>
        <v>100169</v>
      </c>
      <c r="B6" s="21">
        <f>VLOOKUP(A6,'Время в игре'!A:B,2,0)/60</f>
        <v>1.85</v>
      </c>
      <c r="C6" s="21" t="str">
        <f t="shared" si="0"/>
        <v>менее 2</v>
      </c>
      <c r="D6" s="1" t="str">
        <f>VLOOKUP(A6,'Каналы привлечения'!A:B,2,0)</f>
        <v>VK</v>
      </c>
      <c r="E6" s="1">
        <f>VLOOKUP(Данные!D6,'Косты по каналам'!A:B,2,0)</f>
        <v>60</v>
      </c>
      <c r="F6" s="2">
        <v>43954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1">
        <v>100583</v>
      </c>
      <c r="B7" s="21">
        <f>VLOOKUP(A7,'Время в игре'!A:B,2,0)/60</f>
        <v>3.0833333333333335</v>
      </c>
      <c r="C7" s="21" t="str">
        <f t="shared" si="0"/>
        <v>2-4</v>
      </c>
      <c r="D7" s="1" t="str">
        <f>VLOOKUP(A7,'Каналы привлечения'!A:B,2,0)</f>
        <v>Одноклассники</v>
      </c>
      <c r="E7" s="1">
        <f>VLOOKUP(Данные!D7,'Косты по каналам'!A:B,2,0)</f>
        <v>45</v>
      </c>
      <c r="F7" s="2">
        <v>43990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1">
        <v>101193</v>
      </c>
      <c r="B8" s="21">
        <f>VLOOKUP(A8,'Время в игре'!A:B,2,0)/60</f>
        <v>0.71666666666666667</v>
      </c>
      <c r="C8" s="21" t="str">
        <f t="shared" si="0"/>
        <v>менее 2</v>
      </c>
      <c r="D8" s="1" t="str">
        <f>VLOOKUP(A8,'Каналы привлечения'!A:B,2,0)</f>
        <v>Instagram</v>
      </c>
      <c r="E8" s="1">
        <f>VLOOKUP(Данные!D8,'Косты по каналам'!A:B,2,0)</f>
        <v>75</v>
      </c>
      <c r="F8" s="2">
        <v>44126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s="1">
        <v>102714</v>
      </c>
      <c r="B9" s="21">
        <f>VLOOKUP(A9,'Время в игре'!A:B,2,0)/60</f>
        <v>2.6</v>
      </c>
      <c r="C9" s="21" t="str">
        <f t="shared" si="0"/>
        <v>2-4</v>
      </c>
      <c r="D9" s="1" t="str">
        <f>VLOOKUP(A9,'Каналы привлечения'!A:B,2,0)</f>
        <v>Одноклассники</v>
      </c>
      <c r="E9" s="1">
        <f>VLOOKUP(Данные!D9,'Косты по каналам'!A:B,2,0)</f>
        <v>45</v>
      </c>
      <c r="F9" s="2">
        <v>44085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">
      <c r="A10" s="1">
        <v>100648</v>
      </c>
      <c r="B10" s="21">
        <f>VLOOKUP(A10,'Время в игре'!A:B,2,0)/60</f>
        <v>4.8833333333333337</v>
      </c>
      <c r="C10" s="21" t="str">
        <f t="shared" si="0"/>
        <v>более 4</v>
      </c>
      <c r="D10" s="1" t="str">
        <f>VLOOKUP(A10,'Каналы привлечения'!A:B,2,0)</f>
        <v>Одноклассники</v>
      </c>
      <c r="E10" s="1">
        <f>VLOOKUP(Данные!D10,'Косты по каналам'!A:B,2,0)</f>
        <v>45</v>
      </c>
      <c r="F10" s="2">
        <v>44128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">
      <c r="A11" s="1">
        <v>102890</v>
      </c>
      <c r="B11" s="21">
        <f>VLOOKUP(A11,'Время в игре'!A:B,2,0)/60</f>
        <v>1.05</v>
      </c>
      <c r="C11" s="21" t="str">
        <f t="shared" si="0"/>
        <v>менее 2</v>
      </c>
      <c r="D11" s="1" t="str">
        <f>VLOOKUP(A11,'Каналы привлечения'!A:B,2,0)</f>
        <v>TikTok</v>
      </c>
      <c r="E11" s="1">
        <f>VLOOKUP(Данные!D11,'Косты по каналам'!A:B,2,0)</f>
        <v>80</v>
      </c>
      <c r="F11" s="2">
        <v>43865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</row>
    <row r="12" spans="1:12" x14ac:dyDescent="0.3">
      <c r="A12" s="1">
        <v>102180</v>
      </c>
      <c r="B12" s="21">
        <f>VLOOKUP(A12,'Время в игре'!A:B,2,0)/60</f>
        <v>4.3499999999999996</v>
      </c>
      <c r="C12" s="21" t="str">
        <f t="shared" si="0"/>
        <v>более 4</v>
      </c>
      <c r="D12" s="1" t="str">
        <f>VLOOKUP(A12,'Каналы привлечения'!A:B,2,0)</f>
        <v>Facebook</v>
      </c>
      <c r="E12" s="1">
        <f>VLOOKUP(Данные!D12,'Косты по каналам'!A:B,2,0)</f>
        <v>90</v>
      </c>
      <c r="F12" s="2">
        <v>43997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</row>
    <row r="13" spans="1:12" x14ac:dyDescent="0.3">
      <c r="A13" s="1">
        <v>101404</v>
      </c>
      <c r="B13" s="21">
        <f>VLOOKUP(A13,'Время в игре'!A:B,2,0)/60</f>
        <v>3.1166666666666667</v>
      </c>
      <c r="C13" s="21" t="str">
        <f t="shared" si="0"/>
        <v>2-4</v>
      </c>
      <c r="D13" s="1" t="str">
        <f>VLOOKUP(A13,'Каналы привлечения'!A:B,2,0)</f>
        <v>Facebook</v>
      </c>
      <c r="E13" s="1">
        <f>VLOOKUP(Данные!D13,'Косты по каналам'!A:B,2,0)</f>
        <v>90</v>
      </c>
      <c r="F13" s="2">
        <v>44159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">
      <c r="A14" s="1">
        <v>100321</v>
      </c>
      <c r="B14" s="21">
        <f>VLOOKUP(A14,'Время в игре'!A:B,2,0)/60</f>
        <v>3.1166666666666667</v>
      </c>
      <c r="C14" s="21" t="str">
        <f t="shared" si="0"/>
        <v>2-4</v>
      </c>
      <c r="D14" s="1" t="str">
        <f>VLOOKUP(A14,'Каналы привлечения'!A:B,2,0)</f>
        <v>Instagram</v>
      </c>
      <c r="E14" s="1">
        <f>VLOOKUP(Данные!D14,'Косты по каналам'!A:B,2,0)</f>
        <v>75</v>
      </c>
      <c r="F14" s="2">
        <v>44133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3">
      <c r="A15" s="1">
        <v>100177</v>
      </c>
      <c r="B15" s="21">
        <f>VLOOKUP(A15,'Время в игре'!A:B,2,0)/60</f>
        <v>1.3666666666666667</v>
      </c>
      <c r="C15" s="21" t="str">
        <f t="shared" si="0"/>
        <v>менее 2</v>
      </c>
      <c r="D15" s="1" t="str">
        <f>VLOOKUP(A15,'Каналы привлечения'!A:B,2,0)</f>
        <v>VK</v>
      </c>
      <c r="E15" s="1">
        <f>VLOOKUP(Данные!D15,'Косты по каналам'!A:B,2,0)</f>
        <v>60</v>
      </c>
      <c r="F15" s="2">
        <v>43871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</row>
    <row r="16" spans="1:12" x14ac:dyDescent="0.3">
      <c r="A16" s="1">
        <v>100702</v>
      </c>
      <c r="B16" s="21">
        <f>VLOOKUP(A16,'Время в игре'!A:B,2,0)/60</f>
        <v>0.31666666666666665</v>
      </c>
      <c r="C16" s="21" t="str">
        <f t="shared" si="0"/>
        <v>менее 2</v>
      </c>
      <c r="D16" s="1" t="str">
        <f>VLOOKUP(A16,'Каналы привлечения'!A:B,2,0)</f>
        <v>Facebook</v>
      </c>
      <c r="E16" s="1">
        <f>VLOOKUP(Данные!D16,'Косты по каналам'!A:B,2,0)</f>
        <v>90</v>
      </c>
      <c r="F16" s="2">
        <v>43860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">
      <c r="A17" s="1">
        <v>101755</v>
      </c>
      <c r="B17" s="21">
        <f>VLOOKUP(A17,'Время в игре'!A:B,2,0)/60</f>
        <v>0.36666666666666664</v>
      </c>
      <c r="C17" s="21" t="str">
        <f t="shared" si="0"/>
        <v>менее 2</v>
      </c>
      <c r="D17" s="1" t="str">
        <f>VLOOKUP(A17,'Каналы привлечения'!A:B,2,0)</f>
        <v>TikTok</v>
      </c>
      <c r="E17" s="1">
        <f>VLOOKUP(Данные!D17,'Косты по каналам'!A:B,2,0)</f>
        <v>80</v>
      </c>
      <c r="F17" s="2">
        <v>44067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">
      <c r="A18" s="1">
        <v>100452</v>
      </c>
      <c r="B18" s="21">
        <f>VLOOKUP(A18,'Время в игре'!A:B,2,0)/60</f>
        <v>1.25</v>
      </c>
      <c r="C18" s="21" t="str">
        <f t="shared" si="0"/>
        <v>менее 2</v>
      </c>
      <c r="D18" s="1" t="str">
        <f>VLOOKUP(A18,'Каналы привлечения'!A:B,2,0)</f>
        <v>Одноклассники</v>
      </c>
      <c r="E18" s="1">
        <f>VLOOKUP(Данные!D18,'Косты по каналам'!A:B,2,0)</f>
        <v>45</v>
      </c>
      <c r="F18" s="2">
        <v>44011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3">
      <c r="A19" s="1">
        <v>100495</v>
      </c>
      <c r="B19" s="21">
        <f>VLOOKUP(A19,'Время в игре'!A:B,2,0)/60</f>
        <v>1.25</v>
      </c>
      <c r="C19" s="21" t="str">
        <f t="shared" si="0"/>
        <v>менее 2</v>
      </c>
      <c r="D19" s="1" t="str">
        <f>VLOOKUP(A19,'Каналы привлечения'!A:B,2,0)</f>
        <v>Facebook</v>
      </c>
      <c r="E19" s="1">
        <f>VLOOKUP(Данные!D19,'Косты по каналам'!A:B,2,0)</f>
        <v>90</v>
      </c>
      <c r="F19" s="2">
        <v>43973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</row>
    <row r="20" spans="1:12" x14ac:dyDescent="0.3">
      <c r="A20" s="1">
        <v>101034</v>
      </c>
      <c r="B20" s="21">
        <f>VLOOKUP(A20,'Время в игре'!A:B,2,0)/60</f>
        <v>0.8666666666666667</v>
      </c>
      <c r="C20" s="21" t="str">
        <f t="shared" si="0"/>
        <v>менее 2</v>
      </c>
      <c r="D20" s="1" t="str">
        <f>VLOOKUP(A20,'Каналы привлечения'!A:B,2,0)</f>
        <v>Instagram</v>
      </c>
      <c r="E20" s="1">
        <f>VLOOKUP(Данные!D20,'Косты по каналам'!A:B,2,0)</f>
        <v>75</v>
      </c>
      <c r="F20" s="2">
        <v>43904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3">
      <c r="A21" s="1">
        <v>102140</v>
      </c>
      <c r="B21" s="21">
        <f>VLOOKUP(A21,'Время в игре'!A:B,2,0)/60</f>
        <v>4.7166666666666668</v>
      </c>
      <c r="C21" s="21" t="str">
        <f t="shared" si="0"/>
        <v>более 4</v>
      </c>
      <c r="D21" s="1" t="str">
        <f>VLOOKUP(A21,'Каналы привлечения'!A:B,2,0)</f>
        <v>VK</v>
      </c>
      <c r="E21" s="1">
        <f>VLOOKUP(Данные!D21,'Косты по каналам'!A:B,2,0)</f>
        <v>60</v>
      </c>
      <c r="F21" s="2">
        <v>43838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</row>
    <row r="22" spans="1:12" x14ac:dyDescent="0.3">
      <c r="A22" s="1">
        <v>102141</v>
      </c>
      <c r="B22" s="21">
        <f>VLOOKUP(A22,'Время в игре'!A:B,2,0)/60</f>
        <v>3.6333333333333333</v>
      </c>
      <c r="C22" s="21" t="str">
        <f t="shared" si="0"/>
        <v>2-4</v>
      </c>
      <c r="D22" s="1" t="str">
        <f>VLOOKUP(A22,'Каналы привлечения'!A:B,2,0)</f>
        <v>TikTok</v>
      </c>
      <c r="E22" s="1">
        <f>VLOOKUP(Данные!D22,'Косты по каналам'!A:B,2,0)</f>
        <v>80</v>
      </c>
      <c r="F22" s="2">
        <v>44073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3">
      <c r="A23" s="1">
        <v>100783</v>
      </c>
      <c r="B23" s="21">
        <f>VLOOKUP(A23,'Время в игре'!A:B,2,0)/60</f>
        <v>1.1333333333333333</v>
      </c>
      <c r="C23" s="21" t="str">
        <f t="shared" si="0"/>
        <v>менее 2</v>
      </c>
      <c r="D23" s="1" t="str">
        <f>VLOOKUP(A23,'Каналы привлечения'!A:B,2,0)</f>
        <v>TikTok</v>
      </c>
      <c r="E23" s="1">
        <f>VLOOKUP(Данные!D23,'Косты по каналам'!A:B,2,0)</f>
        <v>80</v>
      </c>
      <c r="F23" s="2">
        <v>43841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s="1">
        <v>100996</v>
      </c>
      <c r="B24" s="21">
        <f>VLOOKUP(A24,'Время в игре'!A:B,2,0)/60</f>
        <v>14.95</v>
      </c>
      <c r="C24" s="21" t="str">
        <f t="shared" si="0"/>
        <v>более 4</v>
      </c>
      <c r="D24" s="1" t="str">
        <f>VLOOKUP(A24,'Каналы привлечения'!A:B,2,0)</f>
        <v>VK</v>
      </c>
      <c r="E24" s="1">
        <f>VLOOKUP(Данные!D24,'Косты по каналам'!A:B,2,0)</f>
        <v>60</v>
      </c>
      <c r="F24" s="2">
        <v>44147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</row>
    <row r="25" spans="1:12" x14ac:dyDescent="0.3">
      <c r="A25" s="1">
        <v>101483</v>
      </c>
      <c r="B25" s="21">
        <f>VLOOKUP(A25,'Время в игре'!A:B,2,0)/60</f>
        <v>3.2166666666666668</v>
      </c>
      <c r="C25" s="21" t="str">
        <f t="shared" si="0"/>
        <v>2-4</v>
      </c>
      <c r="D25" s="1" t="str">
        <f>VLOOKUP(A25,'Каналы привлечения'!A:B,2,0)</f>
        <v>TikTok</v>
      </c>
      <c r="E25" s="1">
        <f>VLOOKUP(Данные!D25,'Косты по каналам'!A:B,2,0)</f>
        <v>80</v>
      </c>
      <c r="F25" s="2">
        <v>43963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">
      <c r="A26" s="1">
        <v>103108</v>
      </c>
      <c r="B26" s="21">
        <f>VLOOKUP(A26,'Время в игре'!A:B,2,0)/60</f>
        <v>3.2</v>
      </c>
      <c r="C26" s="21" t="str">
        <f t="shared" si="0"/>
        <v>2-4</v>
      </c>
      <c r="D26" s="1" t="str">
        <f>VLOOKUP(A26,'Каналы привлечения'!A:B,2,0)</f>
        <v>VK</v>
      </c>
      <c r="E26" s="1">
        <f>VLOOKUP(Данные!D26,'Косты по каналам'!A:B,2,0)</f>
        <v>60</v>
      </c>
      <c r="F26" s="2">
        <v>44021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</row>
    <row r="27" spans="1:12" x14ac:dyDescent="0.3">
      <c r="A27" s="1">
        <v>100234</v>
      </c>
      <c r="B27" s="21">
        <f>VLOOKUP(A27,'Время в игре'!A:B,2,0)/60</f>
        <v>0.46666666666666667</v>
      </c>
      <c r="C27" s="21" t="str">
        <f t="shared" si="0"/>
        <v>менее 2</v>
      </c>
      <c r="D27" s="1" t="str">
        <f>VLOOKUP(A27,'Каналы привлечения'!A:B,2,0)</f>
        <v>TikTok</v>
      </c>
      <c r="E27" s="1">
        <f>VLOOKUP(Данные!D27,'Косты по каналам'!A:B,2,0)</f>
        <v>80</v>
      </c>
      <c r="F27" s="2">
        <v>44044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">
      <c r="A28" s="1">
        <v>102469</v>
      </c>
      <c r="B28" s="21">
        <f>VLOOKUP(A28,'Время в игре'!A:B,2,0)/60</f>
        <v>1.4833333333333334</v>
      </c>
      <c r="C28" s="21" t="str">
        <f t="shared" si="0"/>
        <v>менее 2</v>
      </c>
      <c r="D28" s="1" t="str">
        <f>VLOOKUP(A28,'Каналы привлечения'!A:B,2,0)</f>
        <v>Telegram</v>
      </c>
      <c r="E28" s="1">
        <f>VLOOKUP(Данные!D28,'Косты по каналам'!A:B,2,0)</f>
        <v>70</v>
      </c>
      <c r="F28" s="2">
        <v>43917</v>
      </c>
      <c r="G28" s="1">
        <v>1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</row>
    <row r="29" spans="1:12" x14ac:dyDescent="0.3">
      <c r="A29" s="1">
        <v>100047</v>
      </c>
      <c r="B29" s="21">
        <f>VLOOKUP(A29,'Время в игре'!A:B,2,0)/60</f>
        <v>3.1666666666666665</v>
      </c>
      <c r="C29" s="21" t="str">
        <f t="shared" si="0"/>
        <v>2-4</v>
      </c>
      <c r="D29" s="1" t="str">
        <f>VLOOKUP(A29,'Каналы привлечения'!A:B,2,0)</f>
        <v>Facebook</v>
      </c>
      <c r="E29" s="1">
        <f>VLOOKUP(Данные!D29,'Косты по каналам'!A:B,2,0)</f>
        <v>90</v>
      </c>
      <c r="F29" s="2">
        <v>44119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3">
      <c r="A30" s="1">
        <v>102147</v>
      </c>
      <c r="B30" s="21">
        <f>VLOOKUP(A30,'Время в игре'!A:B,2,0)/60</f>
        <v>0</v>
      </c>
      <c r="C30" s="21" t="str">
        <f t="shared" si="0"/>
        <v>менее 2</v>
      </c>
      <c r="D30" s="1" t="str">
        <f>VLOOKUP(A30,'Каналы привлечения'!A:B,2,0)</f>
        <v>TikTok</v>
      </c>
      <c r="E30" s="1">
        <f>VLOOKUP(Данные!D30,'Косты по каналам'!A:B,2,0)</f>
        <v>80</v>
      </c>
      <c r="F30" s="2">
        <v>43926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3">
      <c r="A31" s="1">
        <v>100772</v>
      </c>
      <c r="B31" s="21">
        <f>VLOOKUP(A31,'Время в игре'!A:B,2,0)/60</f>
        <v>4.2666666666666666</v>
      </c>
      <c r="C31" s="21" t="str">
        <f t="shared" si="0"/>
        <v>более 4</v>
      </c>
      <c r="D31" s="1" t="str">
        <f>VLOOKUP(A31,'Каналы привлечения'!A:B,2,0)</f>
        <v>TikTok</v>
      </c>
      <c r="E31" s="1">
        <f>VLOOKUP(Данные!D31,'Косты по каналам'!A:B,2,0)</f>
        <v>80</v>
      </c>
      <c r="F31" s="2">
        <v>43907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</row>
    <row r="32" spans="1:12" x14ac:dyDescent="0.3">
      <c r="A32" s="1">
        <v>102957</v>
      </c>
      <c r="B32" s="21">
        <f>VLOOKUP(A32,'Время в игре'!A:B,2,0)/60</f>
        <v>0.8</v>
      </c>
      <c r="C32" s="21" t="str">
        <f t="shared" si="0"/>
        <v>менее 2</v>
      </c>
      <c r="D32" s="1" t="str">
        <f>VLOOKUP(A32,'Каналы привлечения'!A:B,2,0)</f>
        <v>Facebook</v>
      </c>
      <c r="E32" s="1">
        <f>VLOOKUP(Данные!D32,'Косты по каналам'!A:B,2,0)</f>
        <v>90</v>
      </c>
      <c r="F32" s="2">
        <v>44059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3">
      <c r="A33" s="1">
        <v>102433</v>
      </c>
      <c r="B33" s="21">
        <f>VLOOKUP(A33,'Время в игре'!A:B,2,0)/60</f>
        <v>0.75</v>
      </c>
      <c r="C33" s="21" t="str">
        <f t="shared" si="0"/>
        <v>менее 2</v>
      </c>
      <c r="D33" s="1" t="str">
        <f>VLOOKUP(A33,'Каналы привлечения'!A:B,2,0)</f>
        <v>Facebook</v>
      </c>
      <c r="E33" s="1">
        <f>VLOOKUP(Данные!D33,'Косты по каналам'!A:B,2,0)</f>
        <v>90</v>
      </c>
      <c r="F33" s="2">
        <v>43957</v>
      </c>
      <c r="G33" s="1">
        <v>1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</row>
    <row r="34" spans="1:12" x14ac:dyDescent="0.3">
      <c r="A34" s="1">
        <v>103031</v>
      </c>
      <c r="B34" s="21">
        <f>VLOOKUP(A34,'Время в игре'!A:B,2,0)/60</f>
        <v>0.13333333333333333</v>
      </c>
      <c r="C34" s="21" t="str">
        <f t="shared" si="0"/>
        <v>менее 2</v>
      </c>
      <c r="D34" s="1" t="str">
        <f>VLOOKUP(A34,'Каналы привлечения'!A:B,2,0)</f>
        <v>Facebook</v>
      </c>
      <c r="E34" s="1">
        <f>VLOOKUP(Данные!D34,'Косты по каналам'!A:B,2,0)</f>
        <v>90</v>
      </c>
      <c r="F34" s="2">
        <v>43912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3">
      <c r="A35" s="1">
        <v>103075</v>
      </c>
      <c r="B35" s="21">
        <f>VLOOKUP(A35,'Время в игре'!A:B,2,0)/60</f>
        <v>4.0166666666666666</v>
      </c>
      <c r="C35" s="21" t="str">
        <f t="shared" si="0"/>
        <v>более 4</v>
      </c>
      <c r="D35" s="1" t="str">
        <f>VLOOKUP(A35,'Каналы привлечения'!A:B,2,0)</f>
        <v>VK</v>
      </c>
      <c r="E35" s="1">
        <f>VLOOKUP(Данные!D35,'Косты по каналам'!A:B,2,0)</f>
        <v>60</v>
      </c>
      <c r="F35" s="2">
        <v>43916</v>
      </c>
      <c r="G35" s="1">
        <v>1</v>
      </c>
      <c r="H35" s="1">
        <v>1</v>
      </c>
      <c r="I35" s="1">
        <v>1</v>
      </c>
      <c r="J35" s="1">
        <v>1</v>
      </c>
      <c r="K35" s="1">
        <v>0</v>
      </c>
      <c r="L35" s="1">
        <v>0</v>
      </c>
    </row>
    <row r="36" spans="1:12" x14ac:dyDescent="0.3">
      <c r="A36" s="1">
        <v>101131</v>
      </c>
      <c r="B36" s="21">
        <f>VLOOKUP(A36,'Время в игре'!A:B,2,0)/60</f>
        <v>13.883333333333333</v>
      </c>
      <c r="C36" s="21" t="str">
        <f t="shared" si="0"/>
        <v>более 4</v>
      </c>
      <c r="D36" s="1" t="str">
        <f>VLOOKUP(A36,'Каналы привлечения'!A:B,2,0)</f>
        <v>Одноклассники</v>
      </c>
      <c r="E36" s="1">
        <f>VLOOKUP(Данные!D36,'Косты по каналам'!A:B,2,0)</f>
        <v>45</v>
      </c>
      <c r="F36" s="2">
        <v>44061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</row>
    <row r="37" spans="1:12" x14ac:dyDescent="0.3">
      <c r="A37" s="1">
        <v>101781</v>
      </c>
      <c r="B37" s="21">
        <f>VLOOKUP(A37,'Время в игре'!A:B,2,0)/60</f>
        <v>0.78333333333333333</v>
      </c>
      <c r="C37" s="21" t="str">
        <f t="shared" si="0"/>
        <v>менее 2</v>
      </c>
      <c r="D37" s="1" t="str">
        <f>VLOOKUP(A37,'Каналы привлечения'!A:B,2,0)</f>
        <v>Одноклассники</v>
      </c>
      <c r="E37" s="1">
        <f>VLOOKUP(Данные!D37,'Косты по каналам'!A:B,2,0)</f>
        <v>45</v>
      </c>
      <c r="F37" s="2">
        <v>44184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3">
      <c r="A38" s="1">
        <v>100757</v>
      </c>
      <c r="B38" s="21">
        <f>VLOOKUP(A38,'Время в игре'!A:B,2,0)/60</f>
        <v>1.1333333333333333</v>
      </c>
      <c r="C38" s="21" t="str">
        <f t="shared" si="0"/>
        <v>менее 2</v>
      </c>
      <c r="D38" s="1" t="str">
        <f>VLOOKUP(A38,'Каналы привлечения'!A:B,2,0)</f>
        <v>Instagram</v>
      </c>
      <c r="E38" s="1">
        <f>VLOOKUP(Данные!D38,'Косты по каналам'!A:B,2,0)</f>
        <v>75</v>
      </c>
      <c r="F38" s="2">
        <v>44070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">
      <c r="A39" s="1">
        <v>101201</v>
      </c>
      <c r="B39" s="21">
        <f>VLOOKUP(A39,'Время в игре'!A:B,2,0)/60</f>
        <v>0.78333333333333333</v>
      </c>
      <c r="C39" s="21" t="str">
        <f t="shared" si="0"/>
        <v>менее 2</v>
      </c>
      <c r="D39" s="1" t="str">
        <f>VLOOKUP(A39,'Каналы привлечения'!A:B,2,0)</f>
        <v>Одноклассники</v>
      </c>
      <c r="E39" s="1">
        <f>VLOOKUP(Данные!D39,'Косты по каналам'!A:B,2,0)</f>
        <v>45</v>
      </c>
      <c r="F39" s="2">
        <v>43913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">
      <c r="A40" s="1">
        <v>102011</v>
      </c>
      <c r="B40" s="21">
        <f>VLOOKUP(A40,'Время в игре'!A:B,2,0)/60</f>
        <v>14.233333333333333</v>
      </c>
      <c r="C40" s="21" t="str">
        <f t="shared" si="0"/>
        <v>более 4</v>
      </c>
      <c r="D40" s="1" t="str">
        <f>VLOOKUP(A40,'Каналы привлечения'!A:B,2,0)</f>
        <v>Telegram</v>
      </c>
      <c r="E40" s="1">
        <f>VLOOKUP(Данные!D40,'Косты по каналам'!A:B,2,0)</f>
        <v>70</v>
      </c>
      <c r="F40" s="2">
        <v>44117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</row>
    <row r="41" spans="1:12" x14ac:dyDescent="0.3">
      <c r="A41" s="1">
        <v>101005</v>
      </c>
      <c r="B41" s="21">
        <f>VLOOKUP(A41,'Время в игре'!A:B,2,0)/60</f>
        <v>0.6166666666666667</v>
      </c>
      <c r="C41" s="21" t="str">
        <f t="shared" si="0"/>
        <v>менее 2</v>
      </c>
      <c r="D41" s="1" t="str">
        <f>VLOOKUP(A41,'Каналы привлечения'!A:B,2,0)</f>
        <v>Instagram</v>
      </c>
      <c r="E41" s="1">
        <f>VLOOKUP(Данные!D41,'Косты по каналам'!A:B,2,0)</f>
        <v>75</v>
      </c>
      <c r="F41" s="2">
        <v>44189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">
      <c r="A42" s="1">
        <v>102669</v>
      </c>
      <c r="B42" s="21">
        <f>VLOOKUP(A42,'Время в игре'!A:B,2,0)/60</f>
        <v>0.78333333333333333</v>
      </c>
      <c r="C42" s="21" t="str">
        <f t="shared" si="0"/>
        <v>менее 2</v>
      </c>
      <c r="D42" s="1" t="str">
        <f>VLOOKUP(A42,'Каналы привлечения'!A:B,2,0)</f>
        <v>Одноклассники</v>
      </c>
      <c r="E42" s="1">
        <f>VLOOKUP(Данные!D42,'Косты по каналам'!A:B,2,0)</f>
        <v>45</v>
      </c>
      <c r="F42" s="2">
        <v>44092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3">
      <c r="A43" s="1">
        <v>101923</v>
      </c>
      <c r="B43" s="21">
        <f>VLOOKUP(A43,'Время в игре'!A:B,2,0)/60</f>
        <v>10.883333333333333</v>
      </c>
      <c r="C43" s="21" t="str">
        <f t="shared" si="0"/>
        <v>более 4</v>
      </c>
      <c r="D43" s="1" t="str">
        <f>VLOOKUP(A43,'Каналы привлечения'!A:B,2,0)</f>
        <v>Telegram</v>
      </c>
      <c r="E43" s="1">
        <f>VLOOKUP(Данные!D43,'Косты по каналам'!A:B,2,0)</f>
        <v>70</v>
      </c>
      <c r="F43" s="2">
        <v>44143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</row>
    <row r="44" spans="1:12" x14ac:dyDescent="0.3">
      <c r="A44" s="1">
        <v>101111</v>
      </c>
      <c r="B44" s="21">
        <f>VLOOKUP(A44,'Время в игре'!A:B,2,0)/60</f>
        <v>1.1499999999999999</v>
      </c>
      <c r="C44" s="21" t="str">
        <f t="shared" si="0"/>
        <v>менее 2</v>
      </c>
      <c r="D44" s="1" t="str">
        <f>VLOOKUP(A44,'Каналы привлечения'!A:B,2,0)</f>
        <v>Facebook</v>
      </c>
      <c r="E44" s="1">
        <f>VLOOKUP(Данные!D44,'Косты по каналам'!A:B,2,0)</f>
        <v>90</v>
      </c>
      <c r="F44" s="2">
        <v>43881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3">
      <c r="A45" s="1">
        <v>101936</v>
      </c>
      <c r="B45" s="21">
        <f>VLOOKUP(A45,'Время в игре'!A:B,2,0)/60</f>
        <v>0.25</v>
      </c>
      <c r="C45" s="21" t="str">
        <f t="shared" si="0"/>
        <v>менее 2</v>
      </c>
      <c r="D45" s="1" t="str">
        <f>VLOOKUP(A45,'Каналы привлечения'!A:B,2,0)</f>
        <v>Instagram</v>
      </c>
      <c r="E45" s="1">
        <f>VLOOKUP(Данные!D45,'Косты по каналам'!A:B,2,0)</f>
        <v>75</v>
      </c>
      <c r="F45" s="2">
        <v>44008</v>
      </c>
      <c r="G45" s="1">
        <v>1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</row>
    <row r="46" spans="1:12" x14ac:dyDescent="0.3">
      <c r="A46" s="1">
        <v>101128</v>
      </c>
      <c r="B46" s="21">
        <f>VLOOKUP(A46,'Время в игре'!A:B,2,0)/60</f>
        <v>2.5</v>
      </c>
      <c r="C46" s="21" t="str">
        <f t="shared" si="0"/>
        <v>2-4</v>
      </c>
      <c r="D46" s="1" t="str">
        <f>VLOOKUP(A46,'Каналы привлечения'!A:B,2,0)</f>
        <v>VK</v>
      </c>
      <c r="E46" s="1">
        <f>VLOOKUP(Данные!D46,'Косты по каналам'!A:B,2,0)</f>
        <v>60</v>
      </c>
      <c r="F46" s="2">
        <v>44052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3">
      <c r="A47" s="1">
        <v>102877</v>
      </c>
      <c r="B47" s="21">
        <f>VLOOKUP(A47,'Время в игре'!A:B,2,0)/60</f>
        <v>4.2833333333333332</v>
      </c>
      <c r="C47" s="21" t="str">
        <f t="shared" si="0"/>
        <v>более 4</v>
      </c>
      <c r="D47" s="1" t="str">
        <f>VLOOKUP(A47,'Каналы привлечения'!A:B,2,0)</f>
        <v>Одноклассники</v>
      </c>
      <c r="E47" s="1">
        <f>VLOOKUP(Данные!D47,'Косты по каналам'!A:B,2,0)</f>
        <v>45</v>
      </c>
      <c r="F47" s="2">
        <v>44172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</row>
    <row r="48" spans="1:12" x14ac:dyDescent="0.3">
      <c r="A48" s="1">
        <v>100216</v>
      </c>
      <c r="B48" s="21">
        <f>VLOOKUP(A48,'Время в игре'!A:B,2,0)/60</f>
        <v>0.6166666666666667</v>
      </c>
      <c r="C48" s="21" t="str">
        <f t="shared" si="0"/>
        <v>менее 2</v>
      </c>
      <c r="D48" s="1" t="str">
        <f>VLOOKUP(A48,'Каналы привлечения'!A:B,2,0)</f>
        <v>Facebook</v>
      </c>
      <c r="E48" s="1">
        <f>VLOOKUP(Данные!D48,'Косты по каналам'!A:B,2,0)</f>
        <v>90</v>
      </c>
      <c r="F48" s="2">
        <v>43933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">
      <c r="A49" s="1">
        <v>101872</v>
      </c>
      <c r="B49" s="21">
        <f>VLOOKUP(A49,'Время в игре'!A:B,2,0)/60</f>
        <v>1.8166666666666667</v>
      </c>
      <c r="C49" s="21" t="str">
        <f t="shared" si="0"/>
        <v>менее 2</v>
      </c>
      <c r="D49" s="1" t="str">
        <f>VLOOKUP(A49,'Каналы привлечения'!A:B,2,0)</f>
        <v>Instagram</v>
      </c>
      <c r="E49" s="1">
        <f>VLOOKUP(Данные!D49,'Косты по каналам'!A:B,2,0)</f>
        <v>75</v>
      </c>
      <c r="F49" s="2">
        <v>43930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">
      <c r="A50" s="1">
        <v>102261</v>
      </c>
      <c r="B50" s="21">
        <f>VLOOKUP(A50,'Время в игре'!A:B,2,0)/60</f>
        <v>4.25</v>
      </c>
      <c r="C50" s="21" t="str">
        <f t="shared" si="0"/>
        <v>более 4</v>
      </c>
      <c r="D50" s="1" t="str">
        <f>VLOOKUP(A50,'Каналы привлечения'!A:B,2,0)</f>
        <v>Facebook</v>
      </c>
      <c r="E50" s="1">
        <f>VLOOKUP(Данные!D50,'Косты по каналам'!A:B,2,0)</f>
        <v>90</v>
      </c>
      <c r="F50" s="2">
        <v>44191</v>
      </c>
      <c r="G50" s="1">
        <v>1</v>
      </c>
      <c r="H50" s="1">
        <v>1</v>
      </c>
      <c r="I50" s="1">
        <v>1</v>
      </c>
      <c r="J50" s="1">
        <v>1</v>
      </c>
      <c r="K50" s="1">
        <v>0</v>
      </c>
      <c r="L50" s="1">
        <v>0</v>
      </c>
    </row>
    <row r="51" spans="1:12" x14ac:dyDescent="0.3">
      <c r="A51" s="1">
        <v>102611</v>
      </c>
      <c r="B51" s="21">
        <f>VLOOKUP(A51,'Время в игре'!A:B,2,0)/60</f>
        <v>15.05</v>
      </c>
      <c r="C51" s="21" t="str">
        <f t="shared" si="0"/>
        <v>более 4</v>
      </c>
      <c r="D51" s="1" t="str">
        <f>VLOOKUP(A51,'Каналы привлечения'!A:B,2,0)</f>
        <v>VK</v>
      </c>
      <c r="E51" s="1">
        <f>VLOOKUP(Данные!D51,'Косты по каналам'!A:B,2,0)</f>
        <v>60</v>
      </c>
      <c r="F51" s="2">
        <v>43972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</row>
    <row r="52" spans="1:12" x14ac:dyDescent="0.3">
      <c r="A52" s="1">
        <v>102276</v>
      </c>
      <c r="B52" s="21">
        <f>VLOOKUP(A52,'Время в игре'!A:B,2,0)/60</f>
        <v>0.9</v>
      </c>
      <c r="C52" s="21" t="str">
        <f t="shared" si="0"/>
        <v>менее 2</v>
      </c>
      <c r="D52" s="1" t="str">
        <f>VLOOKUP(A52,'Каналы привлечения'!A:B,2,0)</f>
        <v>VK</v>
      </c>
      <c r="E52" s="1">
        <f>VLOOKUP(Данные!D52,'Косты по каналам'!A:B,2,0)</f>
        <v>60</v>
      </c>
      <c r="F52" s="2">
        <v>43835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">
      <c r="A53" s="1">
        <v>100635</v>
      </c>
      <c r="B53" s="21">
        <f>VLOOKUP(A53,'Время в игре'!A:B,2,0)/60</f>
        <v>1.25</v>
      </c>
      <c r="C53" s="21" t="str">
        <f t="shared" si="0"/>
        <v>менее 2</v>
      </c>
      <c r="D53" s="1" t="str">
        <f>VLOOKUP(A53,'Каналы привлечения'!A:B,2,0)</f>
        <v>Telegram</v>
      </c>
      <c r="E53" s="1">
        <f>VLOOKUP(Данные!D53,'Косты по каналам'!A:B,2,0)</f>
        <v>70</v>
      </c>
      <c r="F53" s="2">
        <v>44158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">
      <c r="A54" s="1">
        <v>100590</v>
      </c>
      <c r="B54" s="21">
        <f>VLOOKUP(A54,'Время в игре'!A:B,2,0)/60</f>
        <v>1.25</v>
      </c>
      <c r="C54" s="21" t="str">
        <f t="shared" si="0"/>
        <v>менее 2</v>
      </c>
      <c r="D54" s="1" t="str">
        <f>VLOOKUP(A54,'Каналы привлечения'!A:B,2,0)</f>
        <v>Instagram</v>
      </c>
      <c r="E54" s="1">
        <f>VLOOKUP(Данные!D54,'Косты по каналам'!A:B,2,0)</f>
        <v>75</v>
      </c>
      <c r="F54" s="2">
        <v>43981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">
      <c r="A55" s="1">
        <v>101503</v>
      </c>
      <c r="B55" s="21">
        <f>VLOOKUP(A55,'Время в игре'!A:B,2,0)/60</f>
        <v>3.65</v>
      </c>
      <c r="C55" s="21" t="str">
        <f t="shared" si="0"/>
        <v>2-4</v>
      </c>
      <c r="D55" s="1" t="str">
        <f>VLOOKUP(A55,'Каналы привлечения'!A:B,2,0)</f>
        <v>Telegram</v>
      </c>
      <c r="E55" s="1">
        <f>VLOOKUP(Данные!D55,'Косты по каналам'!A:B,2,0)</f>
        <v>70</v>
      </c>
      <c r="F55" s="2">
        <v>43920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">
      <c r="A56" s="1">
        <v>100854</v>
      </c>
      <c r="B56" s="21">
        <f>VLOOKUP(A56,'Время в игре'!A:B,2,0)/60</f>
        <v>2.95</v>
      </c>
      <c r="C56" s="21" t="str">
        <f t="shared" si="0"/>
        <v>2-4</v>
      </c>
      <c r="D56" s="1" t="str">
        <f>VLOOKUP(A56,'Каналы привлечения'!A:B,2,0)</f>
        <v>VK</v>
      </c>
      <c r="E56" s="1">
        <f>VLOOKUP(Данные!D56,'Косты по каналам'!A:B,2,0)</f>
        <v>60</v>
      </c>
      <c r="F56" s="2">
        <v>43860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">
      <c r="A57" s="1">
        <v>100972</v>
      </c>
      <c r="B57" s="21">
        <f>VLOOKUP(A57,'Время в игре'!A:B,2,0)/60</f>
        <v>2.9666666666666668</v>
      </c>
      <c r="C57" s="21" t="str">
        <f t="shared" si="0"/>
        <v>2-4</v>
      </c>
      <c r="D57" s="1" t="str">
        <f>VLOOKUP(A57,'Каналы привлечения'!A:B,2,0)</f>
        <v>Telegram</v>
      </c>
      <c r="E57" s="1">
        <f>VLOOKUP(Данные!D57,'Косты по каналам'!A:B,2,0)</f>
        <v>70</v>
      </c>
      <c r="F57" s="2">
        <v>44027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3">
      <c r="A58" s="1">
        <v>100871</v>
      </c>
      <c r="B58" s="21">
        <f>VLOOKUP(A58,'Время в игре'!A:B,2,0)/60</f>
        <v>1.1333333333333333</v>
      </c>
      <c r="C58" s="21" t="str">
        <f t="shared" si="0"/>
        <v>менее 2</v>
      </c>
      <c r="D58" s="1" t="str">
        <f>VLOOKUP(A58,'Каналы привлечения'!A:B,2,0)</f>
        <v>Одноклассники</v>
      </c>
      <c r="E58" s="1">
        <f>VLOOKUP(Данные!D58,'Косты по каналам'!A:B,2,0)</f>
        <v>45</v>
      </c>
      <c r="F58" s="2">
        <v>44157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3">
      <c r="A59" s="1">
        <v>100527</v>
      </c>
      <c r="B59" s="21">
        <f>VLOOKUP(A59,'Время в игре'!A:B,2,0)/60</f>
        <v>1.25</v>
      </c>
      <c r="C59" s="21" t="str">
        <f t="shared" si="0"/>
        <v>менее 2</v>
      </c>
      <c r="D59" s="1" t="str">
        <f>VLOOKUP(A59,'Каналы привлечения'!A:B,2,0)</f>
        <v>VK</v>
      </c>
      <c r="E59" s="1">
        <f>VLOOKUP(Данные!D59,'Косты по каналам'!A:B,2,0)</f>
        <v>60</v>
      </c>
      <c r="F59" s="2">
        <v>43998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3">
      <c r="A60" s="1">
        <v>101827</v>
      </c>
      <c r="B60" s="21">
        <f>VLOOKUP(A60,'Время в игре'!A:B,2,0)/60</f>
        <v>1.0333333333333334</v>
      </c>
      <c r="C60" s="21" t="str">
        <f t="shared" si="0"/>
        <v>менее 2</v>
      </c>
      <c r="D60" s="1" t="str">
        <f>VLOOKUP(A60,'Каналы привлечения'!A:B,2,0)</f>
        <v>Instagram</v>
      </c>
      <c r="E60" s="1">
        <f>VLOOKUP(Данные!D60,'Косты по каналам'!A:B,2,0)</f>
        <v>75</v>
      </c>
      <c r="F60" s="2">
        <v>44167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3">
      <c r="A61" s="1">
        <v>101695</v>
      </c>
      <c r="B61" s="21">
        <f>VLOOKUP(A61,'Время в игре'!A:B,2,0)/60</f>
        <v>1.2</v>
      </c>
      <c r="C61" s="21" t="str">
        <f t="shared" si="0"/>
        <v>менее 2</v>
      </c>
      <c r="D61" s="1" t="str">
        <f>VLOOKUP(A61,'Каналы привлечения'!A:B,2,0)</f>
        <v>VK</v>
      </c>
      <c r="E61" s="1">
        <f>VLOOKUP(Данные!D61,'Косты по каналам'!A:B,2,0)</f>
        <v>60</v>
      </c>
      <c r="F61" s="2">
        <v>44007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0</v>
      </c>
    </row>
    <row r="62" spans="1:12" x14ac:dyDescent="0.3">
      <c r="A62" s="1">
        <v>102267</v>
      </c>
      <c r="B62" s="21">
        <f>VLOOKUP(A62,'Время в игре'!A:B,2,0)/60</f>
        <v>0.1</v>
      </c>
      <c r="C62" s="21" t="str">
        <f t="shared" si="0"/>
        <v>менее 2</v>
      </c>
      <c r="D62" s="1" t="str">
        <f>VLOOKUP(A62,'Каналы привлечения'!A:B,2,0)</f>
        <v>Facebook</v>
      </c>
      <c r="E62" s="1">
        <f>VLOOKUP(Данные!D62,'Косты по каналам'!A:B,2,0)</f>
        <v>90</v>
      </c>
      <c r="F62" s="2">
        <v>43996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3">
      <c r="A63" s="1">
        <v>102704</v>
      </c>
      <c r="B63" s="21">
        <f>VLOOKUP(A63,'Время в игре'!A:B,2,0)/60</f>
        <v>3.2</v>
      </c>
      <c r="C63" s="21" t="str">
        <f t="shared" si="0"/>
        <v>2-4</v>
      </c>
      <c r="D63" s="1" t="str">
        <f>VLOOKUP(A63,'Каналы привлечения'!A:B,2,0)</f>
        <v>Одноклассники</v>
      </c>
      <c r="E63" s="1">
        <f>VLOOKUP(Данные!D63,'Косты по каналам'!A:B,2,0)</f>
        <v>45</v>
      </c>
      <c r="F63" s="2">
        <v>44076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3">
      <c r="A64" s="1">
        <v>101526</v>
      </c>
      <c r="B64" s="21">
        <f>VLOOKUP(A64,'Время в игре'!A:B,2,0)/60</f>
        <v>4.75</v>
      </c>
      <c r="C64" s="21" t="str">
        <f t="shared" si="0"/>
        <v>более 4</v>
      </c>
      <c r="D64" s="1" t="str">
        <f>VLOOKUP(A64,'Каналы привлечения'!A:B,2,0)</f>
        <v>Facebook</v>
      </c>
      <c r="E64" s="1">
        <f>VLOOKUP(Данные!D64,'Косты по каналам'!A:B,2,0)</f>
        <v>90</v>
      </c>
      <c r="F64" s="2">
        <v>44038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</row>
    <row r="65" spans="1:12" x14ac:dyDescent="0.3">
      <c r="A65" s="1">
        <v>100186</v>
      </c>
      <c r="B65" s="21">
        <f>VLOOKUP(A65,'Время в игре'!A:B,2,0)/60</f>
        <v>0.85</v>
      </c>
      <c r="C65" s="21" t="str">
        <f t="shared" si="0"/>
        <v>менее 2</v>
      </c>
      <c r="D65" s="1" t="str">
        <f>VLOOKUP(A65,'Каналы привлечения'!A:B,2,0)</f>
        <v>Telegram</v>
      </c>
      <c r="E65" s="1">
        <f>VLOOKUP(Данные!D65,'Косты по каналам'!A:B,2,0)</f>
        <v>70</v>
      </c>
      <c r="F65" s="2">
        <v>44021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3">
      <c r="A66" s="1">
        <v>101129</v>
      </c>
      <c r="B66" s="21">
        <f>VLOOKUP(A66,'Время в игре'!A:B,2,0)/60</f>
        <v>4.0166666666666666</v>
      </c>
      <c r="C66" s="21" t="str">
        <f t="shared" si="0"/>
        <v>более 4</v>
      </c>
      <c r="D66" s="1" t="str">
        <f>VLOOKUP(A66,'Каналы привлечения'!A:B,2,0)</f>
        <v>Telegram</v>
      </c>
      <c r="E66" s="1">
        <f>VLOOKUP(Данные!D66,'Косты по каналам'!A:B,2,0)</f>
        <v>70</v>
      </c>
      <c r="F66" s="2">
        <v>44191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</row>
    <row r="67" spans="1:12" x14ac:dyDescent="0.3">
      <c r="A67" s="1">
        <v>100962</v>
      </c>
      <c r="B67" s="21">
        <f>VLOOKUP(A67,'Время в игре'!A:B,2,0)/60</f>
        <v>3.5</v>
      </c>
      <c r="C67" s="21" t="str">
        <f t="shared" ref="C67:C130" si="1">_xlfn.IFS(B67&lt;2,"менее 2",B67&lt;=4,"2-4",B67&gt;4,"более 4")</f>
        <v>2-4</v>
      </c>
      <c r="D67" s="1" t="str">
        <f>VLOOKUP(A67,'Каналы привлечения'!A:B,2,0)</f>
        <v>Facebook</v>
      </c>
      <c r="E67" s="1">
        <f>VLOOKUP(Данные!D67,'Косты по каналам'!A:B,2,0)</f>
        <v>90</v>
      </c>
      <c r="F67" s="2">
        <v>44101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3">
      <c r="A68" s="1">
        <v>101694</v>
      </c>
      <c r="B68" s="21">
        <f>VLOOKUP(A68,'Время в игре'!A:B,2,0)/60</f>
        <v>3.1666666666666665</v>
      </c>
      <c r="C68" s="21" t="str">
        <f t="shared" si="1"/>
        <v>2-4</v>
      </c>
      <c r="D68" s="1" t="str">
        <f>VLOOKUP(A68,'Каналы привлечения'!A:B,2,0)</f>
        <v>VK</v>
      </c>
      <c r="E68" s="1">
        <f>VLOOKUP(Данные!D68,'Косты по каналам'!A:B,2,0)</f>
        <v>60</v>
      </c>
      <c r="F68" s="2">
        <v>44180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">
      <c r="A69" s="1">
        <v>102455</v>
      </c>
      <c r="B69" s="21">
        <f>VLOOKUP(A69,'Время в игре'!A:B,2,0)/60</f>
        <v>0.8</v>
      </c>
      <c r="C69" s="21" t="str">
        <f t="shared" si="1"/>
        <v>менее 2</v>
      </c>
      <c r="D69" s="1" t="str">
        <f>VLOOKUP(A69,'Каналы привлечения'!A:B,2,0)</f>
        <v>Instagram</v>
      </c>
      <c r="E69" s="1">
        <f>VLOOKUP(Данные!D69,'Косты по каналам'!A:B,2,0)</f>
        <v>75</v>
      </c>
      <c r="F69" s="2">
        <v>44136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">
      <c r="A70" s="1">
        <v>101768</v>
      </c>
      <c r="B70" s="21">
        <f>VLOOKUP(A70,'Время в игре'!A:B,2,0)/60</f>
        <v>4.4833333333333334</v>
      </c>
      <c r="C70" s="21" t="str">
        <f t="shared" si="1"/>
        <v>более 4</v>
      </c>
      <c r="D70" s="1" t="str">
        <f>VLOOKUP(A70,'Каналы привлечения'!A:B,2,0)</f>
        <v>Instagram</v>
      </c>
      <c r="E70" s="1">
        <f>VLOOKUP(Данные!D70,'Косты по каналам'!A:B,2,0)</f>
        <v>75</v>
      </c>
      <c r="F70" s="2">
        <v>44022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3">
      <c r="A71" s="1">
        <v>102417</v>
      </c>
      <c r="B71" s="21">
        <f>VLOOKUP(A71,'Время в игре'!A:B,2,0)/60</f>
        <v>15.5</v>
      </c>
      <c r="C71" s="21" t="str">
        <f t="shared" si="1"/>
        <v>более 4</v>
      </c>
      <c r="D71" s="1" t="str">
        <f>VLOOKUP(A71,'Каналы привлечения'!A:B,2,0)</f>
        <v>Одноклассники</v>
      </c>
      <c r="E71" s="1">
        <f>VLOOKUP(Данные!D71,'Косты по каналам'!A:B,2,0)</f>
        <v>45</v>
      </c>
      <c r="F71" s="2">
        <v>43998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</row>
    <row r="72" spans="1:12" x14ac:dyDescent="0.3">
      <c r="A72" s="1">
        <v>100775</v>
      </c>
      <c r="B72" s="21">
        <f>VLOOKUP(A72,'Время в игре'!A:B,2,0)/60</f>
        <v>1.1000000000000001</v>
      </c>
      <c r="C72" s="21" t="str">
        <f t="shared" si="1"/>
        <v>менее 2</v>
      </c>
      <c r="D72" s="1" t="str">
        <f>VLOOKUP(A72,'Каналы привлечения'!A:B,2,0)</f>
        <v>Telegram</v>
      </c>
      <c r="E72" s="1">
        <f>VLOOKUP(Данные!D72,'Косты по каналам'!A:B,2,0)</f>
        <v>70</v>
      </c>
      <c r="F72" s="2">
        <v>43956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</row>
    <row r="73" spans="1:12" x14ac:dyDescent="0.3">
      <c r="A73" s="1">
        <v>102409</v>
      </c>
      <c r="B73" s="21">
        <f>VLOOKUP(A73,'Время в игре'!A:B,2,0)/60</f>
        <v>0.78333333333333333</v>
      </c>
      <c r="C73" s="21" t="str">
        <f t="shared" si="1"/>
        <v>менее 2</v>
      </c>
      <c r="D73" s="1" t="str">
        <f>VLOOKUP(A73,'Каналы привлечения'!A:B,2,0)</f>
        <v>Instagram</v>
      </c>
      <c r="E73" s="1">
        <f>VLOOKUP(Данные!D73,'Косты по каналам'!A:B,2,0)</f>
        <v>75</v>
      </c>
      <c r="F73" s="2">
        <v>44018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3">
      <c r="A74" s="1">
        <v>102743</v>
      </c>
      <c r="B74" s="21">
        <f>VLOOKUP(A74,'Время в игре'!A:B,2,0)/60</f>
        <v>1.3333333333333333</v>
      </c>
      <c r="C74" s="21" t="str">
        <f t="shared" si="1"/>
        <v>менее 2</v>
      </c>
      <c r="D74" s="1" t="str">
        <f>VLOOKUP(A74,'Каналы привлечения'!A:B,2,0)</f>
        <v>Одноклассники</v>
      </c>
      <c r="E74" s="1">
        <f>VLOOKUP(Данные!D74,'Косты по каналам'!A:B,2,0)</f>
        <v>45</v>
      </c>
      <c r="F74" s="2">
        <v>43970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3">
      <c r="A75" s="1">
        <v>102561</v>
      </c>
      <c r="B75" s="21">
        <f>VLOOKUP(A75,'Время в игре'!A:B,2,0)/60</f>
        <v>0.6333333333333333</v>
      </c>
      <c r="C75" s="21" t="str">
        <f t="shared" si="1"/>
        <v>менее 2</v>
      </c>
      <c r="D75" s="1" t="str">
        <f>VLOOKUP(A75,'Каналы привлечения'!A:B,2,0)</f>
        <v>TikTok</v>
      </c>
      <c r="E75" s="1">
        <f>VLOOKUP(Данные!D75,'Косты по каналам'!A:B,2,0)</f>
        <v>80</v>
      </c>
      <c r="F75" s="2">
        <v>44104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3">
      <c r="A76" s="1">
        <v>100102</v>
      </c>
      <c r="B76" s="21">
        <f>VLOOKUP(A76,'Время в игре'!A:B,2,0)/60</f>
        <v>1.3666666666666667</v>
      </c>
      <c r="C76" s="21" t="str">
        <f t="shared" si="1"/>
        <v>менее 2</v>
      </c>
      <c r="D76" s="1" t="str">
        <f>VLOOKUP(A76,'Каналы привлечения'!A:B,2,0)</f>
        <v>Instagram</v>
      </c>
      <c r="E76" s="1">
        <f>VLOOKUP(Данные!D76,'Косты по каналам'!A:B,2,0)</f>
        <v>75</v>
      </c>
      <c r="F76" s="2">
        <v>43982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3">
      <c r="A77" s="1">
        <v>102401</v>
      </c>
      <c r="B77" s="21">
        <f>VLOOKUP(A77,'Время в игре'!A:B,2,0)/60</f>
        <v>0.41666666666666669</v>
      </c>
      <c r="C77" s="21" t="str">
        <f t="shared" si="1"/>
        <v>менее 2</v>
      </c>
      <c r="D77" s="1" t="str">
        <f>VLOOKUP(A77,'Каналы привлечения'!A:B,2,0)</f>
        <v>Instagram</v>
      </c>
      <c r="E77" s="1">
        <f>VLOOKUP(Данные!D77,'Косты по каналам'!A:B,2,0)</f>
        <v>75</v>
      </c>
      <c r="F77" s="2">
        <v>44088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3">
      <c r="A78" s="1">
        <v>101551</v>
      </c>
      <c r="B78" s="21">
        <f>VLOOKUP(A78,'Время в игре'!A:B,2,0)/60</f>
        <v>1.0666666666666667</v>
      </c>
      <c r="C78" s="21" t="str">
        <f t="shared" si="1"/>
        <v>менее 2</v>
      </c>
      <c r="D78" s="1" t="str">
        <f>VLOOKUP(A78,'Каналы привлечения'!A:B,2,0)</f>
        <v>VK</v>
      </c>
      <c r="E78" s="1">
        <f>VLOOKUP(Данные!D78,'Косты по каналам'!A:B,2,0)</f>
        <v>60</v>
      </c>
      <c r="F78" s="2">
        <v>44165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">
      <c r="A79" s="1">
        <v>101202</v>
      </c>
      <c r="B79" s="21">
        <f>VLOOKUP(A79,'Время в игре'!A:B,2,0)/60</f>
        <v>2.3666666666666667</v>
      </c>
      <c r="C79" s="21" t="str">
        <f t="shared" si="1"/>
        <v>2-4</v>
      </c>
      <c r="D79" s="1" t="str">
        <f>VLOOKUP(A79,'Каналы привлечения'!A:B,2,0)</f>
        <v>Instagram</v>
      </c>
      <c r="E79" s="1">
        <f>VLOOKUP(Данные!D79,'Косты по каналам'!A:B,2,0)</f>
        <v>75</v>
      </c>
      <c r="F79" s="2">
        <v>44007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</row>
    <row r="80" spans="1:12" x14ac:dyDescent="0.3">
      <c r="A80" s="1">
        <v>100561</v>
      </c>
      <c r="B80" s="21">
        <f>VLOOKUP(A80,'Время в игре'!A:B,2,0)/60</f>
        <v>1.25</v>
      </c>
      <c r="C80" s="21" t="str">
        <f t="shared" si="1"/>
        <v>менее 2</v>
      </c>
      <c r="D80" s="1" t="str">
        <f>VLOOKUP(A80,'Каналы привлечения'!A:B,2,0)</f>
        <v>Instagram</v>
      </c>
      <c r="E80" s="1">
        <f>VLOOKUP(Данные!D80,'Косты по каналам'!A:B,2,0)</f>
        <v>75</v>
      </c>
      <c r="F80" s="2">
        <v>43880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">
      <c r="A81" s="1">
        <v>101366</v>
      </c>
      <c r="B81" s="21">
        <f>VLOOKUP(A81,'Время в игре'!A:B,2,0)/60</f>
        <v>0.33333333333333331</v>
      </c>
      <c r="C81" s="21" t="str">
        <f t="shared" si="1"/>
        <v>менее 2</v>
      </c>
      <c r="D81" s="1" t="str">
        <f>VLOOKUP(A81,'Каналы привлечения'!A:B,2,0)</f>
        <v>VK</v>
      </c>
      <c r="E81" s="1">
        <f>VLOOKUP(Данные!D81,'Косты по каналам'!A:B,2,0)</f>
        <v>60</v>
      </c>
      <c r="F81" s="2">
        <v>43842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</row>
    <row r="82" spans="1:12" x14ac:dyDescent="0.3">
      <c r="A82" s="1">
        <v>101069</v>
      </c>
      <c r="B82" s="21">
        <f>VLOOKUP(A82,'Время в игре'!A:B,2,0)/60</f>
        <v>1.6666666666666666E-2</v>
      </c>
      <c r="C82" s="21" t="str">
        <f t="shared" si="1"/>
        <v>менее 2</v>
      </c>
      <c r="D82" s="1" t="str">
        <f>VLOOKUP(A82,'Каналы привлечения'!A:B,2,0)</f>
        <v>Facebook</v>
      </c>
      <c r="E82" s="1">
        <f>VLOOKUP(Данные!D82,'Косты по каналам'!A:B,2,0)</f>
        <v>90</v>
      </c>
      <c r="F82" s="2">
        <v>44124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3">
      <c r="A83" s="1">
        <v>100828</v>
      </c>
      <c r="B83" s="21">
        <f>VLOOKUP(A83,'Время в игре'!A:B,2,0)/60</f>
        <v>2.0666666666666669</v>
      </c>
      <c r="C83" s="21" t="str">
        <f t="shared" si="1"/>
        <v>2-4</v>
      </c>
      <c r="D83" s="1" t="str">
        <f>VLOOKUP(A83,'Каналы привлечения'!A:B,2,0)</f>
        <v>Одноклассники</v>
      </c>
      <c r="E83" s="1">
        <f>VLOOKUP(Данные!D83,'Косты по каналам'!A:B,2,0)</f>
        <v>45</v>
      </c>
      <c r="F83" s="2">
        <v>43848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3">
      <c r="A84" s="1">
        <v>102847</v>
      </c>
      <c r="B84" s="21">
        <f>VLOOKUP(A84,'Время в игре'!A:B,2,0)/60</f>
        <v>1.5</v>
      </c>
      <c r="C84" s="21" t="str">
        <f t="shared" si="1"/>
        <v>менее 2</v>
      </c>
      <c r="D84" s="1" t="str">
        <f>VLOOKUP(A84,'Каналы привлечения'!A:B,2,0)</f>
        <v>Одноклассники</v>
      </c>
      <c r="E84" s="1">
        <f>VLOOKUP(Данные!D84,'Косты по каналам'!A:B,2,0)</f>
        <v>45</v>
      </c>
      <c r="F84" s="2">
        <v>43925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3">
      <c r="A85" s="1">
        <v>101490</v>
      </c>
      <c r="B85" s="21">
        <f>VLOOKUP(A85,'Время в игре'!A:B,2,0)/60</f>
        <v>3.7</v>
      </c>
      <c r="C85" s="21" t="str">
        <f t="shared" si="1"/>
        <v>2-4</v>
      </c>
      <c r="D85" s="1" t="str">
        <f>VLOOKUP(A85,'Каналы привлечения'!A:B,2,0)</f>
        <v>VK</v>
      </c>
      <c r="E85" s="1">
        <f>VLOOKUP(Данные!D85,'Косты по каналам'!A:B,2,0)</f>
        <v>60</v>
      </c>
      <c r="F85" s="2">
        <v>43851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3">
      <c r="A86" s="1">
        <v>102549</v>
      </c>
      <c r="B86" s="21">
        <f>VLOOKUP(A86,'Время в игре'!A:B,2,0)/60</f>
        <v>1.1166666666666667</v>
      </c>
      <c r="C86" s="21" t="str">
        <f t="shared" si="1"/>
        <v>менее 2</v>
      </c>
      <c r="D86" s="1" t="str">
        <f>VLOOKUP(A86,'Каналы привлечения'!A:B,2,0)</f>
        <v>Одноклассники</v>
      </c>
      <c r="E86" s="1">
        <f>VLOOKUP(Данные!D86,'Косты по каналам'!A:B,2,0)</f>
        <v>45</v>
      </c>
      <c r="F86" s="2">
        <v>44048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3">
      <c r="A87" s="1">
        <v>100509</v>
      </c>
      <c r="B87" s="21">
        <f>VLOOKUP(A87,'Время в игре'!A:B,2,0)/60</f>
        <v>1.05</v>
      </c>
      <c r="C87" s="21" t="str">
        <f t="shared" si="1"/>
        <v>менее 2</v>
      </c>
      <c r="D87" s="1" t="str">
        <f>VLOOKUP(A87,'Каналы привлечения'!A:B,2,0)</f>
        <v>TikTok</v>
      </c>
      <c r="E87" s="1">
        <f>VLOOKUP(Данные!D87,'Косты по каналам'!A:B,2,0)</f>
        <v>80</v>
      </c>
      <c r="F87" s="2">
        <v>44058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</row>
    <row r="88" spans="1:12" x14ac:dyDescent="0.3">
      <c r="A88" s="1">
        <v>100276</v>
      </c>
      <c r="B88" s="21">
        <f>VLOOKUP(A88,'Время в игре'!A:B,2,0)/60</f>
        <v>1.4</v>
      </c>
      <c r="C88" s="21" t="str">
        <f t="shared" si="1"/>
        <v>менее 2</v>
      </c>
      <c r="D88" s="1" t="str">
        <f>VLOOKUP(A88,'Каналы привлечения'!A:B,2,0)</f>
        <v>TikTok</v>
      </c>
      <c r="E88" s="1">
        <f>VLOOKUP(Данные!D88,'Косты по каналам'!A:B,2,0)</f>
        <v>80</v>
      </c>
      <c r="F88" s="2">
        <v>43861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">
      <c r="A89" s="1">
        <v>101656</v>
      </c>
      <c r="B89" s="21">
        <f>VLOOKUP(A89,'Время в игре'!A:B,2,0)/60</f>
        <v>13.7</v>
      </c>
      <c r="C89" s="21" t="str">
        <f t="shared" si="1"/>
        <v>более 4</v>
      </c>
      <c r="D89" s="1" t="str">
        <f>VLOOKUP(A89,'Каналы привлечения'!A:B,2,0)</f>
        <v>Telegram</v>
      </c>
      <c r="E89" s="1">
        <f>VLOOKUP(Данные!D89,'Косты по каналам'!A:B,2,0)</f>
        <v>70</v>
      </c>
      <c r="F89" s="2">
        <v>43859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</row>
    <row r="90" spans="1:12" x14ac:dyDescent="0.3">
      <c r="A90" s="1">
        <v>100852</v>
      </c>
      <c r="B90" s="21">
        <f>VLOOKUP(A90,'Время в игре'!A:B,2,0)/60</f>
        <v>1</v>
      </c>
      <c r="C90" s="21" t="str">
        <f t="shared" si="1"/>
        <v>менее 2</v>
      </c>
      <c r="D90" s="1" t="str">
        <f>VLOOKUP(A90,'Каналы привлечения'!A:B,2,0)</f>
        <v>VK</v>
      </c>
      <c r="E90" s="1">
        <f>VLOOKUP(Данные!D90,'Косты по каналам'!A:B,2,0)</f>
        <v>60</v>
      </c>
      <c r="F90" s="2">
        <v>44167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">
      <c r="A91" s="1">
        <v>101818</v>
      </c>
      <c r="B91" s="21">
        <f>VLOOKUP(A91,'Время в игре'!A:B,2,0)/60</f>
        <v>3.25</v>
      </c>
      <c r="C91" s="21" t="str">
        <f t="shared" si="1"/>
        <v>2-4</v>
      </c>
      <c r="D91" s="1" t="str">
        <f>VLOOKUP(A91,'Каналы привлечения'!A:B,2,0)</f>
        <v>Instagram</v>
      </c>
      <c r="E91" s="1">
        <f>VLOOKUP(Данные!D91,'Косты по каналам'!A:B,2,0)</f>
        <v>75</v>
      </c>
      <c r="F91" s="2">
        <v>43941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">
      <c r="A92" s="1">
        <v>100297</v>
      </c>
      <c r="B92" s="21">
        <f>VLOOKUP(A92,'Время в игре'!A:B,2,0)/60</f>
        <v>1.1000000000000001</v>
      </c>
      <c r="C92" s="21" t="str">
        <f t="shared" si="1"/>
        <v>менее 2</v>
      </c>
      <c r="D92" s="1" t="str">
        <f>VLOOKUP(A92,'Каналы привлечения'!A:B,2,0)</f>
        <v>Instagram</v>
      </c>
      <c r="E92" s="1">
        <f>VLOOKUP(Данные!D92,'Косты по каналам'!A:B,2,0)</f>
        <v>75</v>
      </c>
      <c r="F92" s="2">
        <v>43923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3">
      <c r="A93" s="1">
        <v>100269</v>
      </c>
      <c r="B93" s="21">
        <f>VLOOKUP(A93,'Время в игре'!A:B,2,0)/60</f>
        <v>2.8333333333333335</v>
      </c>
      <c r="C93" s="21" t="str">
        <f t="shared" si="1"/>
        <v>2-4</v>
      </c>
      <c r="D93" s="1" t="str">
        <f>VLOOKUP(A93,'Каналы привлечения'!A:B,2,0)</f>
        <v>Facebook</v>
      </c>
      <c r="E93" s="1">
        <f>VLOOKUP(Данные!D93,'Косты по каналам'!A:B,2,0)</f>
        <v>90</v>
      </c>
      <c r="F93" s="2">
        <v>44184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3">
      <c r="A94" s="1">
        <v>100845</v>
      </c>
      <c r="B94" s="21">
        <f>VLOOKUP(A94,'Время в игре'!A:B,2,0)/60</f>
        <v>3.0666666666666669</v>
      </c>
      <c r="C94" s="21" t="str">
        <f t="shared" si="1"/>
        <v>2-4</v>
      </c>
      <c r="D94" s="1" t="str">
        <f>VLOOKUP(A94,'Каналы привлечения'!A:B,2,0)</f>
        <v>Telegram</v>
      </c>
      <c r="E94" s="1">
        <f>VLOOKUP(Данные!D94,'Косты по каналам'!A:B,2,0)</f>
        <v>70</v>
      </c>
      <c r="F94" s="2">
        <v>43850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3">
      <c r="A95" s="1">
        <v>102291</v>
      </c>
      <c r="B95" s="21">
        <f>VLOOKUP(A95,'Время в игре'!A:B,2,0)/60</f>
        <v>2.35</v>
      </c>
      <c r="C95" s="21" t="str">
        <f t="shared" si="1"/>
        <v>2-4</v>
      </c>
      <c r="D95" s="1" t="str">
        <f>VLOOKUP(A95,'Каналы привлечения'!A:B,2,0)</f>
        <v>Instagram</v>
      </c>
      <c r="E95" s="1">
        <f>VLOOKUP(Данные!D95,'Косты по каналам'!A:B,2,0)</f>
        <v>75</v>
      </c>
      <c r="F95" s="2">
        <v>44176</v>
      </c>
      <c r="G95" s="1">
        <v>1</v>
      </c>
      <c r="H95" s="1">
        <v>1</v>
      </c>
      <c r="I95" s="1">
        <v>1</v>
      </c>
      <c r="J95" s="1">
        <v>1</v>
      </c>
      <c r="K95" s="1">
        <v>0</v>
      </c>
      <c r="L95" s="1">
        <v>0</v>
      </c>
    </row>
    <row r="96" spans="1:12" x14ac:dyDescent="0.3">
      <c r="A96" s="1">
        <v>101710</v>
      </c>
      <c r="B96" s="21">
        <f>VLOOKUP(A96,'Время в игре'!A:B,2,0)/60</f>
        <v>1.2</v>
      </c>
      <c r="C96" s="21" t="str">
        <f t="shared" si="1"/>
        <v>менее 2</v>
      </c>
      <c r="D96" s="1" t="str">
        <f>VLOOKUP(A96,'Каналы привлечения'!A:B,2,0)</f>
        <v>Facebook</v>
      </c>
      <c r="E96" s="1">
        <f>VLOOKUP(Данные!D96,'Косты по каналам'!A:B,2,0)</f>
        <v>90</v>
      </c>
      <c r="F96" s="2">
        <v>44062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3">
      <c r="A97" s="1">
        <v>102982</v>
      </c>
      <c r="B97" s="21">
        <f>VLOOKUP(A97,'Время в игре'!A:B,2,0)/60</f>
        <v>2.5166666666666666</v>
      </c>
      <c r="C97" s="21" t="str">
        <f t="shared" si="1"/>
        <v>2-4</v>
      </c>
      <c r="D97" s="1" t="str">
        <f>VLOOKUP(A97,'Каналы привлечения'!A:B,2,0)</f>
        <v>TikTok</v>
      </c>
      <c r="E97" s="1">
        <f>VLOOKUP(Данные!D97,'Косты по каналам'!A:B,2,0)</f>
        <v>80</v>
      </c>
      <c r="F97" s="2">
        <v>44074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3">
      <c r="A98" s="1">
        <v>100153</v>
      </c>
      <c r="B98" s="21">
        <f>VLOOKUP(A98,'Время в игре'!A:B,2,0)/60</f>
        <v>1.3666666666666667</v>
      </c>
      <c r="C98" s="21" t="str">
        <f t="shared" si="1"/>
        <v>менее 2</v>
      </c>
      <c r="D98" s="1" t="str">
        <f>VLOOKUP(A98,'Каналы привлечения'!A:B,2,0)</f>
        <v>VK</v>
      </c>
      <c r="E98" s="1">
        <f>VLOOKUP(Данные!D98,'Косты по каналам'!A:B,2,0)</f>
        <v>60</v>
      </c>
      <c r="F98" s="2">
        <v>44090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">
      <c r="A99" s="1">
        <v>100105</v>
      </c>
      <c r="B99" s="21">
        <f>VLOOKUP(A99,'Время в игре'!A:B,2,0)/60</f>
        <v>1.3666666666666667</v>
      </c>
      <c r="C99" s="21" t="str">
        <f t="shared" si="1"/>
        <v>менее 2</v>
      </c>
      <c r="D99" s="1" t="str">
        <f>VLOOKUP(A99,'Каналы привлечения'!A:B,2,0)</f>
        <v>Instagram</v>
      </c>
      <c r="E99" s="1">
        <f>VLOOKUP(Данные!D99,'Косты по каналам'!A:B,2,0)</f>
        <v>75</v>
      </c>
      <c r="F99" s="2">
        <v>43854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">
      <c r="A100" s="1">
        <v>101103</v>
      </c>
      <c r="B100" s="21">
        <f>VLOOKUP(A100,'Время в игре'!A:B,2,0)/60</f>
        <v>1.1499999999999999</v>
      </c>
      <c r="C100" s="21" t="str">
        <f t="shared" si="1"/>
        <v>менее 2</v>
      </c>
      <c r="D100" s="1" t="str">
        <f>VLOOKUP(A100,'Каналы привлечения'!A:B,2,0)</f>
        <v>VK</v>
      </c>
      <c r="E100" s="1">
        <f>VLOOKUP(Данные!D100,'Косты по каналам'!A:B,2,0)</f>
        <v>60</v>
      </c>
      <c r="F100" s="2">
        <v>44164</v>
      </c>
      <c r="G100" s="1">
        <v>1</v>
      </c>
      <c r="H100" s="1">
        <v>1</v>
      </c>
      <c r="I100" s="1">
        <v>1</v>
      </c>
      <c r="J100" s="1">
        <v>1</v>
      </c>
      <c r="K100" s="1">
        <v>0</v>
      </c>
      <c r="L100" s="1">
        <v>0</v>
      </c>
    </row>
    <row r="101" spans="1:12" x14ac:dyDescent="0.3">
      <c r="A101" s="1">
        <v>101571</v>
      </c>
      <c r="B101" s="21">
        <f>VLOOKUP(A101,'Время в игре'!A:B,2,0)/60</f>
        <v>1.3</v>
      </c>
      <c r="C101" s="21" t="str">
        <f t="shared" si="1"/>
        <v>менее 2</v>
      </c>
      <c r="D101" s="1" t="str">
        <f>VLOOKUP(A101,'Каналы привлечения'!A:B,2,0)</f>
        <v>Telegram</v>
      </c>
      <c r="E101" s="1">
        <f>VLOOKUP(Данные!D101,'Косты по каналам'!A:B,2,0)</f>
        <v>70</v>
      </c>
      <c r="F101" s="2">
        <v>44148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">
      <c r="A102" s="1">
        <v>100917</v>
      </c>
      <c r="B102" s="21">
        <f>VLOOKUP(A102,'Время в игре'!A:B,2,0)/60</f>
        <v>1.1499999999999999</v>
      </c>
      <c r="C102" s="21" t="str">
        <f t="shared" si="1"/>
        <v>менее 2</v>
      </c>
      <c r="D102" s="1" t="str">
        <f>VLOOKUP(A102,'Каналы привлечения'!A:B,2,0)</f>
        <v>Одноклассники</v>
      </c>
      <c r="E102" s="1">
        <f>VLOOKUP(Данные!D102,'Косты по каналам'!A:B,2,0)</f>
        <v>45</v>
      </c>
      <c r="F102" s="2">
        <v>44017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">
      <c r="A103" s="1">
        <v>100347</v>
      </c>
      <c r="B103" s="21">
        <f>VLOOKUP(A103,'Время в игре'!A:B,2,0)/60</f>
        <v>1.4</v>
      </c>
      <c r="C103" s="21" t="str">
        <f t="shared" si="1"/>
        <v>менее 2</v>
      </c>
      <c r="D103" s="1" t="str">
        <f>VLOOKUP(A103,'Каналы привлечения'!A:B,2,0)</f>
        <v>VK</v>
      </c>
      <c r="E103" s="1">
        <f>VLOOKUP(Данные!D103,'Косты по каналам'!A:B,2,0)</f>
        <v>60</v>
      </c>
      <c r="F103" s="2">
        <v>43868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">
      <c r="A104" s="1">
        <v>101528</v>
      </c>
      <c r="B104" s="21">
        <f>VLOOKUP(A104,'Время в игре'!A:B,2,0)/60</f>
        <v>1.3</v>
      </c>
      <c r="C104" s="21" t="str">
        <f t="shared" si="1"/>
        <v>менее 2</v>
      </c>
      <c r="D104" s="1" t="str">
        <f>VLOOKUP(A104,'Каналы привлечения'!A:B,2,0)</f>
        <v>TikTok</v>
      </c>
      <c r="E104" s="1">
        <f>VLOOKUP(Данные!D104,'Косты по каналам'!A:B,2,0)</f>
        <v>80</v>
      </c>
      <c r="F104" s="2">
        <v>44083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">
      <c r="A105" s="1">
        <v>100396</v>
      </c>
      <c r="B105" s="21">
        <f>VLOOKUP(A105,'Время в игре'!A:B,2,0)/60</f>
        <v>0.45</v>
      </c>
      <c r="C105" s="21" t="str">
        <f t="shared" si="1"/>
        <v>менее 2</v>
      </c>
      <c r="D105" s="1" t="str">
        <f>VLOOKUP(A105,'Каналы привлечения'!A:B,2,0)</f>
        <v>Instagram</v>
      </c>
      <c r="E105" s="1">
        <f>VLOOKUP(Данные!D105,'Косты по каналам'!A:B,2,0)</f>
        <v>75</v>
      </c>
      <c r="F105" s="2">
        <v>44123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">
      <c r="A106" s="1">
        <v>101770</v>
      </c>
      <c r="B106" s="21">
        <f>VLOOKUP(A106,'Время в игре'!A:B,2,0)/60</f>
        <v>8.3333333333333329E-2</v>
      </c>
      <c r="C106" s="21" t="str">
        <f t="shared" si="1"/>
        <v>менее 2</v>
      </c>
      <c r="D106" s="1" t="str">
        <f>VLOOKUP(A106,'Каналы привлечения'!A:B,2,0)</f>
        <v>Telegram</v>
      </c>
      <c r="E106" s="1">
        <f>VLOOKUP(Данные!D106,'Косты по каналам'!A:B,2,0)</f>
        <v>70</v>
      </c>
      <c r="F106" s="2">
        <v>44151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">
      <c r="A107" s="1">
        <v>102227</v>
      </c>
      <c r="B107" s="21">
        <f>VLOOKUP(A107,'Время в игре'!A:B,2,0)/60</f>
        <v>0.38333333333333336</v>
      </c>
      <c r="C107" s="21" t="str">
        <f t="shared" si="1"/>
        <v>менее 2</v>
      </c>
      <c r="D107" s="1" t="str">
        <f>VLOOKUP(A107,'Каналы привлечения'!A:B,2,0)</f>
        <v>VK</v>
      </c>
      <c r="E107" s="1">
        <f>VLOOKUP(Данные!D107,'Косты по каналам'!A:B,2,0)</f>
        <v>60</v>
      </c>
      <c r="F107" s="2">
        <v>43996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">
      <c r="A108" s="1">
        <v>102343</v>
      </c>
      <c r="B108" s="21">
        <f>VLOOKUP(A108,'Время в игре'!A:B,2,0)/60</f>
        <v>0.91666666666666663</v>
      </c>
      <c r="C108" s="21" t="str">
        <f t="shared" si="1"/>
        <v>менее 2</v>
      </c>
      <c r="D108" s="1" t="str">
        <f>VLOOKUP(A108,'Каналы привлечения'!A:B,2,0)</f>
        <v>VK</v>
      </c>
      <c r="E108" s="1">
        <f>VLOOKUP(Данные!D108,'Косты по каналам'!A:B,2,0)</f>
        <v>60</v>
      </c>
      <c r="F108" s="2">
        <v>44095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</row>
    <row r="109" spans="1:12" x14ac:dyDescent="0.3">
      <c r="A109" s="1">
        <v>100765</v>
      </c>
      <c r="B109" s="21">
        <f>VLOOKUP(A109,'Время в игре'!A:B,2,0)/60</f>
        <v>11.733333333333333</v>
      </c>
      <c r="C109" s="21" t="str">
        <f t="shared" si="1"/>
        <v>более 4</v>
      </c>
      <c r="D109" s="1" t="str">
        <f>VLOOKUP(A109,'Каналы привлечения'!A:B,2,0)</f>
        <v>TikTok</v>
      </c>
      <c r="E109" s="1">
        <f>VLOOKUP(Данные!D109,'Косты по каналам'!A:B,2,0)</f>
        <v>80</v>
      </c>
      <c r="F109" s="2">
        <v>44020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</row>
    <row r="110" spans="1:12" x14ac:dyDescent="0.3">
      <c r="A110" s="1">
        <v>100714</v>
      </c>
      <c r="B110" s="21">
        <f>VLOOKUP(A110,'Время в игре'!A:B,2,0)/60</f>
        <v>0.65</v>
      </c>
      <c r="C110" s="21" t="str">
        <f t="shared" si="1"/>
        <v>менее 2</v>
      </c>
      <c r="D110" s="1" t="str">
        <f>VLOOKUP(A110,'Каналы привлечения'!A:B,2,0)</f>
        <v>Facebook</v>
      </c>
      <c r="E110" s="1">
        <f>VLOOKUP(Данные!D110,'Косты по каналам'!A:B,2,0)</f>
        <v>90</v>
      </c>
      <c r="F110" s="2">
        <v>43946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">
      <c r="A111" s="1">
        <v>102552</v>
      </c>
      <c r="B111" s="21">
        <f>VLOOKUP(A111,'Время в игре'!A:B,2,0)/60</f>
        <v>0.75</v>
      </c>
      <c r="C111" s="21" t="str">
        <f t="shared" si="1"/>
        <v>менее 2</v>
      </c>
      <c r="D111" s="1" t="str">
        <f>VLOOKUP(A111,'Каналы привлечения'!A:B,2,0)</f>
        <v>Facebook</v>
      </c>
      <c r="E111" s="1">
        <f>VLOOKUP(Данные!D111,'Косты по каналам'!A:B,2,0)</f>
        <v>90</v>
      </c>
      <c r="F111" s="2">
        <v>43866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">
      <c r="A112" s="1">
        <v>101536</v>
      </c>
      <c r="B112" s="21">
        <f>VLOOKUP(A112,'Время в игре'!A:B,2,0)/60</f>
        <v>1.3</v>
      </c>
      <c r="C112" s="21" t="str">
        <f t="shared" si="1"/>
        <v>менее 2</v>
      </c>
      <c r="D112" s="1" t="str">
        <f>VLOOKUP(A112,'Каналы привлечения'!A:B,2,0)</f>
        <v>Telegram</v>
      </c>
      <c r="E112" s="1">
        <f>VLOOKUP(Данные!D112,'Косты по каналам'!A:B,2,0)</f>
        <v>70</v>
      </c>
      <c r="F112" s="2">
        <v>44158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</row>
    <row r="113" spans="1:12" x14ac:dyDescent="0.3">
      <c r="A113" s="1">
        <v>102331</v>
      </c>
      <c r="B113" s="21">
        <f>VLOOKUP(A113,'Время в игре'!A:B,2,0)/60</f>
        <v>0.96666666666666667</v>
      </c>
      <c r="C113" s="21" t="str">
        <f t="shared" si="1"/>
        <v>менее 2</v>
      </c>
      <c r="D113" s="1" t="str">
        <f>VLOOKUP(A113,'Каналы привлечения'!A:B,2,0)</f>
        <v>Facebook</v>
      </c>
      <c r="E113" s="1">
        <f>VLOOKUP(Данные!D113,'Косты по каналам'!A:B,2,0)</f>
        <v>90</v>
      </c>
      <c r="F113" s="2">
        <v>44117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3">
      <c r="A114" s="1">
        <v>102659</v>
      </c>
      <c r="B114" s="21">
        <f>VLOOKUP(A114,'Время в игре'!A:B,2,0)/60</f>
        <v>4.75</v>
      </c>
      <c r="C114" s="21" t="str">
        <f t="shared" si="1"/>
        <v>более 4</v>
      </c>
      <c r="D114" s="1" t="str">
        <f>VLOOKUP(A114,'Каналы привлечения'!A:B,2,0)</f>
        <v>Одноклассники</v>
      </c>
      <c r="E114" s="1">
        <f>VLOOKUP(Данные!D114,'Косты по каналам'!A:B,2,0)</f>
        <v>45</v>
      </c>
      <c r="F114" s="2">
        <v>43967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</row>
    <row r="115" spans="1:12" x14ac:dyDescent="0.3">
      <c r="A115" s="1">
        <v>102504</v>
      </c>
      <c r="B115" s="21">
        <f>VLOOKUP(A115,'Время в игре'!A:B,2,0)/60</f>
        <v>2.7833333333333332</v>
      </c>
      <c r="C115" s="21" t="str">
        <f t="shared" si="1"/>
        <v>2-4</v>
      </c>
      <c r="D115" s="1" t="str">
        <f>VLOOKUP(A115,'Каналы привлечения'!A:B,2,0)</f>
        <v>VK</v>
      </c>
      <c r="E115" s="1">
        <f>VLOOKUP(Данные!D115,'Косты по каналам'!A:B,2,0)</f>
        <v>60</v>
      </c>
      <c r="F115" s="2">
        <v>43926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3">
      <c r="A116" s="1">
        <v>101898</v>
      </c>
      <c r="B116" s="21">
        <f>VLOOKUP(A116,'Время в игре'!A:B,2,0)/60</f>
        <v>3.1333333333333333</v>
      </c>
      <c r="C116" s="21" t="str">
        <f t="shared" si="1"/>
        <v>2-4</v>
      </c>
      <c r="D116" s="1" t="str">
        <f>VLOOKUP(A116,'Каналы привлечения'!A:B,2,0)</f>
        <v>Telegram</v>
      </c>
      <c r="E116" s="1">
        <f>VLOOKUP(Данные!D116,'Косты по каналам'!A:B,2,0)</f>
        <v>70</v>
      </c>
      <c r="F116" s="2">
        <v>44107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3">
      <c r="A117" s="1">
        <v>101977</v>
      </c>
      <c r="B117" s="21">
        <f>VLOOKUP(A117,'Время в игре'!A:B,2,0)/60</f>
        <v>0.35</v>
      </c>
      <c r="C117" s="21" t="str">
        <f t="shared" si="1"/>
        <v>менее 2</v>
      </c>
      <c r="D117" s="1" t="str">
        <f>VLOOKUP(A117,'Каналы привлечения'!A:B,2,0)</f>
        <v>Facebook</v>
      </c>
      <c r="E117" s="1">
        <f>VLOOKUP(Данные!D117,'Косты по каналам'!A:B,2,0)</f>
        <v>90</v>
      </c>
      <c r="F117" s="2">
        <v>44034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3">
      <c r="A118" s="1">
        <v>100505</v>
      </c>
      <c r="B118" s="21">
        <f>VLOOKUP(A118,'Время в игре'!A:B,2,0)/60</f>
        <v>1.1166666666666667</v>
      </c>
      <c r="C118" s="21" t="str">
        <f t="shared" si="1"/>
        <v>менее 2</v>
      </c>
      <c r="D118" s="1" t="str">
        <f>VLOOKUP(A118,'Каналы привлечения'!A:B,2,0)</f>
        <v>VK</v>
      </c>
      <c r="E118" s="1">
        <f>VLOOKUP(Данные!D118,'Косты по каналам'!A:B,2,0)</f>
        <v>60</v>
      </c>
      <c r="F118" s="2">
        <v>44125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3">
      <c r="A119" s="1">
        <v>101278</v>
      </c>
      <c r="B119" s="21">
        <f>VLOOKUP(A119,'Время в игре'!A:B,2,0)/60</f>
        <v>4.6166666666666663</v>
      </c>
      <c r="C119" s="21" t="str">
        <f t="shared" si="1"/>
        <v>более 4</v>
      </c>
      <c r="D119" s="1" t="str">
        <f>VLOOKUP(A119,'Каналы привлечения'!A:B,2,0)</f>
        <v>Facebook</v>
      </c>
      <c r="E119" s="1">
        <f>VLOOKUP(Данные!D119,'Косты по каналам'!A:B,2,0)</f>
        <v>90</v>
      </c>
      <c r="F119" s="2">
        <v>44142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3">
      <c r="A120" s="1">
        <v>101062</v>
      </c>
      <c r="B120" s="21">
        <f>VLOOKUP(A120,'Время в игре'!A:B,2,0)/60</f>
        <v>4.7333333333333334</v>
      </c>
      <c r="C120" s="21" t="str">
        <f t="shared" si="1"/>
        <v>более 4</v>
      </c>
      <c r="D120" s="1" t="str">
        <f>VLOOKUP(A120,'Каналы привлечения'!A:B,2,0)</f>
        <v>Одноклассники</v>
      </c>
      <c r="E120" s="1">
        <f>VLOOKUP(Данные!D120,'Косты по каналам'!A:B,2,0)</f>
        <v>45</v>
      </c>
      <c r="F120" s="2">
        <v>44125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">
      <c r="A121" s="1">
        <v>102379</v>
      </c>
      <c r="B121" s="21">
        <f>VLOOKUP(A121,'Время в игре'!A:B,2,0)/60</f>
        <v>16.066666666666666</v>
      </c>
      <c r="C121" s="21" t="str">
        <f t="shared" si="1"/>
        <v>более 4</v>
      </c>
      <c r="D121" s="1" t="str">
        <f>VLOOKUP(A121,'Каналы привлечения'!A:B,2,0)</f>
        <v>TikTok</v>
      </c>
      <c r="E121" s="1">
        <f>VLOOKUP(Данные!D121,'Косты по каналам'!A:B,2,0)</f>
        <v>80</v>
      </c>
      <c r="F121" s="2">
        <v>44000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</row>
    <row r="122" spans="1:12" x14ac:dyDescent="0.3">
      <c r="A122" s="1">
        <v>102852</v>
      </c>
      <c r="B122" s="21">
        <f>VLOOKUP(A122,'Время в игре'!A:B,2,0)/60</f>
        <v>3.1833333333333331</v>
      </c>
      <c r="C122" s="21" t="str">
        <f t="shared" si="1"/>
        <v>2-4</v>
      </c>
      <c r="D122" s="1" t="str">
        <f>VLOOKUP(A122,'Каналы привлечения'!A:B,2,0)</f>
        <v>VK</v>
      </c>
      <c r="E122" s="1">
        <f>VLOOKUP(Данные!D122,'Косты по каналам'!A:B,2,0)</f>
        <v>60</v>
      </c>
      <c r="F122" s="2">
        <v>44163</v>
      </c>
      <c r="G122" s="1">
        <v>1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</row>
    <row r="123" spans="1:12" x14ac:dyDescent="0.3">
      <c r="A123" s="1">
        <v>101442</v>
      </c>
      <c r="B123" s="21">
        <f>VLOOKUP(A123,'Время в игре'!A:B,2,0)/60</f>
        <v>3.7666666666666666</v>
      </c>
      <c r="C123" s="21" t="str">
        <f t="shared" si="1"/>
        <v>2-4</v>
      </c>
      <c r="D123" s="1" t="str">
        <f>VLOOKUP(A123,'Каналы привлечения'!A:B,2,0)</f>
        <v>Facebook</v>
      </c>
      <c r="E123" s="1">
        <f>VLOOKUP(Данные!D123,'Косты по каналам'!A:B,2,0)</f>
        <v>90</v>
      </c>
      <c r="F123" s="2">
        <v>43877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3">
      <c r="A124" s="1">
        <v>101032</v>
      </c>
      <c r="B124" s="21">
        <f>VLOOKUP(A124,'Время в игре'!A:B,2,0)/60</f>
        <v>3.1833333333333331</v>
      </c>
      <c r="C124" s="21" t="str">
        <f t="shared" si="1"/>
        <v>2-4</v>
      </c>
      <c r="D124" s="1" t="str">
        <f>VLOOKUP(A124,'Каналы привлечения'!A:B,2,0)</f>
        <v>Одноклассники</v>
      </c>
      <c r="E124" s="1">
        <f>VLOOKUP(Данные!D124,'Косты по каналам'!A:B,2,0)</f>
        <v>45</v>
      </c>
      <c r="F124" s="2">
        <v>44080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</row>
    <row r="125" spans="1:12" x14ac:dyDescent="0.3">
      <c r="A125" s="1">
        <v>100928</v>
      </c>
      <c r="B125" s="21">
        <f>VLOOKUP(A125,'Время в игре'!A:B,2,0)/60</f>
        <v>1.1333333333333333</v>
      </c>
      <c r="C125" s="21" t="str">
        <f t="shared" si="1"/>
        <v>менее 2</v>
      </c>
      <c r="D125" s="1" t="str">
        <f>VLOOKUP(A125,'Каналы привлечения'!A:B,2,0)</f>
        <v>TikTok</v>
      </c>
      <c r="E125" s="1">
        <f>VLOOKUP(Данные!D125,'Косты по каналам'!A:B,2,0)</f>
        <v>80</v>
      </c>
      <c r="F125" s="2">
        <v>44106</v>
      </c>
      <c r="G125" s="1">
        <v>1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</row>
    <row r="126" spans="1:12" x14ac:dyDescent="0.3">
      <c r="A126" s="1">
        <v>101702</v>
      </c>
      <c r="B126" s="21">
        <f>VLOOKUP(A126,'Время в игре'!A:B,2,0)/60</f>
        <v>1.2</v>
      </c>
      <c r="C126" s="21" t="str">
        <f t="shared" si="1"/>
        <v>менее 2</v>
      </c>
      <c r="D126" s="1" t="str">
        <f>VLOOKUP(A126,'Каналы привлечения'!A:B,2,0)</f>
        <v>Telegram</v>
      </c>
      <c r="E126" s="1">
        <f>VLOOKUP(Данные!D126,'Косты по каналам'!A:B,2,0)</f>
        <v>70</v>
      </c>
      <c r="F126" s="2">
        <v>44127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3">
      <c r="A127" s="1">
        <v>101417</v>
      </c>
      <c r="B127" s="21">
        <f>VLOOKUP(A127,'Время в игре'!A:B,2,0)/60</f>
        <v>3.4333333333333331</v>
      </c>
      <c r="C127" s="21" t="str">
        <f t="shared" si="1"/>
        <v>2-4</v>
      </c>
      <c r="D127" s="1" t="str">
        <f>VLOOKUP(A127,'Каналы привлечения'!A:B,2,0)</f>
        <v>Instagram</v>
      </c>
      <c r="E127" s="1">
        <f>VLOOKUP(Данные!D127,'Косты по каналам'!A:B,2,0)</f>
        <v>75</v>
      </c>
      <c r="F127" s="2">
        <v>44180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3">
      <c r="A128" s="1">
        <v>102711</v>
      </c>
      <c r="B128" s="21">
        <f>VLOOKUP(A128,'Время в игре'!A:B,2,0)/60</f>
        <v>0.81666666666666665</v>
      </c>
      <c r="C128" s="21" t="str">
        <f t="shared" si="1"/>
        <v>менее 2</v>
      </c>
      <c r="D128" s="1" t="str">
        <f>VLOOKUP(A128,'Каналы привлечения'!A:B,2,0)</f>
        <v>Telegram</v>
      </c>
      <c r="E128" s="1">
        <f>VLOOKUP(Данные!D128,'Косты по каналам'!A:B,2,0)</f>
        <v>70</v>
      </c>
      <c r="F128" s="2">
        <v>44004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3">
      <c r="A129" s="1">
        <v>100243</v>
      </c>
      <c r="B129" s="21">
        <f>VLOOKUP(A129,'Время в игре'!A:B,2,0)/60</f>
        <v>3.3333333333333333E-2</v>
      </c>
      <c r="C129" s="21" t="str">
        <f t="shared" si="1"/>
        <v>менее 2</v>
      </c>
      <c r="D129" s="1" t="str">
        <f>VLOOKUP(A129,'Каналы привлечения'!A:B,2,0)</f>
        <v>VK</v>
      </c>
      <c r="E129" s="1">
        <f>VLOOKUP(Данные!D129,'Косты по каналам'!A:B,2,0)</f>
        <v>60</v>
      </c>
      <c r="F129" s="2">
        <v>43917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3">
      <c r="A130" s="1">
        <v>100030</v>
      </c>
      <c r="B130" s="21">
        <f>VLOOKUP(A130,'Время в игре'!A:B,2,0)/60</f>
        <v>1.25</v>
      </c>
      <c r="C130" s="21" t="str">
        <f t="shared" si="1"/>
        <v>менее 2</v>
      </c>
      <c r="D130" s="1" t="str">
        <f>VLOOKUP(A130,'Каналы привлечения'!A:B,2,0)</f>
        <v>VK</v>
      </c>
      <c r="E130" s="1">
        <f>VLOOKUP(Данные!D130,'Косты по каналам'!A:B,2,0)</f>
        <v>60</v>
      </c>
      <c r="F130" s="2">
        <v>43963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3">
      <c r="A131" s="1">
        <v>101564</v>
      </c>
      <c r="B131" s="21">
        <f>VLOOKUP(A131,'Время в игре'!A:B,2,0)/60</f>
        <v>1.3</v>
      </c>
      <c r="C131" s="21" t="str">
        <f t="shared" ref="C131:C194" si="2">_xlfn.IFS(B131&lt;2,"менее 2",B131&lt;=4,"2-4",B131&gt;4,"более 4")</f>
        <v>менее 2</v>
      </c>
      <c r="D131" s="1" t="str">
        <f>VLOOKUP(A131,'Каналы привлечения'!A:B,2,0)</f>
        <v>Facebook</v>
      </c>
      <c r="E131" s="1">
        <f>VLOOKUP(Данные!D131,'Косты по каналам'!A:B,2,0)</f>
        <v>90</v>
      </c>
      <c r="F131" s="2">
        <v>43995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3">
      <c r="A132" s="1">
        <v>102221</v>
      </c>
      <c r="B132" s="21">
        <f>VLOOKUP(A132,'Время в игре'!A:B,2,0)/60</f>
        <v>3.3166666666666669</v>
      </c>
      <c r="C132" s="21" t="str">
        <f t="shared" si="2"/>
        <v>2-4</v>
      </c>
      <c r="D132" s="1" t="str">
        <f>VLOOKUP(A132,'Каналы привлечения'!A:B,2,0)</f>
        <v>Facebook</v>
      </c>
      <c r="E132" s="1">
        <f>VLOOKUP(Данные!D132,'Косты по каналам'!A:B,2,0)</f>
        <v>90</v>
      </c>
      <c r="F132" s="2">
        <v>43847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3">
      <c r="A133" s="1">
        <v>101798</v>
      </c>
      <c r="B133" s="21">
        <f>VLOOKUP(A133,'Время в игре'!A:B,2,0)/60</f>
        <v>2.1833333333333331</v>
      </c>
      <c r="C133" s="21" t="str">
        <f t="shared" si="2"/>
        <v>2-4</v>
      </c>
      <c r="D133" s="1" t="str">
        <f>VLOOKUP(A133,'Каналы привлечения'!A:B,2,0)</f>
        <v>Telegram</v>
      </c>
      <c r="E133" s="1">
        <f>VLOOKUP(Данные!D133,'Косты по каналам'!A:B,2,0)</f>
        <v>70</v>
      </c>
      <c r="F133" s="2">
        <v>44188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3">
      <c r="A134" s="1">
        <v>100857</v>
      </c>
      <c r="B134" s="21">
        <f>VLOOKUP(A134,'Время в игре'!A:B,2,0)/60</f>
        <v>1.1333333333333333</v>
      </c>
      <c r="C134" s="21" t="str">
        <f t="shared" si="2"/>
        <v>менее 2</v>
      </c>
      <c r="D134" s="1" t="str">
        <f>VLOOKUP(A134,'Каналы привлечения'!A:B,2,0)</f>
        <v>Facebook</v>
      </c>
      <c r="E134" s="1">
        <f>VLOOKUP(Данные!D134,'Косты по каналам'!A:B,2,0)</f>
        <v>90</v>
      </c>
      <c r="F134" s="2">
        <v>44004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3">
      <c r="A135" s="1">
        <v>102101</v>
      </c>
      <c r="B135" s="21">
        <f>VLOOKUP(A135,'Время в игре'!A:B,2,0)/60</f>
        <v>2</v>
      </c>
      <c r="C135" s="21" t="str">
        <f t="shared" si="2"/>
        <v>2-4</v>
      </c>
      <c r="D135" s="1" t="str">
        <f>VLOOKUP(A135,'Каналы привлечения'!A:B,2,0)</f>
        <v>Facebook</v>
      </c>
      <c r="E135" s="1">
        <f>VLOOKUP(Данные!D135,'Косты по каналам'!A:B,2,0)</f>
        <v>90</v>
      </c>
      <c r="F135" s="2">
        <v>43988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</row>
    <row r="136" spans="1:12" x14ac:dyDescent="0.3">
      <c r="A136" s="1">
        <v>101296</v>
      </c>
      <c r="B136" s="21">
        <f>VLOOKUP(A136,'Время в игре'!A:B,2,0)/60</f>
        <v>0.4</v>
      </c>
      <c r="C136" s="21" t="str">
        <f t="shared" si="2"/>
        <v>менее 2</v>
      </c>
      <c r="D136" s="1" t="str">
        <f>VLOOKUP(A136,'Каналы привлечения'!A:B,2,0)</f>
        <v>Facebook</v>
      </c>
      <c r="E136" s="1">
        <f>VLOOKUP(Данные!D136,'Косты по каналам'!A:B,2,0)</f>
        <v>90</v>
      </c>
      <c r="F136" s="2">
        <v>43920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3">
      <c r="A137" s="1">
        <v>101671</v>
      </c>
      <c r="B137" s="21">
        <f>VLOOKUP(A137,'Время в игре'!A:B,2,0)/60</f>
        <v>7.0166666666666666</v>
      </c>
      <c r="C137" s="21" t="str">
        <f t="shared" si="2"/>
        <v>более 4</v>
      </c>
      <c r="D137" s="1" t="str">
        <f>VLOOKUP(A137,'Каналы привлечения'!A:B,2,0)</f>
        <v>VK</v>
      </c>
      <c r="E137" s="1">
        <f>VLOOKUP(Данные!D137,'Косты по каналам'!A:B,2,0)</f>
        <v>60</v>
      </c>
      <c r="F137" s="2">
        <v>44157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</row>
    <row r="138" spans="1:12" x14ac:dyDescent="0.3">
      <c r="A138" s="1">
        <v>102675</v>
      </c>
      <c r="B138" s="21">
        <f>VLOOKUP(A138,'Время в игре'!A:B,2,0)/60</f>
        <v>1.6666666666666666E-2</v>
      </c>
      <c r="C138" s="21" t="str">
        <f t="shared" si="2"/>
        <v>менее 2</v>
      </c>
      <c r="D138" s="1" t="str">
        <f>VLOOKUP(A138,'Каналы привлечения'!A:B,2,0)</f>
        <v>TikTok</v>
      </c>
      <c r="E138" s="1">
        <f>VLOOKUP(Данные!D138,'Косты по каналам'!A:B,2,0)</f>
        <v>80</v>
      </c>
      <c r="F138" s="2">
        <v>43934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3">
      <c r="A139" s="1">
        <v>100597</v>
      </c>
      <c r="B139" s="21">
        <f>VLOOKUP(A139,'Время в игре'!A:B,2,0)/60</f>
        <v>1.25</v>
      </c>
      <c r="C139" s="21" t="str">
        <f t="shared" si="2"/>
        <v>менее 2</v>
      </c>
      <c r="D139" s="1" t="str">
        <f>VLOOKUP(A139,'Каналы привлечения'!A:B,2,0)</f>
        <v>Instagram</v>
      </c>
      <c r="E139" s="1">
        <f>VLOOKUP(Данные!D139,'Косты по каналам'!A:B,2,0)</f>
        <v>75</v>
      </c>
      <c r="F139" s="2">
        <v>43927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3">
      <c r="A140" s="1">
        <v>101873</v>
      </c>
      <c r="B140" s="21">
        <f>VLOOKUP(A140,'Время в игре'!A:B,2,0)/60</f>
        <v>0.23333333333333334</v>
      </c>
      <c r="C140" s="21" t="str">
        <f t="shared" si="2"/>
        <v>менее 2</v>
      </c>
      <c r="D140" s="1" t="str">
        <f>VLOOKUP(A140,'Каналы привлечения'!A:B,2,0)</f>
        <v>Telegram</v>
      </c>
      <c r="E140" s="1">
        <f>VLOOKUP(Данные!D140,'Косты по каналам'!A:B,2,0)</f>
        <v>70</v>
      </c>
      <c r="F140" s="2">
        <v>43862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3">
      <c r="A141" s="1">
        <v>100511</v>
      </c>
      <c r="B141" s="21">
        <f>VLOOKUP(A141,'Время в игре'!A:B,2,0)/60</f>
        <v>2.4833333333333334</v>
      </c>
      <c r="C141" s="21" t="str">
        <f t="shared" si="2"/>
        <v>2-4</v>
      </c>
      <c r="D141" s="1" t="str">
        <f>VLOOKUP(A141,'Каналы привлечения'!A:B,2,0)</f>
        <v>Telegram</v>
      </c>
      <c r="E141" s="1">
        <f>VLOOKUP(Данные!D141,'Косты по каналам'!A:B,2,0)</f>
        <v>70</v>
      </c>
      <c r="F141" s="2">
        <v>43888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3">
      <c r="A142" s="1">
        <v>103106</v>
      </c>
      <c r="B142" s="21">
        <f>VLOOKUP(A142,'Время в игре'!A:B,2,0)/60</f>
        <v>0.15</v>
      </c>
      <c r="C142" s="21" t="str">
        <f t="shared" si="2"/>
        <v>менее 2</v>
      </c>
      <c r="D142" s="1" t="str">
        <f>VLOOKUP(A142,'Каналы привлечения'!A:B,2,0)</f>
        <v>TikTok</v>
      </c>
      <c r="E142" s="1">
        <f>VLOOKUP(Данные!D142,'Косты по каналам'!A:B,2,0)</f>
        <v>80</v>
      </c>
      <c r="F142" s="2">
        <v>44095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3">
      <c r="A143" s="1">
        <v>100081</v>
      </c>
      <c r="B143" s="21">
        <f>VLOOKUP(A143,'Время в игре'!A:B,2,0)/60</f>
        <v>1.3666666666666667</v>
      </c>
      <c r="C143" s="21" t="str">
        <f t="shared" si="2"/>
        <v>менее 2</v>
      </c>
      <c r="D143" s="1" t="str">
        <f>VLOOKUP(A143,'Каналы привлечения'!A:B,2,0)</f>
        <v>Facebook</v>
      </c>
      <c r="E143" s="1">
        <f>VLOOKUP(Данные!D143,'Косты по каналам'!A:B,2,0)</f>
        <v>90</v>
      </c>
      <c r="F143" s="2">
        <v>44085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</row>
    <row r="144" spans="1:12" x14ac:dyDescent="0.3">
      <c r="A144" s="1">
        <v>101719</v>
      </c>
      <c r="B144" s="21">
        <f>VLOOKUP(A144,'Время в игре'!A:B,2,0)/60</f>
        <v>1.7</v>
      </c>
      <c r="C144" s="21" t="str">
        <f t="shared" si="2"/>
        <v>менее 2</v>
      </c>
      <c r="D144" s="1" t="str">
        <f>VLOOKUP(A144,'Каналы привлечения'!A:B,2,0)</f>
        <v>VK</v>
      </c>
      <c r="E144" s="1">
        <f>VLOOKUP(Данные!D144,'Косты по каналам'!A:B,2,0)</f>
        <v>60</v>
      </c>
      <c r="F144" s="2">
        <v>44025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 x14ac:dyDescent="0.3">
      <c r="A145" s="1">
        <v>100953</v>
      </c>
      <c r="B145" s="21">
        <f>VLOOKUP(A145,'Время в игре'!A:B,2,0)/60</f>
        <v>2.3166666666666669</v>
      </c>
      <c r="C145" s="21" t="str">
        <f t="shared" si="2"/>
        <v>2-4</v>
      </c>
      <c r="D145" s="1" t="str">
        <f>VLOOKUP(A145,'Каналы привлечения'!A:B,2,0)</f>
        <v>Одноклассники</v>
      </c>
      <c r="E145" s="1">
        <f>VLOOKUP(Данные!D145,'Косты по каналам'!A:B,2,0)</f>
        <v>45</v>
      </c>
      <c r="F145" s="2">
        <v>43962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3">
      <c r="A146" s="1">
        <v>100999</v>
      </c>
      <c r="B146" s="21">
        <f>VLOOKUP(A146,'Время в игре'!A:B,2,0)/60</f>
        <v>8.3333333333333329E-2</v>
      </c>
      <c r="C146" s="21" t="str">
        <f t="shared" si="2"/>
        <v>менее 2</v>
      </c>
      <c r="D146" s="1" t="str">
        <f>VLOOKUP(A146,'Каналы привлечения'!A:B,2,0)</f>
        <v>Facebook</v>
      </c>
      <c r="E146" s="1">
        <f>VLOOKUP(Данные!D146,'Косты по каналам'!A:B,2,0)</f>
        <v>90</v>
      </c>
      <c r="F146" s="2">
        <v>44072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3">
      <c r="A147" s="1">
        <v>102292</v>
      </c>
      <c r="B147" s="21">
        <f>VLOOKUP(A147,'Время в игре'!A:B,2,0)/60</f>
        <v>0.5</v>
      </c>
      <c r="C147" s="21" t="str">
        <f t="shared" si="2"/>
        <v>менее 2</v>
      </c>
      <c r="D147" s="1" t="str">
        <f>VLOOKUP(A147,'Каналы привлечения'!A:B,2,0)</f>
        <v>Одноклассники</v>
      </c>
      <c r="E147" s="1">
        <f>VLOOKUP(Данные!D147,'Косты по каналам'!A:B,2,0)</f>
        <v>45</v>
      </c>
      <c r="F147" s="2">
        <v>43970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3">
      <c r="A148" s="1">
        <v>102362</v>
      </c>
      <c r="B148" s="21">
        <f>VLOOKUP(A148,'Время в игре'!A:B,2,0)/60</f>
        <v>4.4833333333333334</v>
      </c>
      <c r="C148" s="21" t="str">
        <f t="shared" si="2"/>
        <v>более 4</v>
      </c>
      <c r="D148" s="1" t="str">
        <f>VLOOKUP(A148,'Каналы привлечения'!A:B,2,0)</f>
        <v>TikTok</v>
      </c>
      <c r="E148" s="1">
        <f>VLOOKUP(Данные!D148,'Косты по каналам'!A:B,2,0)</f>
        <v>80</v>
      </c>
      <c r="F148" s="2">
        <v>44124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0</v>
      </c>
    </row>
    <row r="149" spans="1:12" x14ac:dyDescent="0.3">
      <c r="A149" s="1">
        <v>102572</v>
      </c>
      <c r="B149" s="21">
        <f>VLOOKUP(A149,'Время в игре'!A:B,2,0)/60</f>
        <v>0.1</v>
      </c>
      <c r="C149" s="21" t="str">
        <f t="shared" si="2"/>
        <v>менее 2</v>
      </c>
      <c r="D149" s="1" t="str">
        <f>VLOOKUP(A149,'Каналы привлечения'!A:B,2,0)</f>
        <v>Facebook</v>
      </c>
      <c r="E149" s="1">
        <f>VLOOKUP(Данные!D149,'Косты по каналам'!A:B,2,0)</f>
        <v>90</v>
      </c>
      <c r="F149" s="2">
        <v>43869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3">
      <c r="A150" s="1">
        <v>102259</v>
      </c>
      <c r="B150" s="21">
        <f>VLOOKUP(A150,'Время в игре'!A:B,2,0)/60</f>
        <v>0.9</v>
      </c>
      <c r="C150" s="21" t="str">
        <f t="shared" si="2"/>
        <v>менее 2</v>
      </c>
      <c r="D150" s="1" t="str">
        <f>VLOOKUP(A150,'Каналы привлечения'!A:B,2,0)</f>
        <v>Telegram</v>
      </c>
      <c r="E150" s="1">
        <f>VLOOKUP(Данные!D150,'Косты по каналам'!A:B,2,0)</f>
        <v>70</v>
      </c>
      <c r="F150" s="2">
        <v>44100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3">
      <c r="A151" s="1">
        <v>102815</v>
      </c>
      <c r="B151" s="21">
        <f>VLOOKUP(A151,'Время в игре'!A:B,2,0)/60</f>
        <v>4.0999999999999996</v>
      </c>
      <c r="C151" s="21" t="str">
        <f t="shared" si="2"/>
        <v>более 4</v>
      </c>
      <c r="D151" s="1" t="str">
        <f>VLOOKUP(A151,'Каналы привлечения'!A:B,2,0)</f>
        <v>Одноклассники</v>
      </c>
      <c r="E151" s="1">
        <f>VLOOKUP(Данные!D151,'Косты по каналам'!A:B,2,0)</f>
        <v>45</v>
      </c>
      <c r="F151" s="2">
        <v>43881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3">
      <c r="A152" s="1">
        <v>100631</v>
      </c>
      <c r="B152" s="21">
        <f>VLOOKUP(A152,'Время в игре'!A:B,2,0)/60</f>
        <v>1.25</v>
      </c>
      <c r="C152" s="21" t="str">
        <f t="shared" si="2"/>
        <v>менее 2</v>
      </c>
      <c r="D152" s="1" t="str">
        <f>VLOOKUP(A152,'Каналы привлечения'!A:B,2,0)</f>
        <v>Telegram</v>
      </c>
      <c r="E152" s="1">
        <f>VLOOKUP(Данные!D152,'Косты по каналам'!A:B,2,0)</f>
        <v>70</v>
      </c>
      <c r="F152" s="2">
        <v>44012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3">
      <c r="A153" s="1">
        <v>103078</v>
      </c>
      <c r="B153" s="21">
        <f>VLOOKUP(A153,'Время в игре'!A:B,2,0)/60</f>
        <v>3.8666666666666667</v>
      </c>
      <c r="C153" s="21" t="str">
        <f t="shared" si="2"/>
        <v>2-4</v>
      </c>
      <c r="D153" s="1" t="str">
        <f>VLOOKUP(A153,'Каналы привлечения'!A:B,2,0)</f>
        <v>Одноклассники</v>
      </c>
      <c r="E153" s="1">
        <f>VLOOKUP(Данные!D153,'Косты по каналам'!A:B,2,0)</f>
        <v>45</v>
      </c>
      <c r="F153" s="2">
        <v>44078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</row>
    <row r="154" spans="1:12" x14ac:dyDescent="0.3">
      <c r="A154" s="1">
        <v>100939</v>
      </c>
      <c r="B154" s="21">
        <f>VLOOKUP(A154,'Время в игре'!A:B,2,0)/60</f>
        <v>1.1333333333333333</v>
      </c>
      <c r="C154" s="21" t="str">
        <f t="shared" si="2"/>
        <v>менее 2</v>
      </c>
      <c r="D154" s="1" t="str">
        <f>VLOOKUP(A154,'Каналы привлечения'!A:B,2,0)</f>
        <v>Instagram</v>
      </c>
      <c r="E154" s="1">
        <f>VLOOKUP(Данные!D154,'Косты по каналам'!A:B,2,0)</f>
        <v>75</v>
      </c>
      <c r="F154" s="2">
        <v>43875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 spans="1:12" x14ac:dyDescent="0.3">
      <c r="A155" s="1">
        <v>100298</v>
      </c>
      <c r="B155" s="21">
        <f>VLOOKUP(A155,'Время в игре'!A:B,2,0)/60</f>
        <v>1.4</v>
      </c>
      <c r="C155" s="21" t="str">
        <f t="shared" si="2"/>
        <v>менее 2</v>
      </c>
      <c r="D155" s="1" t="str">
        <f>VLOOKUP(A155,'Каналы привлечения'!A:B,2,0)</f>
        <v>Facebook</v>
      </c>
      <c r="E155" s="1">
        <f>VLOOKUP(Данные!D155,'Косты по каналам'!A:B,2,0)</f>
        <v>90</v>
      </c>
      <c r="F155" s="2">
        <v>44098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3">
      <c r="A156" s="1">
        <v>102410</v>
      </c>
      <c r="B156" s="21">
        <f>VLOOKUP(A156,'Время в игре'!A:B,2,0)/60</f>
        <v>4.083333333333333</v>
      </c>
      <c r="C156" s="21" t="str">
        <f t="shared" si="2"/>
        <v>более 4</v>
      </c>
      <c r="D156" s="1" t="str">
        <f>VLOOKUP(A156,'Каналы привлечения'!A:B,2,0)</f>
        <v>VK</v>
      </c>
      <c r="E156" s="1">
        <f>VLOOKUP(Данные!D156,'Косты по каналам'!A:B,2,0)</f>
        <v>60</v>
      </c>
      <c r="F156" s="2">
        <v>43836</v>
      </c>
      <c r="G156" s="1">
        <v>1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</row>
    <row r="157" spans="1:12" x14ac:dyDescent="0.3">
      <c r="A157" s="1">
        <v>100027</v>
      </c>
      <c r="B157" s="21">
        <f>VLOOKUP(A157,'Время в игре'!A:B,2,0)/60</f>
        <v>3.6666666666666665</v>
      </c>
      <c r="C157" s="21" t="str">
        <f t="shared" si="2"/>
        <v>2-4</v>
      </c>
      <c r="D157" s="1" t="str">
        <f>VLOOKUP(A157,'Каналы привлечения'!A:B,2,0)</f>
        <v>Facebook</v>
      </c>
      <c r="E157" s="1">
        <f>VLOOKUP(Данные!D157,'Косты по каналам'!A:B,2,0)</f>
        <v>90</v>
      </c>
      <c r="F157" s="2">
        <v>44040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3">
      <c r="A158" s="1">
        <v>100791</v>
      </c>
      <c r="B158" s="21">
        <f>VLOOKUP(A158,'Время в игре'!A:B,2,0)/60</f>
        <v>1.1333333333333333</v>
      </c>
      <c r="C158" s="21" t="str">
        <f t="shared" si="2"/>
        <v>менее 2</v>
      </c>
      <c r="D158" s="1" t="str">
        <f>VLOOKUP(A158,'Каналы привлечения'!A:B,2,0)</f>
        <v>VK</v>
      </c>
      <c r="E158" s="1">
        <f>VLOOKUP(Данные!D158,'Косты по каналам'!A:B,2,0)</f>
        <v>60</v>
      </c>
      <c r="F158" s="2">
        <v>44154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3">
      <c r="A159" s="1">
        <v>101136</v>
      </c>
      <c r="B159" s="21">
        <f>VLOOKUP(A159,'Время в игре'!A:B,2,0)/60</f>
        <v>1.1499999999999999</v>
      </c>
      <c r="C159" s="21" t="str">
        <f t="shared" si="2"/>
        <v>менее 2</v>
      </c>
      <c r="D159" s="1" t="str">
        <f>VLOOKUP(A159,'Каналы привлечения'!A:B,2,0)</f>
        <v>VK</v>
      </c>
      <c r="E159" s="1">
        <f>VLOOKUP(Данные!D159,'Косты по каналам'!A:B,2,0)</f>
        <v>60</v>
      </c>
      <c r="F159" s="2">
        <v>43903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3">
      <c r="A160" s="1">
        <v>100112</v>
      </c>
      <c r="B160" s="21">
        <f>VLOOKUP(A160,'Время в игре'!A:B,2,0)/60</f>
        <v>1.3666666666666667</v>
      </c>
      <c r="C160" s="21" t="str">
        <f t="shared" si="2"/>
        <v>менее 2</v>
      </c>
      <c r="D160" s="1" t="str">
        <f>VLOOKUP(A160,'Каналы привлечения'!A:B,2,0)</f>
        <v>Facebook</v>
      </c>
      <c r="E160" s="1">
        <f>VLOOKUP(Данные!D160,'Косты по каналам'!A:B,2,0)</f>
        <v>90</v>
      </c>
      <c r="F160" s="2">
        <v>44069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3">
      <c r="A161" s="1">
        <v>103115</v>
      </c>
      <c r="B161" s="21">
        <f>VLOOKUP(A161,'Время в игре'!A:B,2,0)/60</f>
        <v>1.05</v>
      </c>
      <c r="C161" s="21" t="str">
        <f t="shared" si="2"/>
        <v>менее 2</v>
      </c>
      <c r="D161" s="1" t="str">
        <f>VLOOKUP(A161,'Каналы привлечения'!A:B,2,0)</f>
        <v>TikTok</v>
      </c>
      <c r="E161" s="1">
        <f>VLOOKUP(Данные!D161,'Косты по каналам'!A:B,2,0)</f>
        <v>80</v>
      </c>
      <c r="F161" s="2">
        <v>43848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 x14ac:dyDescent="0.3">
      <c r="A162" s="1">
        <v>100934</v>
      </c>
      <c r="B162" s="21">
        <f>VLOOKUP(A162,'Время в игре'!A:B,2,0)/60</f>
        <v>14.183333333333334</v>
      </c>
      <c r="C162" s="21" t="str">
        <f t="shared" si="2"/>
        <v>более 4</v>
      </c>
      <c r="D162" s="1" t="str">
        <f>VLOOKUP(A162,'Каналы привлечения'!A:B,2,0)</f>
        <v>Telegram</v>
      </c>
      <c r="E162" s="1">
        <f>VLOOKUP(Данные!D162,'Косты по каналам'!A:B,2,0)</f>
        <v>70</v>
      </c>
      <c r="F162" s="2">
        <v>44143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</row>
    <row r="163" spans="1:12" x14ac:dyDescent="0.3">
      <c r="A163" s="1">
        <v>101428</v>
      </c>
      <c r="B163" s="21">
        <f>VLOOKUP(A163,'Время в игре'!A:B,2,0)/60</f>
        <v>1.1000000000000001</v>
      </c>
      <c r="C163" s="21" t="str">
        <f t="shared" si="2"/>
        <v>менее 2</v>
      </c>
      <c r="D163" s="1" t="str">
        <f>VLOOKUP(A163,'Каналы привлечения'!A:B,2,0)</f>
        <v>Telegram</v>
      </c>
      <c r="E163" s="1">
        <f>VLOOKUP(Данные!D163,'Косты по каналам'!A:B,2,0)</f>
        <v>70</v>
      </c>
      <c r="F163" s="2">
        <v>44084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 spans="1:12" x14ac:dyDescent="0.3">
      <c r="A164" s="1">
        <v>101266</v>
      </c>
      <c r="B164" s="21">
        <f>VLOOKUP(A164,'Время в игре'!A:B,2,0)/60</f>
        <v>3</v>
      </c>
      <c r="C164" s="21" t="str">
        <f t="shared" si="2"/>
        <v>2-4</v>
      </c>
      <c r="D164" s="1" t="str">
        <f>VLOOKUP(A164,'Каналы привлечения'!A:B,2,0)</f>
        <v>Одноклассники</v>
      </c>
      <c r="E164" s="1">
        <f>VLOOKUP(Данные!D164,'Косты по каналам'!A:B,2,0)</f>
        <v>45</v>
      </c>
      <c r="F164" s="2">
        <v>44180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3">
      <c r="A165" s="1">
        <v>101995</v>
      </c>
      <c r="B165" s="21">
        <f>VLOOKUP(A165,'Время в игре'!A:B,2,0)/60</f>
        <v>0.2</v>
      </c>
      <c r="C165" s="21" t="str">
        <f t="shared" si="2"/>
        <v>менее 2</v>
      </c>
      <c r="D165" s="1" t="str">
        <f>VLOOKUP(A165,'Каналы привлечения'!A:B,2,0)</f>
        <v>VK</v>
      </c>
      <c r="E165" s="1">
        <f>VLOOKUP(Данные!D165,'Косты по каналам'!A:B,2,0)</f>
        <v>60</v>
      </c>
      <c r="F165" s="2">
        <v>43842</v>
      </c>
      <c r="G165" s="1">
        <v>1</v>
      </c>
      <c r="H165" s="1">
        <v>1</v>
      </c>
      <c r="I165" s="1">
        <v>1</v>
      </c>
      <c r="J165" s="1">
        <v>1</v>
      </c>
      <c r="K165" s="1">
        <v>0</v>
      </c>
      <c r="L165" s="1">
        <v>0</v>
      </c>
    </row>
    <row r="166" spans="1:12" x14ac:dyDescent="0.3">
      <c r="A166" s="1">
        <v>101052</v>
      </c>
      <c r="B166" s="21">
        <f>VLOOKUP(A166,'Время в игре'!A:B,2,0)/60</f>
        <v>0</v>
      </c>
      <c r="C166" s="21" t="str">
        <f t="shared" si="2"/>
        <v>менее 2</v>
      </c>
      <c r="D166" s="1" t="str">
        <f>VLOOKUP(A166,'Каналы привлечения'!A:B,2,0)</f>
        <v>Facebook</v>
      </c>
      <c r="E166" s="1">
        <f>VLOOKUP(Данные!D166,'Косты по каналам'!A:B,2,0)</f>
        <v>90</v>
      </c>
      <c r="F166" s="2">
        <v>43865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3">
      <c r="A167" s="1">
        <v>102783</v>
      </c>
      <c r="B167" s="21">
        <f>VLOOKUP(A167,'Время в игре'!A:B,2,0)/60</f>
        <v>2.9</v>
      </c>
      <c r="C167" s="21" t="str">
        <f t="shared" si="2"/>
        <v>2-4</v>
      </c>
      <c r="D167" s="1" t="str">
        <f>VLOOKUP(A167,'Каналы привлечения'!A:B,2,0)</f>
        <v>Facebook</v>
      </c>
      <c r="E167" s="1">
        <f>VLOOKUP(Данные!D167,'Косты по каналам'!A:B,2,0)</f>
        <v>90</v>
      </c>
      <c r="F167" s="2">
        <v>44112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</row>
    <row r="168" spans="1:12" x14ac:dyDescent="0.3">
      <c r="A168" s="1">
        <v>101019</v>
      </c>
      <c r="B168" s="21">
        <f>VLOOKUP(A168,'Время в игре'!A:B,2,0)/60</f>
        <v>0.73333333333333328</v>
      </c>
      <c r="C168" s="21" t="str">
        <f t="shared" si="2"/>
        <v>менее 2</v>
      </c>
      <c r="D168" s="1" t="str">
        <f>VLOOKUP(A168,'Каналы привлечения'!A:B,2,0)</f>
        <v>TikTok</v>
      </c>
      <c r="E168" s="1">
        <f>VLOOKUP(Данные!D168,'Косты по каналам'!A:B,2,0)</f>
        <v>80</v>
      </c>
      <c r="F168" s="2">
        <v>44176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3">
      <c r="A169" s="1">
        <v>100425</v>
      </c>
      <c r="B169" s="21">
        <f>VLOOKUP(A169,'Время в игре'!A:B,2,0)/60</f>
        <v>0.43333333333333335</v>
      </c>
      <c r="C169" s="21" t="str">
        <f t="shared" si="2"/>
        <v>менее 2</v>
      </c>
      <c r="D169" s="1" t="str">
        <f>VLOOKUP(A169,'Каналы привлечения'!A:B,2,0)</f>
        <v>Одноклассники</v>
      </c>
      <c r="E169" s="1">
        <f>VLOOKUP(Данные!D169,'Косты по каналам'!A:B,2,0)</f>
        <v>45</v>
      </c>
      <c r="F169" s="2">
        <v>44006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3">
      <c r="A170" s="1">
        <v>102899</v>
      </c>
      <c r="B170" s="21">
        <f>VLOOKUP(A170,'Время в игре'!A:B,2,0)/60</f>
        <v>0.83333333333333337</v>
      </c>
      <c r="C170" s="21" t="str">
        <f t="shared" si="2"/>
        <v>менее 2</v>
      </c>
      <c r="D170" s="1" t="str">
        <f>VLOOKUP(A170,'Каналы привлечения'!A:B,2,0)</f>
        <v>TikTok</v>
      </c>
      <c r="E170" s="1">
        <f>VLOOKUP(Данные!D170,'Косты по каналам'!A:B,2,0)</f>
        <v>80</v>
      </c>
      <c r="F170" s="2">
        <v>44139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3">
      <c r="A171" s="1">
        <v>102493</v>
      </c>
      <c r="B171" s="21">
        <f>VLOOKUP(A171,'Время в игре'!A:B,2,0)/60</f>
        <v>3.25</v>
      </c>
      <c r="C171" s="21" t="str">
        <f t="shared" si="2"/>
        <v>2-4</v>
      </c>
      <c r="D171" s="1" t="str">
        <f>VLOOKUP(A171,'Каналы привлечения'!A:B,2,0)</f>
        <v>Telegram</v>
      </c>
      <c r="E171" s="1">
        <f>VLOOKUP(Данные!D171,'Косты по каналам'!A:B,2,0)</f>
        <v>70</v>
      </c>
      <c r="F171" s="2">
        <v>44020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3">
      <c r="A172" s="1">
        <v>103064</v>
      </c>
      <c r="B172" s="21">
        <f>VLOOKUP(A172,'Время в игре'!A:B,2,0)/60</f>
        <v>0</v>
      </c>
      <c r="C172" s="21" t="str">
        <f t="shared" si="2"/>
        <v>менее 2</v>
      </c>
      <c r="D172" s="1" t="str">
        <f>VLOOKUP(A172,'Каналы привлечения'!A:B,2,0)</f>
        <v>Одноклассники</v>
      </c>
      <c r="E172" s="1">
        <f>VLOOKUP(Данные!D172,'Косты по каналам'!A:B,2,0)</f>
        <v>45</v>
      </c>
      <c r="F172" s="2">
        <v>44107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</row>
    <row r="173" spans="1:12" x14ac:dyDescent="0.3">
      <c r="A173" s="1">
        <v>101462</v>
      </c>
      <c r="B173" s="21">
        <f>VLOOKUP(A173,'Время в игре'!A:B,2,0)/60</f>
        <v>2.7666666666666666</v>
      </c>
      <c r="C173" s="21" t="str">
        <f t="shared" si="2"/>
        <v>2-4</v>
      </c>
      <c r="D173" s="1" t="str">
        <f>VLOOKUP(A173,'Каналы привлечения'!A:B,2,0)</f>
        <v>VK</v>
      </c>
      <c r="E173" s="1">
        <f>VLOOKUP(Данные!D173,'Косты по каналам'!A:B,2,0)</f>
        <v>60</v>
      </c>
      <c r="F173" s="2">
        <v>43942</v>
      </c>
      <c r="G173" s="1">
        <v>1</v>
      </c>
      <c r="H173" s="1">
        <v>1</v>
      </c>
      <c r="I173" s="1">
        <v>1</v>
      </c>
      <c r="J173" s="1">
        <v>1</v>
      </c>
      <c r="K173" s="1">
        <v>0</v>
      </c>
      <c r="L173" s="1">
        <v>0</v>
      </c>
    </row>
    <row r="174" spans="1:12" x14ac:dyDescent="0.3">
      <c r="A174" s="1">
        <v>101738</v>
      </c>
      <c r="B174" s="21">
        <f>VLOOKUP(A174,'Время в игре'!A:B,2,0)/60</f>
        <v>1.6166666666666667</v>
      </c>
      <c r="C174" s="21" t="str">
        <f t="shared" si="2"/>
        <v>менее 2</v>
      </c>
      <c r="D174" s="1" t="str">
        <f>VLOOKUP(A174,'Каналы привлечения'!A:B,2,0)</f>
        <v>Instagram</v>
      </c>
      <c r="E174" s="1">
        <f>VLOOKUP(Данные!D174,'Косты по каналам'!A:B,2,0)</f>
        <v>75</v>
      </c>
      <c r="F174" s="2">
        <v>44114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 x14ac:dyDescent="0.3">
      <c r="A175" s="1">
        <v>100367</v>
      </c>
      <c r="B175" s="21">
        <f>VLOOKUP(A175,'Время в игре'!A:B,2,0)/60</f>
        <v>0.28333333333333333</v>
      </c>
      <c r="C175" s="21" t="str">
        <f t="shared" si="2"/>
        <v>менее 2</v>
      </c>
      <c r="D175" s="1" t="str">
        <f>VLOOKUP(A175,'Каналы привлечения'!A:B,2,0)</f>
        <v>TikTok</v>
      </c>
      <c r="E175" s="1">
        <f>VLOOKUP(Данные!D175,'Косты по каналам'!A:B,2,0)</f>
        <v>80</v>
      </c>
      <c r="F175" s="2">
        <v>43844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3">
      <c r="A176" s="1">
        <v>100316</v>
      </c>
      <c r="B176" s="21">
        <f>VLOOKUP(A176,'Время в игре'!A:B,2,0)/60</f>
        <v>3.4333333333333331</v>
      </c>
      <c r="C176" s="21" t="str">
        <f t="shared" si="2"/>
        <v>2-4</v>
      </c>
      <c r="D176" s="1" t="str">
        <f>VLOOKUP(A176,'Каналы привлечения'!A:B,2,0)</f>
        <v>VK</v>
      </c>
      <c r="E176" s="1">
        <f>VLOOKUP(Данные!D176,'Косты по каналам'!A:B,2,0)</f>
        <v>60</v>
      </c>
      <c r="F176" s="2">
        <v>43995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3">
      <c r="A177" s="1">
        <v>102104</v>
      </c>
      <c r="B177" s="21">
        <f>VLOOKUP(A177,'Время в игре'!A:B,2,0)/60</f>
        <v>4.8666666666666663</v>
      </c>
      <c r="C177" s="21" t="str">
        <f t="shared" si="2"/>
        <v>более 4</v>
      </c>
      <c r="D177" s="1" t="str">
        <f>VLOOKUP(A177,'Каналы привлечения'!A:B,2,0)</f>
        <v>Одноклассники</v>
      </c>
      <c r="E177" s="1">
        <f>VLOOKUP(Данные!D177,'Косты по каналам'!A:B,2,0)</f>
        <v>45</v>
      </c>
      <c r="F177" s="2">
        <v>43971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3">
      <c r="A178" s="1">
        <v>101319</v>
      </c>
      <c r="B178" s="21">
        <f>VLOOKUP(A178,'Время в игре'!A:B,2,0)/60</f>
        <v>0.8666666666666667</v>
      </c>
      <c r="C178" s="21" t="str">
        <f t="shared" si="2"/>
        <v>менее 2</v>
      </c>
      <c r="D178" s="1" t="str">
        <f>VLOOKUP(A178,'Каналы привлечения'!A:B,2,0)</f>
        <v>Facebook</v>
      </c>
      <c r="E178" s="1">
        <f>VLOOKUP(Данные!D178,'Косты по каналам'!A:B,2,0)</f>
        <v>90</v>
      </c>
      <c r="F178" s="2">
        <v>44046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3">
      <c r="A179" s="1">
        <v>100565</v>
      </c>
      <c r="B179" s="21">
        <f>VLOOKUP(A179,'Время в игре'!A:B,2,0)/60</f>
        <v>10.016666666666667</v>
      </c>
      <c r="C179" s="21" t="str">
        <f t="shared" si="2"/>
        <v>более 4</v>
      </c>
      <c r="D179" s="1" t="str">
        <f>VLOOKUP(A179,'Каналы привлечения'!A:B,2,0)</f>
        <v>Instagram</v>
      </c>
      <c r="E179" s="1">
        <f>VLOOKUP(Данные!D179,'Косты по каналам'!A:B,2,0)</f>
        <v>75</v>
      </c>
      <c r="F179" s="2">
        <v>43969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</row>
    <row r="180" spans="1:12" x14ac:dyDescent="0.3">
      <c r="A180" s="1">
        <v>100694</v>
      </c>
      <c r="B180" s="21">
        <f>VLOOKUP(A180,'Время в игре'!A:B,2,0)/60</f>
        <v>6.6666666666666666E-2</v>
      </c>
      <c r="C180" s="21" t="str">
        <f t="shared" si="2"/>
        <v>менее 2</v>
      </c>
      <c r="D180" s="1" t="str">
        <f>VLOOKUP(A180,'Каналы привлечения'!A:B,2,0)</f>
        <v>Facebook</v>
      </c>
      <c r="E180" s="1">
        <f>VLOOKUP(Данные!D180,'Косты по каналам'!A:B,2,0)</f>
        <v>90</v>
      </c>
      <c r="F180" s="2">
        <v>44099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1:12" x14ac:dyDescent="0.3">
      <c r="A181" s="1">
        <v>102566</v>
      </c>
      <c r="B181" s="21">
        <f>VLOOKUP(A181,'Время в игре'!A:B,2,0)/60</f>
        <v>0.78333333333333333</v>
      </c>
      <c r="C181" s="21" t="str">
        <f t="shared" si="2"/>
        <v>менее 2</v>
      </c>
      <c r="D181" s="1" t="str">
        <f>VLOOKUP(A181,'Каналы привлечения'!A:B,2,0)</f>
        <v>Facebook</v>
      </c>
      <c r="E181" s="1">
        <f>VLOOKUP(Данные!D181,'Косты по каналам'!A:B,2,0)</f>
        <v>90</v>
      </c>
      <c r="F181" s="2">
        <v>43874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3">
      <c r="A182" s="1">
        <v>103013</v>
      </c>
      <c r="B182" s="21">
        <f>VLOOKUP(A182,'Время в игре'!A:B,2,0)/60</f>
        <v>8.1833333333333336</v>
      </c>
      <c r="C182" s="21" t="str">
        <f t="shared" si="2"/>
        <v>более 4</v>
      </c>
      <c r="D182" s="1" t="str">
        <f>VLOOKUP(A182,'Каналы привлечения'!A:B,2,0)</f>
        <v>Facebook</v>
      </c>
      <c r="E182" s="1">
        <f>VLOOKUP(Данные!D182,'Косты по каналам'!A:B,2,0)</f>
        <v>90</v>
      </c>
      <c r="F182" s="2">
        <v>43997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</row>
    <row r="183" spans="1:12" x14ac:dyDescent="0.3">
      <c r="A183" s="1">
        <v>101342</v>
      </c>
      <c r="B183" s="21">
        <f>VLOOKUP(A183,'Время в игре'!A:B,2,0)/60</f>
        <v>0.3</v>
      </c>
      <c r="C183" s="21" t="str">
        <f t="shared" si="2"/>
        <v>менее 2</v>
      </c>
      <c r="D183" s="1" t="str">
        <f>VLOOKUP(A183,'Каналы привлечения'!A:B,2,0)</f>
        <v>TikTok</v>
      </c>
      <c r="E183" s="1">
        <f>VLOOKUP(Данные!D183,'Косты по каналам'!A:B,2,0)</f>
        <v>80</v>
      </c>
      <c r="F183" s="2">
        <v>43945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3">
      <c r="A184" s="1">
        <v>100922</v>
      </c>
      <c r="B184" s="21">
        <f>VLOOKUP(A184,'Время в игре'!A:B,2,0)/60</f>
        <v>1.1333333333333333</v>
      </c>
      <c r="C184" s="21" t="str">
        <f t="shared" si="2"/>
        <v>менее 2</v>
      </c>
      <c r="D184" s="1" t="str">
        <f>VLOOKUP(A184,'Каналы привлечения'!A:B,2,0)</f>
        <v>TikTok</v>
      </c>
      <c r="E184" s="1">
        <f>VLOOKUP(Данные!D184,'Косты по каналам'!A:B,2,0)</f>
        <v>80</v>
      </c>
      <c r="F184" s="2">
        <v>43918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3">
      <c r="A185" s="1">
        <v>101033</v>
      </c>
      <c r="B185" s="21">
        <f>VLOOKUP(A185,'Время в игре'!A:B,2,0)/60</f>
        <v>3.0166666666666666</v>
      </c>
      <c r="C185" s="21" t="str">
        <f t="shared" si="2"/>
        <v>2-4</v>
      </c>
      <c r="D185" s="1" t="str">
        <f>VLOOKUP(A185,'Каналы привлечения'!A:B,2,0)</f>
        <v>Facebook</v>
      </c>
      <c r="E185" s="1">
        <f>VLOOKUP(Данные!D185,'Косты по каналам'!A:B,2,0)</f>
        <v>90</v>
      </c>
      <c r="F185" s="2">
        <v>43870</v>
      </c>
      <c r="G185" s="1">
        <v>1</v>
      </c>
      <c r="H185" s="1">
        <v>1</v>
      </c>
      <c r="I185" s="1">
        <v>1</v>
      </c>
      <c r="J185" s="1">
        <v>0</v>
      </c>
      <c r="K185" s="1">
        <v>0</v>
      </c>
      <c r="L185" s="1">
        <v>0</v>
      </c>
    </row>
    <row r="186" spans="1:12" x14ac:dyDescent="0.3">
      <c r="A186" s="1">
        <v>100009</v>
      </c>
      <c r="B186" s="21">
        <f>VLOOKUP(A186,'Время в игре'!A:B,2,0)/60</f>
        <v>4.8833333333333337</v>
      </c>
      <c r="C186" s="21" t="str">
        <f t="shared" si="2"/>
        <v>более 4</v>
      </c>
      <c r="D186" s="1" t="str">
        <f>VLOOKUP(A186,'Каналы привлечения'!A:B,2,0)</f>
        <v>Facebook</v>
      </c>
      <c r="E186" s="1">
        <f>VLOOKUP(Данные!D186,'Косты по каналам'!A:B,2,0)</f>
        <v>90</v>
      </c>
      <c r="F186" s="2">
        <v>43884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3">
      <c r="A187" s="1">
        <v>102036</v>
      </c>
      <c r="B187" s="21">
        <f>VLOOKUP(A187,'Время в игре'!A:B,2,0)/60</f>
        <v>0.83333333333333337</v>
      </c>
      <c r="C187" s="21" t="str">
        <f t="shared" si="2"/>
        <v>менее 2</v>
      </c>
      <c r="D187" s="1" t="str">
        <f>VLOOKUP(A187,'Каналы привлечения'!A:B,2,0)</f>
        <v>Instagram</v>
      </c>
      <c r="E187" s="1">
        <f>VLOOKUP(Данные!D187,'Косты по каналам'!A:B,2,0)</f>
        <v>75</v>
      </c>
      <c r="F187" s="2">
        <v>43981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 x14ac:dyDescent="0.3">
      <c r="A188" s="1">
        <v>103168</v>
      </c>
      <c r="B188" s="21">
        <f>VLOOKUP(A188,'Время в игре'!A:B,2,0)/60</f>
        <v>3.3333333333333333E-2</v>
      </c>
      <c r="C188" s="21" t="str">
        <f t="shared" si="2"/>
        <v>менее 2</v>
      </c>
      <c r="D188" s="1" t="str">
        <f>VLOOKUP(A188,'Каналы привлечения'!A:B,2,0)</f>
        <v>VK</v>
      </c>
      <c r="E188" s="1">
        <f>VLOOKUP(Данные!D188,'Косты по каналам'!A:B,2,0)</f>
        <v>60</v>
      </c>
      <c r="F188" s="2">
        <v>44066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</row>
    <row r="189" spans="1:12" x14ac:dyDescent="0.3">
      <c r="A189" s="1">
        <v>100469</v>
      </c>
      <c r="B189" s="21">
        <f>VLOOKUP(A189,'Время в игре'!A:B,2,0)/60</f>
        <v>1.25</v>
      </c>
      <c r="C189" s="21" t="str">
        <f t="shared" si="2"/>
        <v>менее 2</v>
      </c>
      <c r="D189" s="1" t="str">
        <f>VLOOKUP(A189,'Каналы привлечения'!A:B,2,0)</f>
        <v>Telegram</v>
      </c>
      <c r="E189" s="1">
        <f>VLOOKUP(Данные!D189,'Косты по каналам'!A:B,2,0)</f>
        <v>70</v>
      </c>
      <c r="F189" s="2">
        <v>44188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3">
      <c r="A190" s="1">
        <v>101284</v>
      </c>
      <c r="B190" s="21">
        <f>VLOOKUP(A190,'Время в игре'!A:B,2,0)/60</f>
        <v>8.3833333333333329</v>
      </c>
      <c r="C190" s="21" t="str">
        <f t="shared" si="2"/>
        <v>более 4</v>
      </c>
      <c r="D190" s="1" t="str">
        <f>VLOOKUP(A190,'Каналы привлечения'!A:B,2,0)</f>
        <v>TikTok</v>
      </c>
      <c r="E190" s="1">
        <f>VLOOKUP(Данные!D190,'Косты по каналам'!A:B,2,0)</f>
        <v>80</v>
      </c>
      <c r="F190" s="2">
        <v>43958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</row>
    <row r="191" spans="1:12" x14ac:dyDescent="0.3">
      <c r="A191" s="1">
        <v>103037</v>
      </c>
      <c r="B191" s="21">
        <f>VLOOKUP(A191,'Время в игре'!A:B,2,0)/60</f>
        <v>0.31666666666666665</v>
      </c>
      <c r="C191" s="21" t="str">
        <f t="shared" si="2"/>
        <v>менее 2</v>
      </c>
      <c r="D191" s="1" t="str">
        <f>VLOOKUP(A191,'Каналы привлечения'!A:B,2,0)</f>
        <v>Telegram</v>
      </c>
      <c r="E191" s="1">
        <f>VLOOKUP(Данные!D191,'Косты по каналам'!A:B,2,0)</f>
        <v>70</v>
      </c>
      <c r="F191" s="2">
        <v>43970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</row>
    <row r="192" spans="1:12" x14ac:dyDescent="0.3">
      <c r="A192" s="1">
        <v>101795</v>
      </c>
      <c r="B192" s="21">
        <f>VLOOKUP(A192,'Время в игре'!A:B,2,0)/60</f>
        <v>16.666666666666668</v>
      </c>
      <c r="C192" s="21" t="str">
        <f t="shared" si="2"/>
        <v>более 4</v>
      </c>
      <c r="D192" s="1" t="str">
        <f>VLOOKUP(A192,'Каналы привлечения'!A:B,2,0)</f>
        <v>Facebook</v>
      </c>
      <c r="E192" s="1">
        <f>VLOOKUP(Данные!D192,'Косты по каналам'!A:B,2,0)</f>
        <v>90</v>
      </c>
      <c r="F192" s="2">
        <v>44017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</row>
    <row r="193" spans="1:12" x14ac:dyDescent="0.3">
      <c r="A193" s="1">
        <v>100579</v>
      </c>
      <c r="B193" s="21">
        <f>VLOOKUP(A193,'Время в игре'!A:B,2,0)/60</f>
        <v>1.25</v>
      </c>
      <c r="C193" s="21" t="str">
        <f t="shared" si="2"/>
        <v>менее 2</v>
      </c>
      <c r="D193" s="1" t="str">
        <f>VLOOKUP(A193,'Каналы привлечения'!A:B,2,0)</f>
        <v>VK</v>
      </c>
      <c r="E193" s="1">
        <f>VLOOKUP(Данные!D193,'Косты по каналам'!A:B,2,0)</f>
        <v>60</v>
      </c>
      <c r="F193" s="2">
        <v>43967</v>
      </c>
      <c r="G193" s="1">
        <v>1</v>
      </c>
      <c r="H193" s="1">
        <v>1</v>
      </c>
      <c r="I193" s="1">
        <v>1</v>
      </c>
      <c r="J193" s="1">
        <v>1</v>
      </c>
      <c r="K193" s="1">
        <v>0</v>
      </c>
      <c r="L193" s="1">
        <v>0</v>
      </c>
    </row>
    <row r="194" spans="1:12" x14ac:dyDescent="0.3">
      <c r="A194" s="1">
        <v>101985</v>
      </c>
      <c r="B194" s="21">
        <f>VLOOKUP(A194,'Время в игре'!A:B,2,0)/60</f>
        <v>16.633333333333333</v>
      </c>
      <c r="C194" s="21" t="str">
        <f t="shared" si="2"/>
        <v>более 4</v>
      </c>
      <c r="D194" s="1" t="str">
        <f>VLOOKUP(A194,'Каналы привлечения'!A:B,2,0)</f>
        <v>VK</v>
      </c>
      <c r="E194" s="1">
        <f>VLOOKUP(Данные!D194,'Косты по каналам'!A:B,2,0)</f>
        <v>60</v>
      </c>
      <c r="F194" s="2">
        <v>43976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</row>
    <row r="195" spans="1:12" x14ac:dyDescent="0.3">
      <c r="A195" s="1">
        <v>100434</v>
      </c>
      <c r="B195" s="21">
        <f>VLOOKUP(A195,'Время в игре'!A:B,2,0)/60</f>
        <v>1.1333333333333333</v>
      </c>
      <c r="C195" s="21" t="str">
        <f t="shared" ref="C195:C258" si="3">_xlfn.IFS(B195&lt;2,"менее 2",B195&lt;=4,"2-4",B195&gt;4,"более 4")</f>
        <v>менее 2</v>
      </c>
      <c r="D195" s="1" t="str">
        <f>VLOOKUP(A195,'Каналы привлечения'!A:B,2,0)</f>
        <v>Telegram</v>
      </c>
      <c r="E195" s="1">
        <f>VLOOKUP(Данные!D195,'Косты по каналам'!A:B,2,0)</f>
        <v>70</v>
      </c>
      <c r="F195" s="2">
        <v>44125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3">
      <c r="A196" s="1">
        <v>102737</v>
      </c>
      <c r="B196" s="21">
        <f>VLOOKUP(A196,'Время в игре'!A:B,2,0)/60</f>
        <v>3.2166666666666668</v>
      </c>
      <c r="C196" s="21" t="str">
        <f t="shared" si="3"/>
        <v>2-4</v>
      </c>
      <c r="D196" s="1" t="str">
        <f>VLOOKUP(A196,'Каналы привлечения'!A:B,2,0)</f>
        <v>TikTok</v>
      </c>
      <c r="E196" s="1">
        <f>VLOOKUP(Данные!D196,'Косты по каналам'!A:B,2,0)</f>
        <v>80</v>
      </c>
      <c r="F196" s="2">
        <v>44173</v>
      </c>
      <c r="G196" s="1">
        <v>1</v>
      </c>
      <c r="H196" s="1">
        <v>1</v>
      </c>
      <c r="I196" s="1">
        <v>1</v>
      </c>
      <c r="J196" s="1">
        <v>1</v>
      </c>
      <c r="K196" s="1">
        <v>0</v>
      </c>
      <c r="L196" s="1">
        <v>0</v>
      </c>
    </row>
    <row r="197" spans="1:12" x14ac:dyDescent="0.3">
      <c r="A197" s="1">
        <v>101316</v>
      </c>
      <c r="B197" s="21">
        <f>VLOOKUP(A197,'Время в игре'!A:B,2,0)/60</f>
        <v>0.28333333333333333</v>
      </c>
      <c r="C197" s="21" t="str">
        <f t="shared" si="3"/>
        <v>менее 2</v>
      </c>
      <c r="D197" s="1" t="str">
        <f>VLOOKUP(A197,'Каналы привлечения'!A:B,2,0)</f>
        <v>Instagram</v>
      </c>
      <c r="E197" s="1">
        <f>VLOOKUP(Данные!D197,'Косты по каналам'!A:B,2,0)</f>
        <v>75</v>
      </c>
      <c r="F197" s="2">
        <v>43843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3">
      <c r="A198" s="1">
        <v>102545</v>
      </c>
      <c r="B198" s="21">
        <f>VLOOKUP(A198,'Время в игре'!A:B,2,0)/60</f>
        <v>3.25</v>
      </c>
      <c r="C198" s="21" t="str">
        <f t="shared" si="3"/>
        <v>2-4</v>
      </c>
      <c r="D198" s="1" t="str">
        <f>VLOOKUP(A198,'Каналы привлечения'!A:B,2,0)</f>
        <v>TikTok</v>
      </c>
      <c r="E198" s="1">
        <f>VLOOKUP(Данные!D198,'Косты по каналам'!A:B,2,0)</f>
        <v>80</v>
      </c>
      <c r="F198" s="2">
        <v>44128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3">
      <c r="A199" s="1">
        <v>101664</v>
      </c>
      <c r="B199" s="21">
        <f>VLOOKUP(A199,'Время в игре'!A:B,2,0)/60</f>
        <v>14.933333333333334</v>
      </c>
      <c r="C199" s="21" t="str">
        <f t="shared" si="3"/>
        <v>более 4</v>
      </c>
      <c r="D199" s="1" t="str">
        <f>VLOOKUP(A199,'Каналы привлечения'!A:B,2,0)</f>
        <v>Instagram</v>
      </c>
      <c r="E199" s="1">
        <f>VLOOKUP(Данные!D199,'Косты по каналам'!A:B,2,0)</f>
        <v>75</v>
      </c>
      <c r="F199" s="2">
        <v>43892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</row>
    <row r="200" spans="1:12" x14ac:dyDescent="0.3">
      <c r="A200" s="1">
        <v>101692</v>
      </c>
      <c r="B200" s="21">
        <f>VLOOKUP(A200,'Время в игре'!A:B,2,0)/60</f>
        <v>2.9666666666666668</v>
      </c>
      <c r="C200" s="21" t="str">
        <f t="shared" si="3"/>
        <v>2-4</v>
      </c>
      <c r="D200" s="1" t="str">
        <f>VLOOKUP(A200,'Каналы привлечения'!A:B,2,0)</f>
        <v>Instagram</v>
      </c>
      <c r="E200" s="1">
        <f>VLOOKUP(Данные!D200,'Косты по каналам'!A:B,2,0)</f>
        <v>75</v>
      </c>
      <c r="F200" s="2">
        <v>43878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3">
      <c r="A201" s="1">
        <v>102435</v>
      </c>
      <c r="B201" s="21">
        <f>VLOOKUP(A201,'Время в игре'!A:B,2,0)/60</f>
        <v>0.78333333333333333</v>
      </c>
      <c r="C201" s="21" t="str">
        <f t="shared" si="3"/>
        <v>менее 2</v>
      </c>
      <c r="D201" s="1" t="str">
        <f>VLOOKUP(A201,'Каналы привлечения'!A:B,2,0)</f>
        <v>TikTok</v>
      </c>
      <c r="E201" s="1">
        <f>VLOOKUP(Данные!D201,'Косты по каналам'!A:B,2,0)</f>
        <v>80</v>
      </c>
      <c r="F201" s="2">
        <v>44194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3">
      <c r="A202" s="1">
        <v>101669</v>
      </c>
      <c r="B202" s="21">
        <f>VLOOKUP(A202,'Время в игре'!A:B,2,0)/60</f>
        <v>1.0166666666666666</v>
      </c>
      <c r="C202" s="21" t="str">
        <f t="shared" si="3"/>
        <v>менее 2</v>
      </c>
      <c r="D202" s="1" t="str">
        <f>VLOOKUP(A202,'Каналы привлечения'!A:B,2,0)</f>
        <v>TikTok</v>
      </c>
      <c r="E202" s="1">
        <f>VLOOKUP(Данные!D202,'Косты по каналам'!A:B,2,0)</f>
        <v>80</v>
      </c>
      <c r="F202" s="2">
        <v>43922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 x14ac:dyDescent="0.3">
      <c r="A203" s="1">
        <v>100360</v>
      </c>
      <c r="B203" s="21">
        <f>VLOOKUP(A203,'Время в игре'!A:B,2,0)/60</f>
        <v>3.9166666666666665</v>
      </c>
      <c r="C203" s="21" t="str">
        <f t="shared" si="3"/>
        <v>2-4</v>
      </c>
      <c r="D203" s="1" t="str">
        <f>VLOOKUP(A203,'Каналы привлечения'!A:B,2,0)</f>
        <v>Facebook</v>
      </c>
      <c r="E203" s="1">
        <f>VLOOKUP(Данные!D203,'Косты по каналам'!A:B,2,0)</f>
        <v>90</v>
      </c>
      <c r="F203" s="2">
        <v>44015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3">
      <c r="A204" s="1">
        <v>101044</v>
      </c>
      <c r="B204" s="21">
        <f>VLOOKUP(A204,'Время в игре'!A:B,2,0)/60</f>
        <v>2.3333333333333335</v>
      </c>
      <c r="C204" s="21" t="str">
        <f t="shared" si="3"/>
        <v>2-4</v>
      </c>
      <c r="D204" s="1" t="str">
        <f>VLOOKUP(A204,'Каналы привлечения'!A:B,2,0)</f>
        <v>Instagram</v>
      </c>
      <c r="E204" s="1">
        <f>VLOOKUP(Данные!D204,'Косты по каналам'!A:B,2,0)</f>
        <v>75</v>
      </c>
      <c r="F204" s="2">
        <v>44187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 x14ac:dyDescent="0.3">
      <c r="A205" s="1">
        <v>102803</v>
      </c>
      <c r="B205" s="21">
        <f>VLOOKUP(A205,'Время в игре'!A:B,2,0)/60</f>
        <v>2.5</v>
      </c>
      <c r="C205" s="21" t="str">
        <f t="shared" si="3"/>
        <v>2-4</v>
      </c>
      <c r="D205" s="1" t="str">
        <f>VLOOKUP(A205,'Каналы привлечения'!A:B,2,0)</f>
        <v>Одноклассники</v>
      </c>
      <c r="E205" s="1">
        <f>VLOOKUP(Данные!D205,'Косты по каналам'!A:B,2,0)</f>
        <v>45</v>
      </c>
      <c r="F205" s="2">
        <v>44042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3">
      <c r="A206" s="1">
        <v>100649</v>
      </c>
      <c r="B206" s="21">
        <f>VLOOKUP(A206,'Время в игре'!A:B,2,0)/60</f>
        <v>1.25</v>
      </c>
      <c r="C206" s="21" t="str">
        <f t="shared" si="3"/>
        <v>менее 2</v>
      </c>
      <c r="D206" s="1" t="str">
        <f>VLOOKUP(A206,'Каналы привлечения'!A:B,2,0)</f>
        <v>TikTok</v>
      </c>
      <c r="E206" s="1">
        <f>VLOOKUP(Данные!D206,'Косты по каналам'!A:B,2,0)</f>
        <v>80</v>
      </c>
      <c r="F206" s="2">
        <v>43999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</row>
    <row r="207" spans="1:12" x14ac:dyDescent="0.3">
      <c r="A207" s="1">
        <v>103098</v>
      </c>
      <c r="B207" s="21">
        <f>VLOOKUP(A207,'Время в игре'!A:B,2,0)/60</f>
        <v>0.18333333333333332</v>
      </c>
      <c r="C207" s="21" t="str">
        <f t="shared" si="3"/>
        <v>менее 2</v>
      </c>
      <c r="D207" s="1" t="str">
        <f>VLOOKUP(A207,'Каналы привлечения'!A:B,2,0)</f>
        <v>TikTok</v>
      </c>
      <c r="E207" s="1">
        <f>VLOOKUP(Данные!D207,'Косты по каналам'!A:B,2,0)</f>
        <v>80</v>
      </c>
      <c r="F207" s="2">
        <v>43882</v>
      </c>
      <c r="G207" s="1">
        <v>1</v>
      </c>
      <c r="H207" s="1">
        <v>1</v>
      </c>
      <c r="I207" s="1">
        <v>1</v>
      </c>
      <c r="J207" s="1">
        <v>1</v>
      </c>
      <c r="K207" s="1">
        <v>0</v>
      </c>
      <c r="L207" s="1">
        <v>0</v>
      </c>
    </row>
    <row r="208" spans="1:12" x14ac:dyDescent="0.3">
      <c r="A208" s="1">
        <v>102454</v>
      </c>
      <c r="B208" s="21">
        <f>VLOOKUP(A208,'Время в игре'!A:B,2,0)/60</f>
        <v>0.25</v>
      </c>
      <c r="C208" s="21" t="str">
        <f t="shared" si="3"/>
        <v>менее 2</v>
      </c>
      <c r="D208" s="1" t="str">
        <f>VLOOKUP(A208,'Каналы привлечения'!A:B,2,0)</f>
        <v>Facebook</v>
      </c>
      <c r="E208" s="1">
        <f>VLOOKUP(Данные!D208,'Косты по каналам'!A:B,2,0)</f>
        <v>90</v>
      </c>
      <c r="F208" s="2">
        <v>44025</v>
      </c>
      <c r="G208" s="1">
        <v>1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</row>
    <row r="209" spans="1:12" x14ac:dyDescent="0.3">
      <c r="A209" s="1">
        <v>101877</v>
      </c>
      <c r="B209" s="21">
        <f>VLOOKUP(A209,'Время в игре'!A:B,2,0)/60</f>
        <v>3.4333333333333331</v>
      </c>
      <c r="C209" s="21" t="str">
        <f t="shared" si="3"/>
        <v>2-4</v>
      </c>
      <c r="D209" s="1" t="str">
        <f>VLOOKUP(A209,'Каналы привлечения'!A:B,2,0)</f>
        <v>TikTok</v>
      </c>
      <c r="E209" s="1">
        <f>VLOOKUP(Данные!D209,'Косты по каналам'!A:B,2,0)</f>
        <v>80</v>
      </c>
      <c r="F209" s="2">
        <v>43972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3">
      <c r="A210" s="1">
        <v>101879</v>
      </c>
      <c r="B210" s="21">
        <f>VLOOKUP(A210,'Время в игре'!A:B,2,0)/60</f>
        <v>5.6833333333333336</v>
      </c>
      <c r="C210" s="21" t="str">
        <f t="shared" si="3"/>
        <v>более 4</v>
      </c>
      <c r="D210" s="1" t="str">
        <f>VLOOKUP(A210,'Каналы привлечения'!A:B,2,0)</f>
        <v>Facebook</v>
      </c>
      <c r="E210" s="1">
        <f>VLOOKUP(Данные!D210,'Косты по каналам'!A:B,2,0)</f>
        <v>90</v>
      </c>
      <c r="F210" s="2">
        <v>44179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 spans="1:12" x14ac:dyDescent="0.3">
      <c r="A211" s="1">
        <v>100843</v>
      </c>
      <c r="B211" s="21">
        <f>VLOOKUP(A211,'Время в игре'!A:B,2,0)/60</f>
        <v>13.85</v>
      </c>
      <c r="C211" s="21" t="str">
        <f t="shared" si="3"/>
        <v>более 4</v>
      </c>
      <c r="D211" s="1" t="str">
        <f>VLOOKUP(A211,'Каналы привлечения'!A:B,2,0)</f>
        <v>Instagram</v>
      </c>
      <c r="E211" s="1">
        <f>VLOOKUP(Данные!D211,'Косты по каналам'!A:B,2,0)</f>
        <v>75</v>
      </c>
      <c r="F211" s="2">
        <v>43986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</row>
    <row r="212" spans="1:12" x14ac:dyDescent="0.3">
      <c r="A212" s="1">
        <v>101649</v>
      </c>
      <c r="B212" s="21">
        <f>VLOOKUP(A212,'Время в игре'!A:B,2,0)/60</f>
        <v>1.25</v>
      </c>
      <c r="C212" s="21" t="str">
        <f t="shared" si="3"/>
        <v>менее 2</v>
      </c>
      <c r="D212" s="1" t="str">
        <f>VLOOKUP(A212,'Каналы привлечения'!A:B,2,0)</f>
        <v>TikTok</v>
      </c>
      <c r="E212" s="1">
        <f>VLOOKUP(Данные!D212,'Косты по каналам'!A:B,2,0)</f>
        <v>80</v>
      </c>
      <c r="F212" s="2">
        <v>44041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</row>
    <row r="213" spans="1:12" x14ac:dyDescent="0.3">
      <c r="A213" s="1">
        <v>101031</v>
      </c>
      <c r="B213" s="21">
        <f>VLOOKUP(A213,'Время в игре'!A:B,2,0)/60</f>
        <v>0.71666666666666667</v>
      </c>
      <c r="C213" s="21" t="str">
        <f t="shared" si="3"/>
        <v>менее 2</v>
      </c>
      <c r="D213" s="1" t="str">
        <f>VLOOKUP(A213,'Каналы привлечения'!A:B,2,0)</f>
        <v>VK</v>
      </c>
      <c r="E213" s="1">
        <f>VLOOKUP(Данные!D213,'Косты по каналам'!A:B,2,0)</f>
        <v>60</v>
      </c>
      <c r="F213" s="2">
        <v>43904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3">
      <c r="A214" s="1">
        <v>100391</v>
      </c>
      <c r="B214" s="21">
        <f>VLOOKUP(A214,'Время в игре'!A:B,2,0)/60</f>
        <v>10.066666666666666</v>
      </c>
      <c r="C214" s="21" t="str">
        <f t="shared" si="3"/>
        <v>более 4</v>
      </c>
      <c r="D214" s="1" t="str">
        <f>VLOOKUP(A214,'Каналы привлечения'!A:B,2,0)</f>
        <v>Одноклассники</v>
      </c>
      <c r="E214" s="1">
        <f>VLOOKUP(Данные!D214,'Косты по каналам'!A:B,2,0)</f>
        <v>45</v>
      </c>
      <c r="F214" s="2">
        <v>43947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</row>
    <row r="215" spans="1:12" x14ac:dyDescent="0.3">
      <c r="A215" s="1">
        <v>102303</v>
      </c>
      <c r="B215" s="21">
        <f>VLOOKUP(A215,'Время в игре'!A:B,2,0)/60</f>
        <v>6.45</v>
      </c>
      <c r="C215" s="21" t="str">
        <f t="shared" si="3"/>
        <v>более 4</v>
      </c>
      <c r="D215" s="1" t="str">
        <f>VLOOKUP(A215,'Каналы привлечения'!A:B,2,0)</f>
        <v>Одноклассники</v>
      </c>
      <c r="E215" s="1">
        <f>VLOOKUP(Данные!D215,'Косты по каналам'!A:B,2,0)</f>
        <v>45</v>
      </c>
      <c r="F215" s="2">
        <v>43844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</row>
    <row r="216" spans="1:12" x14ac:dyDescent="0.3">
      <c r="A216" s="1">
        <v>102929</v>
      </c>
      <c r="B216" s="21">
        <f>VLOOKUP(A216,'Время в игре'!A:B,2,0)/60</f>
        <v>3.7666666666666666</v>
      </c>
      <c r="C216" s="21" t="str">
        <f t="shared" si="3"/>
        <v>2-4</v>
      </c>
      <c r="D216" s="1" t="str">
        <f>VLOOKUP(A216,'Каналы привлечения'!A:B,2,0)</f>
        <v>VK</v>
      </c>
      <c r="E216" s="1">
        <f>VLOOKUP(Данные!D216,'Косты по каналам'!A:B,2,0)</f>
        <v>60</v>
      </c>
      <c r="F216" s="2">
        <v>43961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 spans="1:12" x14ac:dyDescent="0.3">
      <c r="A217" s="1">
        <v>101440</v>
      </c>
      <c r="B217" s="21">
        <f>VLOOKUP(A217,'Время в игре'!A:B,2,0)/60</f>
        <v>1.0833333333333333</v>
      </c>
      <c r="C217" s="21" t="str">
        <f t="shared" si="3"/>
        <v>менее 2</v>
      </c>
      <c r="D217" s="1" t="str">
        <f>VLOOKUP(A217,'Каналы привлечения'!A:B,2,0)</f>
        <v>TikTok</v>
      </c>
      <c r="E217" s="1">
        <f>VLOOKUP(Данные!D217,'Косты по каналам'!A:B,2,0)</f>
        <v>80</v>
      </c>
      <c r="F217" s="2">
        <v>44032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3">
      <c r="A218" s="1">
        <v>100727</v>
      </c>
      <c r="B218" s="21">
        <f>VLOOKUP(A218,'Время в игре'!A:B,2,0)/60</f>
        <v>0.11666666666666667</v>
      </c>
      <c r="C218" s="21" t="str">
        <f t="shared" si="3"/>
        <v>менее 2</v>
      </c>
      <c r="D218" s="1" t="str">
        <f>VLOOKUP(A218,'Каналы привлечения'!A:B,2,0)</f>
        <v>TikTok</v>
      </c>
      <c r="E218" s="1">
        <f>VLOOKUP(Данные!D218,'Косты по каналам'!A:B,2,0)</f>
        <v>80</v>
      </c>
      <c r="F218" s="2">
        <v>44119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 x14ac:dyDescent="0.3">
      <c r="A219" s="1">
        <v>100539</v>
      </c>
      <c r="B219" s="21">
        <f>VLOOKUP(A219,'Время в игре'!A:B,2,0)/60</f>
        <v>1.25</v>
      </c>
      <c r="C219" s="21" t="str">
        <f t="shared" si="3"/>
        <v>менее 2</v>
      </c>
      <c r="D219" s="1" t="str">
        <f>VLOOKUP(A219,'Каналы привлечения'!A:B,2,0)</f>
        <v>VK</v>
      </c>
      <c r="E219" s="1">
        <f>VLOOKUP(Данные!D219,'Косты по каналам'!A:B,2,0)</f>
        <v>60</v>
      </c>
      <c r="F219" s="2">
        <v>44139</v>
      </c>
      <c r="G219" s="1">
        <v>1</v>
      </c>
      <c r="H219" s="1">
        <v>1</v>
      </c>
      <c r="I219" s="1">
        <v>1</v>
      </c>
      <c r="J219" s="1">
        <v>1</v>
      </c>
      <c r="K219" s="1">
        <v>0</v>
      </c>
      <c r="L219" s="1">
        <v>0</v>
      </c>
    </row>
    <row r="220" spans="1:12" x14ac:dyDescent="0.3">
      <c r="A220" s="1">
        <v>102068</v>
      </c>
      <c r="B220" s="21">
        <f>VLOOKUP(A220,'Время в игре'!A:B,2,0)/60</f>
        <v>3.3333333333333333E-2</v>
      </c>
      <c r="C220" s="21" t="str">
        <f t="shared" si="3"/>
        <v>менее 2</v>
      </c>
      <c r="D220" s="1" t="str">
        <f>VLOOKUP(A220,'Каналы привлечения'!A:B,2,0)</f>
        <v>TikTok</v>
      </c>
      <c r="E220" s="1">
        <f>VLOOKUP(Данные!D220,'Косты по каналам'!A:B,2,0)</f>
        <v>80</v>
      </c>
      <c r="F220" s="2">
        <v>44136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0</v>
      </c>
    </row>
    <row r="221" spans="1:12" x14ac:dyDescent="0.3">
      <c r="A221" s="1">
        <v>100245</v>
      </c>
      <c r="B221" s="21">
        <f>VLOOKUP(A221,'Время в игре'!A:B,2,0)/60</f>
        <v>4.1166666666666663</v>
      </c>
      <c r="C221" s="21" t="str">
        <f t="shared" si="3"/>
        <v>более 4</v>
      </c>
      <c r="D221" s="1" t="str">
        <f>VLOOKUP(A221,'Каналы привлечения'!A:B,2,0)</f>
        <v>Instagram</v>
      </c>
      <c r="E221" s="1">
        <f>VLOOKUP(Данные!D221,'Косты по каналам'!A:B,2,0)</f>
        <v>75</v>
      </c>
      <c r="F221" s="2">
        <v>44068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3">
      <c r="A222" s="1">
        <v>102542</v>
      </c>
      <c r="B222" s="21">
        <f>VLOOKUP(A222,'Время в игре'!A:B,2,0)/60</f>
        <v>0.41666666666666669</v>
      </c>
      <c r="C222" s="21" t="str">
        <f t="shared" si="3"/>
        <v>менее 2</v>
      </c>
      <c r="D222" s="1" t="str">
        <f>VLOOKUP(A222,'Каналы привлечения'!A:B,2,0)</f>
        <v>Telegram</v>
      </c>
      <c r="E222" s="1">
        <f>VLOOKUP(Данные!D222,'Косты по каналам'!A:B,2,0)</f>
        <v>70</v>
      </c>
      <c r="F222" s="2">
        <v>44146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</row>
    <row r="223" spans="1:12" x14ac:dyDescent="0.3">
      <c r="A223" s="1">
        <v>100151</v>
      </c>
      <c r="B223" s="21">
        <f>VLOOKUP(A223,'Время в игре'!A:B,2,0)/60</f>
        <v>1.3666666666666667</v>
      </c>
      <c r="C223" s="21" t="str">
        <f t="shared" si="3"/>
        <v>менее 2</v>
      </c>
      <c r="D223" s="1" t="str">
        <f>VLOOKUP(A223,'Каналы привлечения'!A:B,2,0)</f>
        <v>Instagram</v>
      </c>
      <c r="E223" s="1">
        <f>VLOOKUP(Данные!D223,'Косты по каналам'!A:B,2,0)</f>
        <v>75</v>
      </c>
      <c r="F223" s="2">
        <v>43846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3">
      <c r="A224" s="1">
        <v>102497</v>
      </c>
      <c r="B224" s="21">
        <f>VLOOKUP(A224,'Время в игре'!A:B,2,0)/60</f>
        <v>0.6333333333333333</v>
      </c>
      <c r="C224" s="21" t="str">
        <f t="shared" si="3"/>
        <v>менее 2</v>
      </c>
      <c r="D224" s="1" t="str">
        <f>VLOOKUP(A224,'Каналы привлечения'!A:B,2,0)</f>
        <v>VK</v>
      </c>
      <c r="E224" s="1">
        <f>VLOOKUP(Данные!D224,'Косты по каналам'!A:B,2,0)</f>
        <v>60</v>
      </c>
      <c r="F224" s="2">
        <v>43956</v>
      </c>
      <c r="G224" s="1">
        <v>1</v>
      </c>
      <c r="H224" s="1">
        <v>1</v>
      </c>
      <c r="I224" s="1">
        <v>1</v>
      </c>
      <c r="J224" s="1">
        <v>0</v>
      </c>
      <c r="K224" s="1">
        <v>0</v>
      </c>
      <c r="L224" s="1">
        <v>0</v>
      </c>
    </row>
    <row r="225" spans="1:12" x14ac:dyDescent="0.3">
      <c r="A225" s="1">
        <v>101362</v>
      </c>
      <c r="B225" s="21">
        <f>VLOOKUP(A225,'Время в игре'!A:B,2,0)/60</f>
        <v>7.833333333333333</v>
      </c>
      <c r="C225" s="21" t="str">
        <f t="shared" si="3"/>
        <v>более 4</v>
      </c>
      <c r="D225" s="1" t="str">
        <f>VLOOKUP(A225,'Каналы привлечения'!A:B,2,0)</f>
        <v>Одноклассники</v>
      </c>
      <c r="E225" s="1">
        <f>VLOOKUP(Данные!D225,'Косты по каналам'!A:B,2,0)</f>
        <v>45</v>
      </c>
      <c r="F225" s="2">
        <v>44104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</row>
    <row r="226" spans="1:12" x14ac:dyDescent="0.3">
      <c r="A226" s="1">
        <v>102387</v>
      </c>
      <c r="B226" s="21">
        <f>VLOOKUP(A226,'Время в игре'!A:B,2,0)/60</f>
        <v>0.6166666666666667</v>
      </c>
      <c r="C226" s="21" t="str">
        <f t="shared" si="3"/>
        <v>менее 2</v>
      </c>
      <c r="D226" s="1" t="str">
        <f>VLOOKUP(A226,'Каналы привлечения'!A:B,2,0)</f>
        <v>Facebook</v>
      </c>
      <c r="E226" s="1">
        <f>VLOOKUP(Данные!D226,'Косты по каналам'!A:B,2,0)</f>
        <v>90</v>
      </c>
      <c r="F226" s="2">
        <v>44084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</row>
    <row r="227" spans="1:12" x14ac:dyDescent="0.3">
      <c r="A227" s="1">
        <v>102637</v>
      </c>
      <c r="B227" s="21">
        <f>VLOOKUP(A227,'Время в игре'!A:B,2,0)/60</f>
        <v>0.21666666666666667</v>
      </c>
      <c r="C227" s="21" t="str">
        <f t="shared" si="3"/>
        <v>менее 2</v>
      </c>
      <c r="D227" s="1" t="str">
        <f>VLOOKUP(A227,'Каналы привлечения'!A:B,2,0)</f>
        <v>TikTok</v>
      </c>
      <c r="E227" s="1">
        <f>VLOOKUP(Данные!D227,'Косты по каналам'!A:B,2,0)</f>
        <v>80</v>
      </c>
      <c r="F227" s="2">
        <v>43832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</row>
    <row r="228" spans="1:12" x14ac:dyDescent="0.3">
      <c r="A228" s="1">
        <v>100046</v>
      </c>
      <c r="B228" s="21">
        <f>VLOOKUP(A228,'Время в игре'!A:B,2,0)/60</f>
        <v>6.35</v>
      </c>
      <c r="C228" s="21" t="str">
        <f t="shared" si="3"/>
        <v>более 4</v>
      </c>
      <c r="D228" s="1" t="str">
        <f>VLOOKUP(A228,'Каналы привлечения'!A:B,2,0)</f>
        <v>VK</v>
      </c>
      <c r="E228" s="1">
        <f>VLOOKUP(Данные!D228,'Косты по каналам'!A:B,2,0)</f>
        <v>60</v>
      </c>
      <c r="F228" s="2">
        <v>44010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</row>
    <row r="229" spans="1:12" x14ac:dyDescent="0.3">
      <c r="A229" s="1">
        <v>102797</v>
      </c>
      <c r="B229" s="21">
        <f>VLOOKUP(A229,'Время в игре'!A:B,2,0)/60</f>
        <v>0.81666666666666665</v>
      </c>
      <c r="C229" s="21" t="str">
        <f t="shared" si="3"/>
        <v>менее 2</v>
      </c>
      <c r="D229" s="1" t="str">
        <f>VLOOKUP(A229,'Каналы привлечения'!A:B,2,0)</f>
        <v>Telegram</v>
      </c>
      <c r="E229" s="1">
        <f>VLOOKUP(Данные!D229,'Косты по каналам'!A:B,2,0)</f>
        <v>70</v>
      </c>
      <c r="F229" s="2">
        <v>43840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</row>
    <row r="230" spans="1:12" x14ac:dyDescent="0.3">
      <c r="A230" s="1">
        <v>100489</v>
      </c>
      <c r="B230" s="21">
        <f>VLOOKUP(A230,'Время в игре'!A:B,2,0)/60</f>
        <v>1.25</v>
      </c>
      <c r="C230" s="21" t="str">
        <f t="shared" si="3"/>
        <v>менее 2</v>
      </c>
      <c r="D230" s="1" t="str">
        <f>VLOOKUP(A230,'Каналы привлечения'!A:B,2,0)</f>
        <v>Instagram</v>
      </c>
      <c r="E230" s="1">
        <f>VLOOKUP(Данные!D230,'Косты по каналам'!A:B,2,0)</f>
        <v>75</v>
      </c>
      <c r="F230" s="2">
        <v>43976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3">
      <c r="A231" s="1">
        <v>102612</v>
      </c>
      <c r="B231" s="21">
        <f>VLOOKUP(A231,'Время в игре'!A:B,2,0)/60</f>
        <v>0.98333333333333328</v>
      </c>
      <c r="C231" s="21" t="str">
        <f t="shared" si="3"/>
        <v>менее 2</v>
      </c>
      <c r="D231" s="1" t="str">
        <f>VLOOKUP(A231,'Каналы привлечения'!A:B,2,0)</f>
        <v>Instagram</v>
      </c>
      <c r="E231" s="1">
        <f>VLOOKUP(Данные!D231,'Косты по каналам'!A:B,2,0)</f>
        <v>75</v>
      </c>
      <c r="F231" s="2">
        <v>43899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</row>
    <row r="232" spans="1:12" x14ac:dyDescent="0.3">
      <c r="A232" s="1">
        <v>102940</v>
      </c>
      <c r="B232" s="21">
        <f>VLOOKUP(A232,'Время в игре'!A:B,2,0)/60</f>
        <v>0.71666666666666667</v>
      </c>
      <c r="C232" s="21" t="str">
        <f t="shared" si="3"/>
        <v>менее 2</v>
      </c>
      <c r="D232" s="1" t="str">
        <f>VLOOKUP(A232,'Каналы привлечения'!A:B,2,0)</f>
        <v>Telegram</v>
      </c>
      <c r="E232" s="1">
        <f>VLOOKUP(Данные!D232,'Косты по каналам'!A:B,2,0)</f>
        <v>70</v>
      </c>
      <c r="F232" s="2">
        <v>44060</v>
      </c>
      <c r="G232" s="1">
        <v>1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</row>
    <row r="233" spans="1:12" x14ac:dyDescent="0.3">
      <c r="A233" s="1">
        <v>101627</v>
      </c>
      <c r="B233" s="21">
        <f>VLOOKUP(A233,'Время в игре'!A:B,2,0)/60</f>
        <v>1.2666666666666666</v>
      </c>
      <c r="C233" s="21" t="str">
        <f t="shared" si="3"/>
        <v>менее 2</v>
      </c>
      <c r="D233" s="1" t="str">
        <f>VLOOKUP(A233,'Каналы привлечения'!A:B,2,0)</f>
        <v>Одноклассники</v>
      </c>
      <c r="E233" s="1">
        <f>VLOOKUP(Данные!D233,'Косты по каналам'!A:B,2,0)</f>
        <v>45</v>
      </c>
      <c r="F233" s="2">
        <v>44160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2" x14ac:dyDescent="0.3">
      <c r="A234" s="1">
        <v>100280</v>
      </c>
      <c r="B234" s="21">
        <f>VLOOKUP(A234,'Время в игре'!A:B,2,0)/60</f>
        <v>13.366666666666667</v>
      </c>
      <c r="C234" s="21" t="str">
        <f t="shared" si="3"/>
        <v>более 4</v>
      </c>
      <c r="D234" s="1" t="str">
        <f>VLOOKUP(A234,'Каналы привлечения'!A:B,2,0)</f>
        <v>VK</v>
      </c>
      <c r="E234" s="1">
        <f>VLOOKUP(Данные!D234,'Косты по каналам'!A:B,2,0)</f>
        <v>60</v>
      </c>
      <c r="F234" s="2">
        <v>44098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</row>
    <row r="235" spans="1:12" x14ac:dyDescent="0.3">
      <c r="A235" s="1">
        <v>102452</v>
      </c>
      <c r="B235" s="21">
        <f>VLOOKUP(A235,'Время в игре'!A:B,2,0)/60</f>
        <v>3.25</v>
      </c>
      <c r="C235" s="21" t="str">
        <f t="shared" si="3"/>
        <v>2-4</v>
      </c>
      <c r="D235" s="1" t="str">
        <f>VLOOKUP(A235,'Каналы привлечения'!A:B,2,0)</f>
        <v>TikTok</v>
      </c>
      <c r="E235" s="1">
        <f>VLOOKUP(Данные!D235,'Косты по каналам'!A:B,2,0)</f>
        <v>80</v>
      </c>
      <c r="F235" s="2">
        <v>44156</v>
      </c>
      <c r="G235" s="1">
        <v>1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</row>
    <row r="236" spans="1:12" x14ac:dyDescent="0.3">
      <c r="A236" s="1">
        <v>101794</v>
      </c>
      <c r="B236" s="21">
        <f>VLOOKUP(A236,'Время в игре'!A:B,2,0)/60</f>
        <v>12.2</v>
      </c>
      <c r="C236" s="21" t="str">
        <f t="shared" si="3"/>
        <v>более 4</v>
      </c>
      <c r="D236" s="1" t="str">
        <f>VLOOKUP(A236,'Каналы привлечения'!A:B,2,0)</f>
        <v>TikTok</v>
      </c>
      <c r="E236" s="1">
        <f>VLOOKUP(Данные!D236,'Косты по каналам'!A:B,2,0)</f>
        <v>80</v>
      </c>
      <c r="F236" s="2">
        <v>44186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</row>
    <row r="237" spans="1:12" x14ac:dyDescent="0.3">
      <c r="A237" s="1">
        <v>101392</v>
      </c>
      <c r="B237" s="21">
        <f>VLOOKUP(A237,'Время в игре'!A:B,2,0)/60</f>
        <v>1.2833333333333334</v>
      </c>
      <c r="C237" s="21" t="str">
        <f t="shared" si="3"/>
        <v>менее 2</v>
      </c>
      <c r="D237" s="1" t="str">
        <f>VLOOKUP(A237,'Каналы привлечения'!A:B,2,0)</f>
        <v>Telegram</v>
      </c>
      <c r="E237" s="1">
        <f>VLOOKUP(Данные!D237,'Косты по каналам'!A:B,2,0)</f>
        <v>70</v>
      </c>
      <c r="F237" s="2">
        <v>44154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</row>
    <row r="238" spans="1:12" x14ac:dyDescent="0.3">
      <c r="A238" s="1">
        <v>101352</v>
      </c>
      <c r="B238" s="21">
        <f>VLOOKUP(A238,'Время в игре'!A:B,2,0)/60</f>
        <v>0.51666666666666672</v>
      </c>
      <c r="C238" s="21" t="str">
        <f t="shared" si="3"/>
        <v>менее 2</v>
      </c>
      <c r="D238" s="1" t="str">
        <f>VLOOKUP(A238,'Каналы привлечения'!A:B,2,0)</f>
        <v>VK</v>
      </c>
      <c r="E238" s="1">
        <f>VLOOKUP(Данные!D238,'Косты по каналам'!A:B,2,0)</f>
        <v>60</v>
      </c>
      <c r="F238" s="2">
        <v>43968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3">
      <c r="A239" s="1">
        <v>100053</v>
      </c>
      <c r="B239" s="21">
        <f>VLOOKUP(A239,'Время в игре'!A:B,2,0)/60</f>
        <v>7.5666666666666664</v>
      </c>
      <c r="C239" s="21" t="str">
        <f t="shared" si="3"/>
        <v>более 4</v>
      </c>
      <c r="D239" s="1" t="str">
        <f>VLOOKUP(A239,'Каналы привлечения'!A:B,2,0)</f>
        <v>Одноклассники</v>
      </c>
      <c r="E239" s="1">
        <f>VLOOKUP(Данные!D239,'Косты по каналам'!A:B,2,0)</f>
        <v>45</v>
      </c>
      <c r="F239" s="2">
        <v>43917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</row>
    <row r="240" spans="1:12" x14ac:dyDescent="0.3">
      <c r="A240" s="1">
        <v>102049</v>
      </c>
      <c r="B240" s="21">
        <f>VLOOKUP(A240,'Время в игре'!A:B,2,0)/60</f>
        <v>0.43333333333333335</v>
      </c>
      <c r="C240" s="21" t="str">
        <f t="shared" si="3"/>
        <v>менее 2</v>
      </c>
      <c r="D240" s="1" t="str">
        <f>VLOOKUP(A240,'Каналы привлечения'!A:B,2,0)</f>
        <v>Instagram</v>
      </c>
      <c r="E240" s="1">
        <f>VLOOKUP(Данные!D240,'Косты по каналам'!A:B,2,0)</f>
        <v>75</v>
      </c>
      <c r="F240" s="2">
        <v>44161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 x14ac:dyDescent="0.3">
      <c r="A241" s="1">
        <v>100849</v>
      </c>
      <c r="B241" s="21">
        <f>VLOOKUP(A241,'Время в игре'!A:B,2,0)/60</f>
        <v>1.1333333333333333</v>
      </c>
      <c r="C241" s="21" t="str">
        <f t="shared" si="3"/>
        <v>менее 2</v>
      </c>
      <c r="D241" s="1" t="str">
        <f>VLOOKUP(A241,'Каналы привлечения'!A:B,2,0)</f>
        <v>Instagram</v>
      </c>
      <c r="E241" s="1">
        <f>VLOOKUP(Данные!D241,'Косты по каналам'!A:B,2,0)</f>
        <v>75</v>
      </c>
      <c r="F241" s="2">
        <v>44099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x14ac:dyDescent="0.3">
      <c r="A242" s="1">
        <v>102359</v>
      </c>
      <c r="B242" s="21">
        <f>VLOOKUP(A242,'Время в игре'!A:B,2,0)/60</f>
        <v>4.833333333333333</v>
      </c>
      <c r="C242" s="21" t="str">
        <f t="shared" si="3"/>
        <v>более 4</v>
      </c>
      <c r="D242" s="1" t="str">
        <f>VLOOKUP(A242,'Каналы привлечения'!A:B,2,0)</f>
        <v>VK</v>
      </c>
      <c r="E242" s="1">
        <f>VLOOKUP(Данные!D242,'Косты по каналам'!A:B,2,0)</f>
        <v>60</v>
      </c>
      <c r="F242" s="2">
        <v>44069</v>
      </c>
      <c r="G242" s="1">
        <v>1</v>
      </c>
      <c r="H242" s="1">
        <v>1</v>
      </c>
      <c r="I242" s="1">
        <v>1</v>
      </c>
      <c r="J242" s="1">
        <v>0</v>
      </c>
      <c r="K242" s="1">
        <v>0</v>
      </c>
      <c r="L242" s="1">
        <v>0</v>
      </c>
    </row>
    <row r="243" spans="1:12" x14ac:dyDescent="0.3">
      <c r="A243" s="1">
        <v>102377</v>
      </c>
      <c r="B243" s="21">
        <f>VLOOKUP(A243,'Время в игре'!A:B,2,0)/60</f>
        <v>2.7666666666666666</v>
      </c>
      <c r="C243" s="21" t="str">
        <f t="shared" si="3"/>
        <v>2-4</v>
      </c>
      <c r="D243" s="1" t="str">
        <f>VLOOKUP(A243,'Каналы привлечения'!A:B,2,0)</f>
        <v>Instagram</v>
      </c>
      <c r="E243" s="1">
        <f>VLOOKUP(Данные!D243,'Косты по каналам'!A:B,2,0)</f>
        <v>75</v>
      </c>
      <c r="F243" s="2">
        <v>43905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2" x14ac:dyDescent="0.3">
      <c r="A244" s="1">
        <v>102465</v>
      </c>
      <c r="B244" s="21">
        <f>VLOOKUP(A244,'Время в игре'!A:B,2,0)/60</f>
        <v>4.6833333333333336</v>
      </c>
      <c r="C244" s="21" t="str">
        <f t="shared" si="3"/>
        <v>более 4</v>
      </c>
      <c r="D244" s="1" t="str">
        <f>VLOOKUP(A244,'Каналы привлечения'!A:B,2,0)</f>
        <v>Telegram</v>
      </c>
      <c r="E244" s="1">
        <f>VLOOKUP(Данные!D244,'Косты по каналам'!A:B,2,0)</f>
        <v>70</v>
      </c>
      <c r="F244" s="2">
        <v>43984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3">
      <c r="A245" s="1">
        <v>102644</v>
      </c>
      <c r="B245" s="21">
        <f>VLOOKUP(A245,'Время в игре'!A:B,2,0)/60</f>
        <v>0.85</v>
      </c>
      <c r="C245" s="21" t="str">
        <f t="shared" si="3"/>
        <v>менее 2</v>
      </c>
      <c r="D245" s="1" t="str">
        <f>VLOOKUP(A245,'Каналы привлечения'!A:B,2,0)</f>
        <v>Facebook</v>
      </c>
      <c r="E245" s="1">
        <f>VLOOKUP(Данные!D245,'Косты по каналам'!A:B,2,0)</f>
        <v>90</v>
      </c>
      <c r="F245" s="2">
        <v>44183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3">
      <c r="A246" s="1">
        <v>102655</v>
      </c>
      <c r="B246" s="21">
        <f>VLOOKUP(A246,'Время в игре'!A:B,2,0)/60</f>
        <v>14.5</v>
      </c>
      <c r="C246" s="21" t="str">
        <f t="shared" si="3"/>
        <v>более 4</v>
      </c>
      <c r="D246" s="1" t="str">
        <f>VLOOKUP(A246,'Каналы привлечения'!A:B,2,0)</f>
        <v>TikTok</v>
      </c>
      <c r="E246" s="1">
        <f>VLOOKUP(Данные!D246,'Косты по каналам'!A:B,2,0)</f>
        <v>80</v>
      </c>
      <c r="F246" s="2">
        <v>44138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</row>
    <row r="247" spans="1:12" x14ac:dyDescent="0.3">
      <c r="A247" s="1">
        <v>101703</v>
      </c>
      <c r="B247" s="21">
        <f>VLOOKUP(A247,'Время в игре'!A:B,2,0)/60</f>
        <v>4.2333333333333334</v>
      </c>
      <c r="C247" s="21" t="str">
        <f t="shared" si="3"/>
        <v>более 4</v>
      </c>
      <c r="D247" s="1" t="str">
        <f>VLOOKUP(A247,'Каналы привлечения'!A:B,2,0)</f>
        <v>Одноклассники</v>
      </c>
      <c r="E247" s="1">
        <f>VLOOKUP(Данные!D247,'Косты по каналам'!A:B,2,0)</f>
        <v>45</v>
      </c>
      <c r="F247" s="2">
        <v>44114</v>
      </c>
      <c r="G247" s="1">
        <v>1</v>
      </c>
      <c r="H247" s="1">
        <v>1</v>
      </c>
      <c r="I247" s="1">
        <v>1</v>
      </c>
      <c r="J247" s="1">
        <v>1</v>
      </c>
      <c r="K247" s="1">
        <v>0</v>
      </c>
      <c r="L247" s="1">
        <v>0</v>
      </c>
    </row>
    <row r="248" spans="1:12" x14ac:dyDescent="0.3">
      <c r="A248" s="1">
        <v>101226</v>
      </c>
      <c r="B248" s="21">
        <f>VLOOKUP(A248,'Время в игре'!A:B,2,0)/60</f>
        <v>16.433333333333334</v>
      </c>
      <c r="C248" s="21" t="str">
        <f t="shared" si="3"/>
        <v>более 4</v>
      </c>
      <c r="D248" s="1" t="str">
        <f>VLOOKUP(A248,'Каналы привлечения'!A:B,2,0)</f>
        <v>VK</v>
      </c>
      <c r="E248" s="1">
        <f>VLOOKUP(Данные!D248,'Косты по каналам'!A:B,2,0)</f>
        <v>60</v>
      </c>
      <c r="F248" s="2">
        <v>43889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</row>
    <row r="249" spans="1:12" x14ac:dyDescent="0.3">
      <c r="A249" s="1">
        <v>101720</v>
      </c>
      <c r="B249" s="21">
        <f>VLOOKUP(A249,'Время в игре'!A:B,2,0)/60</f>
        <v>1.2</v>
      </c>
      <c r="C249" s="21" t="str">
        <f t="shared" si="3"/>
        <v>менее 2</v>
      </c>
      <c r="D249" s="1" t="str">
        <f>VLOOKUP(A249,'Каналы привлечения'!A:B,2,0)</f>
        <v>TikTok</v>
      </c>
      <c r="E249" s="1">
        <f>VLOOKUP(Данные!D249,'Косты по каналам'!A:B,2,0)</f>
        <v>80</v>
      </c>
      <c r="F249" s="2">
        <v>44160</v>
      </c>
      <c r="G249" s="1">
        <v>1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</row>
    <row r="250" spans="1:12" x14ac:dyDescent="0.3">
      <c r="A250" s="1">
        <v>102062</v>
      </c>
      <c r="B250" s="21">
        <f>VLOOKUP(A250,'Время в игре'!A:B,2,0)/60</f>
        <v>4.3499999999999996</v>
      </c>
      <c r="C250" s="21" t="str">
        <f t="shared" si="3"/>
        <v>более 4</v>
      </c>
      <c r="D250" s="1" t="str">
        <f>VLOOKUP(A250,'Каналы привлечения'!A:B,2,0)</f>
        <v>Telegram</v>
      </c>
      <c r="E250" s="1">
        <f>VLOOKUP(Данные!D250,'Косты по каналам'!A:B,2,0)</f>
        <v>70</v>
      </c>
      <c r="F250" s="2">
        <v>44039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3">
      <c r="A251" s="1">
        <v>102088</v>
      </c>
      <c r="B251" s="21">
        <f>VLOOKUP(A251,'Время в игре'!A:B,2,0)/60</f>
        <v>1.1000000000000001</v>
      </c>
      <c r="C251" s="21" t="str">
        <f t="shared" si="3"/>
        <v>менее 2</v>
      </c>
      <c r="D251" s="1" t="str">
        <f>VLOOKUP(A251,'Каналы привлечения'!A:B,2,0)</f>
        <v>Instagram</v>
      </c>
      <c r="E251" s="1">
        <f>VLOOKUP(Данные!D251,'Косты по каналам'!A:B,2,0)</f>
        <v>75</v>
      </c>
      <c r="F251" s="2">
        <v>44168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3">
      <c r="A252" s="1">
        <v>102380</v>
      </c>
      <c r="B252" s="21">
        <f>VLOOKUP(A252,'Время в игре'!A:B,2,0)/60</f>
        <v>0.91666666666666663</v>
      </c>
      <c r="C252" s="21" t="str">
        <f t="shared" si="3"/>
        <v>менее 2</v>
      </c>
      <c r="D252" s="1" t="str">
        <f>VLOOKUP(A252,'Каналы привлечения'!A:B,2,0)</f>
        <v>VK</v>
      </c>
      <c r="E252" s="1">
        <f>VLOOKUP(Данные!D252,'Косты по каналам'!A:B,2,0)</f>
        <v>60</v>
      </c>
      <c r="F252" s="2">
        <v>43856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3">
      <c r="A253" s="1">
        <v>101510</v>
      </c>
      <c r="B253" s="21">
        <f>VLOOKUP(A253,'Время в игре'!A:B,2,0)/60</f>
        <v>4.6500000000000004</v>
      </c>
      <c r="C253" s="21" t="str">
        <f t="shared" si="3"/>
        <v>более 4</v>
      </c>
      <c r="D253" s="1" t="str">
        <f>VLOOKUP(A253,'Каналы привлечения'!A:B,2,0)</f>
        <v>VK</v>
      </c>
      <c r="E253" s="1">
        <f>VLOOKUP(Данные!D253,'Косты по каналам'!A:B,2,0)</f>
        <v>60</v>
      </c>
      <c r="F253" s="2">
        <v>44195</v>
      </c>
      <c r="G253" s="1">
        <v>1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</row>
    <row r="254" spans="1:12" x14ac:dyDescent="0.3">
      <c r="A254" s="1">
        <v>100935</v>
      </c>
      <c r="B254" s="21">
        <f>VLOOKUP(A254,'Время в игре'!A:B,2,0)/60</f>
        <v>4.05</v>
      </c>
      <c r="C254" s="21" t="str">
        <f t="shared" si="3"/>
        <v>более 4</v>
      </c>
      <c r="D254" s="1" t="str">
        <f>VLOOKUP(A254,'Каналы привлечения'!A:B,2,0)</f>
        <v>Telegram</v>
      </c>
      <c r="E254" s="1">
        <f>VLOOKUP(Данные!D254,'Косты по каналам'!A:B,2,0)</f>
        <v>70</v>
      </c>
      <c r="F254" s="2">
        <v>44110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</row>
    <row r="255" spans="1:12" x14ac:dyDescent="0.3">
      <c r="A255" s="1">
        <v>101948</v>
      </c>
      <c r="B255" s="21">
        <f>VLOOKUP(A255,'Время в игре'!A:B,2,0)/60</f>
        <v>2.3833333333333333</v>
      </c>
      <c r="C255" s="21" t="str">
        <f t="shared" si="3"/>
        <v>2-4</v>
      </c>
      <c r="D255" s="1" t="str">
        <f>VLOOKUP(A255,'Каналы привлечения'!A:B,2,0)</f>
        <v>Telegram</v>
      </c>
      <c r="E255" s="1">
        <f>VLOOKUP(Данные!D255,'Косты по каналам'!A:B,2,0)</f>
        <v>70</v>
      </c>
      <c r="F255" s="2">
        <v>43988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 x14ac:dyDescent="0.3">
      <c r="A256" s="1">
        <v>102278</v>
      </c>
      <c r="B256" s="21">
        <f>VLOOKUP(A256,'Время в игре'!A:B,2,0)/60</f>
        <v>1.35</v>
      </c>
      <c r="C256" s="21" t="str">
        <f t="shared" si="3"/>
        <v>менее 2</v>
      </c>
      <c r="D256" s="1" t="str">
        <f>VLOOKUP(A256,'Каналы привлечения'!A:B,2,0)</f>
        <v>Telegram</v>
      </c>
      <c r="E256" s="1">
        <f>VLOOKUP(Данные!D256,'Косты по каналам'!A:B,2,0)</f>
        <v>70</v>
      </c>
      <c r="F256" s="2">
        <v>43890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3">
      <c r="A257" s="1">
        <v>100517</v>
      </c>
      <c r="B257" s="21">
        <f>VLOOKUP(A257,'Время в игре'!A:B,2,0)/60</f>
        <v>1.25</v>
      </c>
      <c r="C257" s="21" t="str">
        <f t="shared" si="3"/>
        <v>менее 2</v>
      </c>
      <c r="D257" s="1" t="str">
        <f>VLOOKUP(A257,'Каналы привлечения'!A:B,2,0)</f>
        <v>Одноклассники</v>
      </c>
      <c r="E257" s="1">
        <f>VLOOKUP(Данные!D257,'Косты по каналам'!A:B,2,0)</f>
        <v>45</v>
      </c>
      <c r="F257" s="2">
        <v>44173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 x14ac:dyDescent="0.3">
      <c r="A258" s="1">
        <v>102932</v>
      </c>
      <c r="B258" s="21">
        <f>VLOOKUP(A258,'Время в игре'!A:B,2,0)/60</f>
        <v>6.6666666666666666E-2</v>
      </c>
      <c r="C258" s="21" t="str">
        <f t="shared" si="3"/>
        <v>менее 2</v>
      </c>
      <c r="D258" s="1" t="str">
        <f>VLOOKUP(A258,'Каналы привлечения'!A:B,2,0)</f>
        <v>VK</v>
      </c>
      <c r="E258" s="1">
        <f>VLOOKUP(Данные!D258,'Косты по каналам'!A:B,2,0)</f>
        <v>60</v>
      </c>
      <c r="F258" s="2">
        <v>43921</v>
      </c>
      <c r="G258" s="1">
        <v>1</v>
      </c>
      <c r="H258" s="1">
        <v>1</v>
      </c>
      <c r="I258" s="1">
        <v>1</v>
      </c>
      <c r="J258" s="1">
        <v>0</v>
      </c>
      <c r="K258" s="1">
        <v>0</v>
      </c>
      <c r="L258" s="1">
        <v>0</v>
      </c>
    </row>
    <row r="259" spans="1:12" x14ac:dyDescent="0.3">
      <c r="A259" s="1">
        <v>100003</v>
      </c>
      <c r="B259" s="21">
        <f>VLOOKUP(A259,'Время в игре'!A:B,2,0)/60</f>
        <v>4.6833333333333336</v>
      </c>
      <c r="C259" s="21" t="str">
        <f t="shared" ref="C259:C322" si="4">_xlfn.IFS(B259&lt;2,"менее 2",B259&lt;=4,"2-4",B259&gt;4,"более 4")</f>
        <v>более 4</v>
      </c>
      <c r="D259" s="1" t="str">
        <f>VLOOKUP(A259,'Каналы привлечения'!A:B,2,0)</f>
        <v>VK</v>
      </c>
      <c r="E259" s="1">
        <f>VLOOKUP(Данные!D259,'Косты по каналам'!A:B,2,0)</f>
        <v>60</v>
      </c>
      <c r="F259" s="2">
        <v>44074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</row>
    <row r="260" spans="1:12" x14ac:dyDescent="0.3">
      <c r="A260" s="1">
        <v>101681</v>
      </c>
      <c r="B260" s="21">
        <f>VLOOKUP(A260,'Время в игре'!A:B,2,0)/60</f>
        <v>1</v>
      </c>
      <c r="C260" s="21" t="str">
        <f t="shared" si="4"/>
        <v>менее 2</v>
      </c>
      <c r="D260" s="1" t="str">
        <f>VLOOKUP(A260,'Каналы привлечения'!A:B,2,0)</f>
        <v>Одноклассники</v>
      </c>
      <c r="E260" s="1">
        <f>VLOOKUP(Данные!D260,'Косты по каналам'!A:B,2,0)</f>
        <v>45</v>
      </c>
      <c r="F260" s="2">
        <v>44079</v>
      </c>
      <c r="G260" s="1">
        <v>1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</row>
    <row r="261" spans="1:12" x14ac:dyDescent="0.3">
      <c r="A261" s="1">
        <v>100431</v>
      </c>
      <c r="B261" s="21">
        <f>VLOOKUP(A261,'Время в игре'!A:B,2,0)/60</f>
        <v>1.4</v>
      </c>
      <c r="C261" s="21" t="str">
        <f t="shared" si="4"/>
        <v>менее 2</v>
      </c>
      <c r="D261" s="1" t="str">
        <f>VLOOKUP(A261,'Каналы привлечения'!A:B,2,0)</f>
        <v>Instagram</v>
      </c>
      <c r="E261" s="1">
        <f>VLOOKUP(Данные!D261,'Косты по каналам'!A:B,2,0)</f>
        <v>75</v>
      </c>
      <c r="F261" s="2">
        <v>43926</v>
      </c>
      <c r="G261" s="1">
        <v>1</v>
      </c>
      <c r="H261" s="1">
        <v>1</v>
      </c>
      <c r="I261" s="1">
        <v>1</v>
      </c>
      <c r="J261" s="1">
        <v>0</v>
      </c>
      <c r="K261" s="1">
        <v>0</v>
      </c>
      <c r="L261" s="1">
        <v>0</v>
      </c>
    </row>
    <row r="262" spans="1:12" x14ac:dyDescent="0.3">
      <c r="A262" s="1">
        <v>102560</v>
      </c>
      <c r="B262" s="21">
        <f>VLOOKUP(A262,'Время в игре'!A:B,2,0)/60</f>
        <v>4.9333333333333336</v>
      </c>
      <c r="C262" s="21" t="str">
        <f t="shared" si="4"/>
        <v>более 4</v>
      </c>
      <c r="D262" s="1" t="str">
        <f>VLOOKUP(A262,'Каналы привлечения'!A:B,2,0)</f>
        <v>Одноклассники</v>
      </c>
      <c r="E262" s="1">
        <f>VLOOKUP(Данные!D262,'Косты по каналам'!A:B,2,0)</f>
        <v>45</v>
      </c>
      <c r="F262" s="2">
        <v>43911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3">
      <c r="A263" s="1">
        <v>100835</v>
      </c>
      <c r="B263" s="21">
        <f>VLOOKUP(A263,'Время в игре'!A:B,2,0)/60</f>
        <v>2.6166666666666667</v>
      </c>
      <c r="C263" s="21" t="str">
        <f t="shared" si="4"/>
        <v>2-4</v>
      </c>
      <c r="D263" s="1" t="str">
        <f>VLOOKUP(A263,'Каналы привлечения'!A:B,2,0)</f>
        <v>Facebook</v>
      </c>
      <c r="E263" s="1">
        <f>VLOOKUP(Данные!D263,'Косты по каналам'!A:B,2,0)</f>
        <v>90</v>
      </c>
      <c r="F263" s="2">
        <v>43949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3">
      <c r="A264" s="1">
        <v>102023</v>
      </c>
      <c r="B264" s="21">
        <f>VLOOKUP(A264,'Время в игре'!A:B,2,0)/60</f>
        <v>3.5333333333333332</v>
      </c>
      <c r="C264" s="21" t="str">
        <f t="shared" si="4"/>
        <v>2-4</v>
      </c>
      <c r="D264" s="1" t="str">
        <f>VLOOKUP(A264,'Каналы привлечения'!A:B,2,0)</f>
        <v>TikTok</v>
      </c>
      <c r="E264" s="1">
        <f>VLOOKUP(Данные!D264,'Косты по каналам'!A:B,2,0)</f>
        <v>80</v>
      </c>
      <c r="F264" s="2">
        <v>43928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3">
      <c r="A265" s="1">
        <v>100205</v>
      </c>
      <c r="B265" s="21">
        <f>VLOOKUP(A265,'Время в игре'!A:B,2,0)/60</f>
        <v>4.3499999999999996</v>
      </c>
      <c r="C265" s="21" t="str">
        <f t="shared" si="4"/>
        <v>более 4</v>
      </c>
      <c r="D265" s="1" t="str">
        <f>VLOOKUP(A265,'Каналы привлечения'!A:B,2,0)</f>
        <v>Одноклассники</v>
      </c>
      <c r="E265" s="1">
        <f>VLOOKUP(Данные!D265,'Косты по каналам'!A:B,2,0)</f>
        <v>45</v>
      </c>
      <c r="F265" s="2">
        <v>43878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3">
      <c r="A266" s="1">
        <v>102164</v>
      </c>
      <c r="B266" s="21">
        <f>VLOOKUP(A266,'Время в игре'!A:B,2,0)/60</f>
        <v>0.8</v>
      </c>
      <c r="C266" s="21" t="str">
        <f t="shared" si="4"/>
        <v>менее 2</v>
      </c>
      <c r="D266" s="1" t="str">
        <f>VLOOKUP(A266,'Каналы привлечения'!A:B,2,0)</f>
        <v>Одноклассники</v>
      </c>
      <c r="E266" s="1">
        <f>VLOOKUP(Данные!D266,'Косты по каналам'!A:B,2,0)</f>
        <v>45</v>
      </c>
      <c r="F266" s="2">
        <v>44006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3">
      <c r="A267" s="1">
        <v>101186</v>
      </c>
      <c r="B267" s="21">
        <f>VLOOKUP(A267,'Время в игре'!A:B,2,0)/60</f>
        <v>9.6999999999999993</v>
      </c>
      <c r="C267" s="21" t="str">
        <f t="shared" si="4"/>
        <v>более 4</v>
      </c>
      <c r="D267" s="1" t="str">
        <f>VLOOKUP(A267,'Каналы привлечения'!A:B,2,0)</f>
        <v>Facebook</v>
      </c>
      <c r="E267" s="1">
        <f>VLOOKUP(Данные!D267,'Косты по каналам'!A:B,2,0)</f>
        <v>90</v>
      </c>
      <c r="F267" s="2">
        <v>43887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</row>
    <row r="268" spans="1:12" x14ac:dyDescent="0.3">
      <c r="A268" s="1">
        <v>102448</v>
      </c>
      <c r="B268" s="21">
        <f>VLOOKUP(A268,'Время в игре'!A:B,2,0)/60</f>
        <v>7.3833333333333337</v>
      </c>
      <c r="C268" s="21" t="str">
        <f t="shared" si="4"/>
        <v>более 4</v>
      </c>
      <c r="D268" s="1" t="str">
        <f>VLOOKUP(A268,'Каналы привлечения'!A:B,2,0)</f>
        <v>Instagram</v>
      </c>
      <c r="E268" s="1">
        <f>VLOOKUP(Данные!D268,'Косты по каналам'!A:B,2,0)</f>
        <v>75</v>
      </c>
      <c r="F268" s="2">
        <v>43983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</row>
    <row r="269" spans="1:12" x14ac:dyDescent="0.3">
      <c r="A269" s="1">
        <v>100815</v>
      </c>
      <c r="B269" s="21">
        <f>VLOOKUP(A269,'Время в игре'!A:B,2,0)/60</f>
        <v>3.6333333333333333</v>
      </c>
      <c r="C269" s="21" t="str">
        <f t="shared" si="4"/>
        <v>2-4</v>
      </c>
      <c r="D269" s="1" t="str">
        <f>VLOOKUP(A269,'Каналы привлечения'!A:B,2,0)</f>
        <v>Telegram</v>
      </c>
      <c r="E269" s="1">
        <f>VLOOKUP(Данные!D269,'Косты по каналам'!A:B,2,0)</f>
        <v>70</v>
      </c>
      <c r="F269" s="2">
        <v>43978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3">
      <c r="A270" s="1">
        <v>100064</v>
      </c>
      <c r="B270" s="21">
        <f>VLOOKUP(A270,'Время в игре'!A:B,2,0)/60</f>
        <v>1.1666666666666667</v>
      </c>
      <c r="C270" s="21" t="str">
        <f t="shared" si="4"/>
        <v>менее 2</v>
      </c>
      <c r="D270" s="1" t="str">
        <f>VLOOKUP(A270,'Каналы привлечения'!A:B,2,0)</f>
        <v>Instagram</v>
      </c>
      <c r="E270" s="1">
        <f>VLOOKUP(Данные!D270,'Косты по каналам'!A:B,2,0)</f>
        <v>75</v>
      </c>
      <c r="F270" s="2">
        <v>44185</v>
      </c>
      <c r="G270" s="1">
        <v>1</v>
      </c>
      <c r="H270" s="1">
        <v>1</v>
      </c>
      <c r="I270" s="1">
        <v>1</v>
      </c>
      <c r="J270" s="1">
        <v>0</v>
      </c>
      <c r="K270" s="1">
        <v>0</v>
      </c>
      <c r="L270" s="1">
        <v>0</v>
      </c>
    </row>
    <row r="271" spans="1:12" x14ac:dyDescent="0.3">
      <c r="A271" s="1">
        <v>101431</v>
      </c>
      <c r="B271" s="21">
        <f>VLOOKUP(A271,'Время в игре'!A:B,2,0)/60</f>
        <v>1.2833333333333334</v>
      </c>
      <c r="C271" s="21" t="str">
        <f t="shared" si="4"/>
        <v>менее 2</v>
      </c>
      <c r="D271" s="1" t="str">
        <f>VLOOKUP(A271,'Каналы привлечения'!A:B,2,0)</f>
        <v>VK</v>
      </c>
      <c r="E271" s="1">
        <f>VLOOKUP(Данные!D271,'Косты по каналам'!A:B,2,0)</f>
        <v>60</v>
      </c>
      <c r="F271" s="2">
        <v>43904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2" x14ac:dyDescent="0.3">
      <c r="A272" s="1">
        <v>102881</v>
      </c>
      <c r="B272" s="21">
        <f>VLOOKUP(A272,'Время в игре'!A:B,2,0)/60</f>
        <v>0.1</v>
      </c>
      <c r="C272" s="21" t="str">
        <f t="shared" si="4"/>
        <v>менее 2</v>
      </c>
      <c r="D272" s="1" t="str">
        <f>VLOOKUP(A272,'Каналы привлечения'!A:B,2,0)</f>
        <v>Telegram</v>
      </c>
      <c r="E272" s="1">
        <f>VLOOKUP(Данные!D272,'Косты по каналам'!A:B,2,0)</f>
        <v>70</v>
      </c>
      <c r="F272" s="2">
        <v>43910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3">
      <c r="A273" s="1">
        <v>100076</v>
      </c>
      <c r="B273" s="21">
        <f>VLOOKUP(A273,'Время в игре'!A:B,2,0)/60</f>
        <v>2.85</v>
      </c>
      <c r="C273" s="21" t="str">
        <f t="shared" si="4"/>
        <v>2-4</v>
      </c>
      <c r="D273" s="1" t="str">
        <f>VLOOKUP(A273,'Каналы привлечения'!A:B,2,0)</f>
        <v>Instagram</v>
      </c>
      <c r="E273" s="1">
        <f>VLOOKUP(Данные!D273,'Косты по каналам'!A:B,2,0)</f>
        <v>75</v>
      </c>
      <c r="F273" s="2">
        <v>44160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3">
      <c r="A274" s="1">
        <v>102030</v>
      </c>
      <c r="B274" s="21">
        <f>VLOOKUP(A274,'Время в игре'!A:B,2,0)/60</f>
        <v>0.73333333333333328</v>
      </c>
      <c r="C274" s="21" t="str">
        <f t="shared" si="4"/>
        <v>менее 2</v>
      </c>
      <c r="D274" s="1" t="str">
        <f>VLOOKUP(A274,'Каналы привлечения'!A:B,2,0)</f>
        <v>Одноклассники</v>
      </c>
      <c r="E274" s="1">
        <f>VLOOKUP(Данные!D274,'Косты по каналам'!A:B,2,0)</f>
        <v>45</v>
      </c>
      <c r="F274" s="2">
        <v>44046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3">
      <c r="A275" s="1">
        <v>102246</v>
      </c>
      <c r="B275" s="21">
        <f>VLOOKUP(A275,'Время в игре'!A:B,2,0)/60</f>
        <v>1.5</v>
      </c>
      <c r="C275" s="21" t="str">
        <f t="shared" si="4"/>
        <v>менее 2</v>
      </c>
      <c r="D275" s="1" t="str">
        <f>VLOOKUP(A275,'Каналы привлечения'!A:B,2,0)</f>
        <v>TikTok</v>
      </c>
      <c r="E275" s="1">
        <f>VLOOKUP(Данные!D275,'Косты по каналам'!A:B,2,0)</f>
        <v>80</v>
      </c>
      <c r="F275" s="2">
        <v>43986</v>
      </c>
      <c r="G275" s="1">
        <v>1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</row>
    <row r="276" spans="1:12" x14ac:dyDescent="0.3">
      <c r="A276" s="1">
        <v>100292</v>
      </c>
      <c r="B276" s="21">
        <f>VLOOKUP(A276,'Время в игре'!A:B,2,0)/60</f>
        <v>4.8666666666666663</v>
      </c>
      <c r="C276" s="21" t="str">
        <f t="shared" si="4"/>
        <v>более 4</v>
      </c>
      <c r="D276" s="1" t="str">
        <f>VLOOKUP(A276,'Каналы привлечения'!A:B,2,0)</f>
        <v>Facebook</v>
      </c>
      <c r="E276" s="1">
        <f>VLOOKUP(Данные!D276,'Косты по каналам'!A:B,2,0)</f>
        <v>90</v>
      </c>
      <c r="F276" s="2">
        <v>43851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0</v>
      </c>
    </row>
    <row r="277" spans="1:12" x14ac:dyDescent="0.3">
      <c r="A277" s="1">
        <v>102722</v>
      </c>
      <c r="B277" s="21">
        <f>VLOOKUP(A277,'Время в игре'!A:B,2,0)/60</f>
        <v>2.8166666666666669</v>
      </c>
      <c r="C277" s="21" t="str">
        <f t="shared" si="4"/>
        <v>2-4</v>
      </c>
      <c r="D277" s="1" t="str">
        <f>VLOOKUP(A277,'Каналы привлечения'!A:B,2,0)</f>
        <v>VK</v>
      </c>
      <c r="E277" s="1">
        <f>VLOOKUP(Данные!D277,'Косты по каналам'!A:B,2,0)</f>
        <v>60</v>
      </c>
      <c r="F277" s="2">
        <v>43895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</row>
    <row r="278" spans="1:12" x14ac:dyDescent="0.3">
      <c r="A278" s="1">
        <v>102251</v>
      </c>
      <c r="B278" s="21">
        <f>VLOOKUP(A278,'Время в игре'!A:B,2,0)/60</f>
        <v>1.0333333333333334</v>
      </c>
      <c r="C278" s="21" t="str">
        <f t="shared" si="4"/>
        <v>менее 2</v>
      </c>
      <c r="D278" s="1" t="str">
        <f>VLOOKUP(A278,'Каналы привлечения'!A:B,2,0)</f>
        <v>TikTok</v>
      </c>
      <c r="E278" s="1">
        <f>VLOOKUP(Данные!D278,'Косты по каналам'!A:B,2,0)</f>
        <v>80</v>
      </c>
      <c r="F278" s="2">
        <v>44109</v>
      </c>
      <c r="G278" s="1">
        <v>1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</row>
    <row r="279" spans="1:12" x14ac:dyDescent="0.3">
      <c r="A279" s="1">
        <v>101012</v>
      </c>
      <c r="B279" s="21">
        <f>VLOOKUP(A279,'Время в игре'!A:B,2,0)/60</f>
        <v>3.2833333333333332</v>
      </c>
      <c r="C279" s="21" t="str">
        <f t="shared" si="4"/>
        <v>2-4</v>
      </c>
      <c r="D279" s="1" t="str">
        <f>VLOOKUP(A279,'Каналы привлечения'!A:B,2,0)</f>
        <v>Telegram</v>
      </c>
      <c r="E279" s="1">
        <f>VLOOKUP(Данные!D279,'Косты по каналам'!A:B,2,0)</f>
        <v>70</v>
      </c>
      <c r="F279" s="2">
        <v>44000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3">
      <c r="A280" s="1">
        <v>101360</v>
      </c>
      <c r="B280" s="21">
        <f>VLOOKUP(A280,'Время в игре'!A:B,2,0)/60</f>
        <v>1.1333333333333333</v>
      </c>
      <c r="C280" s="21" t="str">
        <f t="shared" si="4"/>
        <v>менее 2</v>
      </c>
      <c r="D280" s="1" t="str">
        <f>VLOOKUP(A280,'Каналы привлечения'!A:B,2,0)</f>
        <v>Одноклассники</v>
      </c>
      <c r="E280" s="1">
        <f>VLOOKUP(Данные!D280,'Косты по каналам'!A:B,2,0)</f>
        <v>45</v>
      </c>
      <c r="F280" s="2">
        <v>43865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3">
      <c r="A281" s="1">
        <v>102960</v>
      </c>
      <c r="B281" s="21">
        <f>VLOOKUP(A281,'Время в игре'!A:B,2,0)/60</f>
        <v>14.016666666666667</v>
      </c>
      <c r="C281" s="21" t="str">
        <f t="shared" si="4"/>
        <v>более 4</v>
      </c>
      <c r="D281" s="1" t="str">
        <f>VLOOKUP(A281,'Каналы привлечения'!A:B,2,0)</f>
        <v>Facebook</v>
      </c>
      <c r="E281" s="1">
        <f>VLOOKUP(Данные!D281,'Косты по каналам'!A:B,2,0)</f>
        <v>90</v>
      </c>
      <c r="F281" s="2">
        <v>43937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</row>
    <row r="282" spans="1:12" x14ac:dyDescent="0.3">
      <c r="A282" s="1">
        <v>102123</v>
      </c>
      <c r="B282" s="21">
        <f>VLOOKUP(A282,'Время в игре'!A:B,2,0)/60</f>
        <v>4.3833333333333337</v>
      </c>
      <c r="C282" s="21" t="str">
        <f t="shared" si="4"/>
        <v>более 4</v>
      </c>
      <c r="D282" s="1" t="str">
        <f>VLOOKUP(A282,'Каналы привлечения'!A:B,2,0)</f>
        <v>Instagram</v>
      </c>
      <c r="E282" s="1">
        <f>VLOOKUP(Данные!D282,'Косты по каналам'!A:B,2,0)</f>
        <v>75</v>
      </c>
      <c r="F282" s="2">
        <v>43837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0</v>
      </c>
    </row>
    <row r="283" spans="1:12" x14ac:dyDescent="0.3">
      <c r="A283" s="1">
        <v>100803</v>
      </c>
      <c r="B283" s="21">
        <f>VLOOKUP(A283,'Время в игре'!A:B,2,0)/60</f>
        <v>1.1333333333333333</v>
      </c>
      <c r="C283" s="21" t="str">
        <f t="shared" si="4"/>
        <v>менее 2</v>
      </c>
      <c r="D283" s="1" t="str">
        <f>VLOOKUP(A283,'Каналы привлечения'!A:B,2,0)</f>
        <v>VK</v>
      </c>
      <c r="E283" s="1">
        <f>VLOOKUP(Данные!D283,'Косты по каналам'!A:B,2,0)</f>
        <v>60</v>
      </c>
      <c r="F283" s="2">
        <v>43913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 spans="1:12" x14ac:dyDescent="0.3">
      <c r="A284" s="1">
        <v>102649</v>
      </c>
      <c r="B284" s="21">
        <f>VLOOKUP(A284,'Время в игре'!A:B,2,0)/60</f>
        <v>0.15</v>
      </c>
      <c r="C284" s="21" t="str">
        <f t="shared" si="4"/>
        <v>менее 2</v>
      </c>
      <c r="D284" s="1" t="str">
        <f>VLOOKUP(A284,'Каналы привлечения'!A:B,2,0)</f>
        <v>VK</v>
      </c>
      <c r="E284" s="1">
        <f>VLOOKUP(Данные!D284,'Косты по каналам'!A:B,2,0)</f>
        <v>60</v>
      </c>
      <c r="F284" s="2">
        <v>43982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 spans="1:12" x14ac:dyDescent="0.3">
      <c r="A285" s="1">
        <v>101383</v>
      </c>
      <c r="B285" s="21">
        <f>VLOOKUP(A285,'Время в игре'!A:B,2,0)/60</f>
        <v>4.2166666666666668</v>
      </c>
      <c r="C285" s="21" t="str">
        <f t="shared" si="4"/>
        <v>более 4</v>
      </c>
      <c r="D285" s="1" t="str">
        <f>VLOOKUP(A285,'Каналы привлечения'!A:B,2,0)</f>
        <v>Одноклассники</v>
      </c>
      <c r="E285" s="1">
        <f>VLOOKUP(Данные!D285,'Косты по каналам'!A:B,2,0)</f>
        <v>45</v>
      </c>
      <c r="F285" s="2">
        <v>43850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 spans="1:12" x14ac:dyDescent="0.3">
      <c r="A286" s="1">
        <v>101554</v>
      </c>
      <c r="B286" s="21">
        <f>VLOOKUP(A286,'Время в игре'!A:B,2,0)/60</f>
        <v>1.3</v>
      </c>
      <c r="C286" s="21" t="str">
        <f t="shared" si="4"/>
        <v>менее 2</v>
      </c>
      <c r="D286" s="1" t="str">
        <f>VLOOKUP(A286,'Каналы привлечения'!A:B,2,0)</f>
        <v>Facebook</v>
      </c>
      <c r="E286" s="1">
        <f>VLOOKUP(Данные!D286,'Косты по каналам'!A:B,2,0)</f>
        <v>90</v>
      </c>
      <c r="F286" s="2">
        <v>44058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 spans="1:12" x14ac:dyDescent="0.3">
      <c r="A287" s="1">
        <v>100546</v>
      </c>
      <c r="B287" s="21">
        <f>VLOOKUP(A287,'Время в игре'!A:B,2,0)/60</f>
        <v>2.8666666666666667</v>
      </c>
      <c r="C287" s="21" t="str">
        <f t="shared" si="4"/>
        <v>2-4</v>
      </c>
      <c r="D287" s="1" t="str">
        <f>VLOOKUP(A287,'Каналы привлечения'!A:B,2,0)</f>
        <v>TikTok</v>
      </c>
      <c r="E287" s="1">
        <f>VLOOKUP(Данные!D287,'Косты по каналам'!A:B,2,0)</f>
        <v>80</v>
      </c>
      <c r="F287" s="2">
        <v>44022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3">
      <c r="A288" s="1">
        <v>102988</v>
      </c>
      <c r="B288" s="21">
        <f>VLOOKUP(A288,'Время в игре'!A:B,2,0)/60</f>
        <v>1.0666666666666667</v>
      </c>
      <c r="C288" s="21" t="str">
        <f t="shared" si="4"/>
        <v>менее 2</v>
      </c>
      <c r="D288" s="1" t="str">
        <f>VLOOKUP(A288,'Каналы привлечения'!A:B,2,0)</f>
        <v>Одноклассники</v>
      </c>
      <c r="E288" s="1">
        <f>VLOOKUP(Данные!D288,'Косты по каналам'!A:B,2,0)</f>
        <v>45</v>
      </c>
      <c r="F288" s="2">
        <v>43916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</row>
    <row r="289" spans="1:12" x14ac:dyDescent="0.3">
      <c r="A289" s="1">
        <v>100058</v>
      </c>
      <c r="B289" s="21">
        <f>VLOOKUP(A289,'Время в игре'!A:B,2,0)/60</f>
        <v>1.1833333333333333</v>
      </c>
      <c r="C289" s="21" t="str">
        <f t="shared" si="4"/>
        <v>менее 2</v>
      </c>
      <c r="D289" s="1" t="str">
        <f>VLOOKUP(A289,'Каналы привлечения'!A:B,2,0)</f>
        <v>Telegram</v>
      </c>
      <c r="E289" s="1">
        <f>VLOOKUP(Данные!D289,'Косты по каналам'!A:B,2,0)</f>
        <v>70</v>
      </c>
      <c r="F289" s="2">
        <v>43912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3">
      <c r="A290" s="1">
        <v>101274</v>
      </c>
      <c r="B290" s="21">
        <f>VLOOKUP(A290,'Время в игре'!A:B,2,0)/60</f>
        <v>3.7166666666666668</v>
      </c>
      <c r="C290" s="21" t="str">
        <f t="shared" si="4"/>
        <v>2-4</v>
      </c>
      <c r="D290" s="1" t="str">
        <f>VLOOKUP(A290,'Каналы привлечения'!A:B,2,0)</f>
        <v>Одноклассники</v>
      </c>
      <c r="E290" s="1">
        <f>VLOOKUP(Данные!D290,'Косты по каналам'!A:B,2,0)</f>
        <v>45</v>
      </c>
      <c r="F290" s="2">
        <v>43947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3">
      <c r="A291" s="1">
        <v>100403</v>
      </c>
      <c r="B291" s="21">
        <f>VLOOKUP(A291,'Время в игре'!A:B,2,0)/60</f>
        <v>0.3</v>
      </c>
      <c r="C291" s="21" t="str">
        <f t="shared" si="4"/>
        <v>менее 2</v>
      </c>
      <c r="D291" s="1" t="str">
        <f>VLOOKUP(A291,'Каналы привлечения'!A:B,2,0)</f>
        <v>Instagram</v>
      </c>
      <c r="E291" s="1">
        <f>VLOOKUP(Данные!D291,'Косты по каналам'!A:B,2,0)</f>
        <v>75</v>
      </c>
      <c r="F291" s="2">
        <v>43855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3">
      <c r="A292" s="1">
        <v>102449</v>
      </c>
      <c r="B292" s="21">
        <f>VLOOKUP(A292,'Время в игре'!A:B,2,0)/60</f>
        <v>1.6666666666666666E-2</v>
      </c>
      <c r="C292" s="21" t="str">
        <f t="shared" si="4"/>
        <v>менее 2</v>
      </c>
      <c r="D292" s="1" t="str">
        <f>VLOOKUP(A292,'Каналы привлечения'!A:B,2,0)</f>
        <v>TikTok</v>
      </c>
      <c r="E292" s="1">
        <f>VLOOKUP(Данные!D292,'Косты по каналам'!A:B,2,0)</f>
        <v>80</v>
      </c>
      <c r="F292" s="2">
        <v>44158</v>
      </c>
      <c r="G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3">
      <c r="A293" s="1">
        <v>100116</v>
      </c>
      <c r="B293" s="21">
        <f>VLOOKUP(A293,'Время в игре'!A:B,2,0)/60</f>
        <v>15.283333333333333</v>
      </c>
      <c r="C293" s="21" t="str">
        <f t="shared" si="4"/>
        <v>более 4</v>
      </c>
      <c r="D293" s="1" t="str">
        <f>VLOOKUP(A293,'Каналы привлечения'!A:B,2,0)</f>
        <v>Telegram</v>
      </c>
      <c r="E293" s="1">
        <f>VLOOKUP(Данные!D293,'Косты по каналам'!A:B,2,0)</f>
        <v>70</v>
      </c>
      <c r="F293" s="2">
        <v>43940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</row>
    <row r="294" spans="1:12" x14ac:dyDescent="0.3">
      <c r="A294" s="1">
        <v>101532</v>
      </c>
      <c r="B294" s="21">
        <f>VLOOKUP(A294,'Время в игре'!A:B,2,0)/60</f>
        <v>4.5166666666666666</v>
      </c>
      <c r="C294" s="21" t="str">
        <f t="shared" si="4"/>
        <v>более 4</v>
      </c>
      <c r="D294" s="1" t="str">
        <f>VLOOKUP(A294,'Каналы привлечения'!A:B,2,0)</f>
        <v>Facebook</v>
      </c>
      <c r="E294" s="1">
        <f>VLOOKUP(Данные!D294,'Косты по каналам'!A:B,2,0)</f>
        <v>90</v>
      </c>
      <c r="F294" s="2">
        <v>44135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3">
      <c r="A295" s="1">
        <v>102444</v>
      </c>
      <c r="B295" s="21">
        <f>VLOOKUP(A295,'Время в игре'!A:B,2,0)/60</f>
        <v>0.68333333333333335</v>
      </c>
      <c r="C295" s="21" t="str">
        <f t="shared" si="4"/>
        <v>менее 2</v>
      </c>
      <c r="D295" s="1" t="str">
        <f>VLOOKUP(A295,'Каналы привлечения'!A:B,2,0)</f>
        <v>Telegram</v>
      </c>
      <c r="E295" s="1">
        <f>VLOOKUP(Данные!D295,'Косты по каналам'!A:B,2,0)</f>
        <v>70</v>
      </c>
      <c r="F295" s="2">
        <v>43944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3">
      <c r="A296" s="1">
        <v>101010</v>
      </c>
      <c r="B296" s="21">
        <f>VLOOKUP(A296,'Время в игре'!A:B,2,0)/60</f>
        <v>3.0666666666666669</v>
      </c>
      <c r="C296" s="21" t="str">
        <f t="shared" si="4"/>
        <v>2-4</v>
      </c>
      <c r="D296" s="1" t="str">
        <f>VLOOKUP(A296,'Каналы привлечения'!A:B,2,0)</f>
        <v>Одноклассники</v>
      </c>
      <c r="E296" s="1">
        <f>VLOOKUP(Данные!D296,'Косты по каналам'!A:B,2,0)</f>
        <v>45</v>
      </c>
      <c r="F296" s="2">
        <v>44110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</row>
    <row r="297" spans="1:12" x14ac:dyDescent="0.3">
      <c r="A297" s="1">
        <v>101397</v>
      </c>
      <c r="B297" s="21">
        <f>VLOOKUP(A297,'Время в игре'!A:B,2,0)/60</f>
        <v>1.2833333333333334</v>
      </c>
      <c r="C297" s="21" t="str">
        <f t="shared" si="4"/>
        <v>менее 2</v>
      </c>
      <c r="D297" s="1" t="str">
        <f>VLOOKUP(A297,'Каналы привлечения'!A:B,2,0)</f>
        <v>TikTok</v>
      </c>
      <c r="E297" s="1">
        <f>VLOOKUP(Данные!D297,'Косты по каналам'!A:B,2,0)</f>
        <v>80</v>
      </c>
      <c r="F297" s="2">
        <v>44184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3">
      <c r="A298" s="1">
        <v>102184</v>
      </c>
      <c r="B298" s="21">
        <f>VLOOKUP(A298,'Время в игре'!A:B,2,0)/60</f>
        <v>1.1666666666666667</v>
      </c>
      <c r="C298" s="21" t="str">
        <f t="shared" si="4"/>
        <v>менее 2</v>
      </c>
      <c r="D298" s="1" t="str">
        <f>VLOOKUP(A298,'Каналы привлечения'!A:B,2,0)</f>
        <v>Facebook</v>
      </c>
      <c r="E298" s="1">
        <f>VLOOKUP(Данные!D298,'Косты по каналам'!A:B,2,0)</f>
        <v>90</v>
      </c>
      <c r="F298" s="2">
        <v>43971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 spans="1:12" x14ac:dyDescent="0.3">
      <c r="A299" s="1">
        <v>101895</v>
      </c>
      <c r="B299" s="21">
        <f>VLOOKUP(A299,'Время в игре'!A:B,2,0)/60</f>
        <v>2.25</v>
      </c>
      <c r="C299" s="21" t="str">
        <f t="shared" si="4"/>
        <v>2-4</v>
      </c>
      <c r="D299" s="1" t="str">
        <f>VLOOKUP(A299,'Каналы привлечения'!A:B,2,0)</f>
        <v>VK</v>
      </c>
      <c r="E299" s="1">
        <f>VLOOKUP(Данные!D299,'Косты по каналам'!A:B,2,0)</f>
        <v>60</v>
      </c>
      <c r="F299" s="2">
        <v>43885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 spans="1:12" x14ac:dyDescent="0.3">
      <c r="A300" s="1">
        <v>102446</v>
      </c>
      <c r="B300" s="21">
        <f>VLOOKUP(A300,'Время в игре'!A:B,2,0)/60</f>
        <v>0.3</v>
      </c>
      <c r="C300" s="21" t="str">
        <f t="shared" si="4"/>
        <v>менее 2</v>
      </c>
      <c r="D300" s="1" t="str">
        <f>VLOOKUP(A300,'Каналы привлечения'!A:B,2,0)</f>
        <v>Одноклассники</v>
      </c>
      <c r="E300" s="1">
        <f>VLOOKUP(Данные!D300,'Косты по каналам'!A:B,2,0)</f>
        <v>45</v>
      </c>
      <c r="F300" s="2">
        <v>43877</v>
      </c>
      <c r="G300" s="1">
        <v>1</v>
      </c>
      <c r="H300" s="1">
        <v>1</v>
      </c>
      <c r="I300" s="1">
        <v>1</v>
      </c>
      <c r="J300" s="1">
        <v>0</v>
      </c>
      <c r="K300" s="1">
        <v>0</v>
      </c>
      <c r="L300" s="1">
        <v>0</v>
      </c>
    </row>
    <row r="301" spans="1:12" x14ac:dyDescent="0.3">
      <c r="A301" s="1">
        <v>102708</v>
      </c>
      <c r="B301" s="21">
        <f>VLOOKUP(A301,'Время в игре'!A:B,2,0)/60</f>
        <v>9.7833333333333332</v>
      </c>
      <c r="C301" s="21" t="str">
        <f t="shared" si="4"/>
        <v>более 4</v>
      </c>
      <c r="D301" s="1" t="str">
        <f>VLOOKUP(A301,'Каналы привлечения'!A:B,2,0)</f>
        <v>Instagram</v>
      </c>
      <c r="E301" s="1">
        <f>VLOOKUP(Данные!D301,'Косты по каналам'!A:B,2,0)</f>
        <v>75</v>
      </c>
      <c r="F301" s="2">
        <v>43943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</row>
    <row r="302" spans="1:12" x14ac:dyDescent="0.3">
      <c r="A302" s="1">
        <v>101188</v>
      </c>
      <c r="B302" s="21">
        <f>VLOOKUP(A302,'Время в игре'!A:B,2,0)/60</f>
        <v>8.3333333333333329E-2</v>
      </c>
      <c r="C302" s="21" t="str">
        <f t="shared" si="4"/>
        <v>менее 2</v>
      </c>
      <c r="D302" s="1" t="str">
        <f>VLOOKUP(A302,'Каналы привлечения'!A:B,2,0)</f>
        <v>TikTok</v>
      </c>
      <c r="E302" s="1">
        <f>VLOOKUP(Данные!D302,'Косты по каналам'!A:B,2,0)</f>
        <v>80</v>
      </c>
      <c r="F302" s="2">
        <v>43983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3">
      <c r="A303" s="1">
        <v>100346</v>
      </c>
      <c r="B303" s="21">
        <f>VLOOKUP(A303,'Время в игре'!A:B,2,0)/60</f>
        <v>3.4666666666666668</v>
      </c>
      <c r="C303" s="21" t="str">
        <f t="shared" si="4"/>
        <v>2-4</v>
      </c>
      <c r="D303" s="1" t="str">
        <f>VLOOKUP(A303,'Каналы привлечения'!A:B,2,0)</f>
        <v>Facebook</v>
      </c>
      <c r="E303" s="1">
        <f>VLOOKUP(Данные!D303,'Косты по каналам'!A:B,2,0)</f>
        <v>90</v>
      </c>
      <c r="F303" s="2">
        <v>44014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3">
      <c r="A304" s="1">
        <v>101891</v>
      </c>
      <c r="B304" s="21">
        <f>VLOOKUP(A304,'Время в игре'!A:B,2,0)/60</f>
        <v>0.95</v>
      </c>
      <c r="C304" s="21" t="str">
        <f t="shared" si="4"/>
        <v>менее 2</v>
      </c>
      <c r="D304" s="1" t="str">
        <f>VLOOKUP(A304,'Каналы привлечения'!A:B,2,0)</f>
        <v>Telegram</v>
      </c>
      <c r="E304" s="1">
        <f>VLOOKUP(Данные!D304,'Косты по каналам'!A:B,2,0)</f>
        <v>70</v>
      </c>
      <c r="F304" s="2">
        <v>43948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 spans="1:12" x14ac:dyDescent="0.3">
      <c r="A305" s="1">
        <v>101418</v>
      </c>
      <c r="B305" s="21">
        <f>VLOOKUP(A305,'Время в игре'!A:B,2,0)/60</f>
        <v>1.2833333333333334</v>
      </c>
      <c r="C305" s="21" t="str">
        <f t="shared" si="4"/>
        <v>менее 2</v>
      </c>
      <c r="D305" s="1" t="str">
        <f>VLOOKUP(A305,'Каналы привлечения'!A:B,2,0)</f>
        <v>TikTok</v>
      </c>
      <c r="E305" s="1">
        <f>VLOOKUP(Данные!D305,'Косты по каналам'!A:B,2,0)</f>
        <v>80</v>
      </c>
      <c r="F305" s="2">
        <v>44026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 spans="1:12" x14ac:dyDescent="0.3">
      <c r="A306" s="1">
        <v>100893</v>
      </c>
      <c r="B306" s="21">
        <f>VLOOKUP(A306,'Время в игре'!A:B,2,0)/60</f>
        <v>1.1333333333333333</v>
      </c>
      <c r="C306" s="21" t="str">
        <f t="shared" si="4"/>
        <v>менее 2</v>
      </c>
      <c r="D306" s="1" t="str">
        <f>VLOOKUP(A306,'Каналы привлечения'!A:B,2,0)</f>
        <v>Telegram</v>
      </c>
      <c r="E306" s="1">
        <f>VLOOKUP(Данные!D306,'Косты по каналам'!A:B,2,0)</f>
        <v>70</v>
      </c>
      <c r="F306" s="2">
        <v>44100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</row>
    <row r="307" spans="1:12" x14ac:dyDescent="0.3">
      <c r="A307" s="1">
        <v>100037</v>
      </c>
      <c r="B307" s="21">
        <f>VLOOKUP(A307,'Время в игре'!A:B,2,0)/60</f>
        <v>3.2</v>
      </c>
      <c r="C307" s="21" t="str">
        <f t="shared" si="4"/>
        <v>2-4</v>
      </c>
      <c r="D307" s="1" t="str">
        <f>VLOOKUP(A307,'Каналы привлечения'!A:B,2,0)</f>
        <v>Одноклассники</v>
      </c>
      <c r="E307" s="1">
        <f>VLOOKUP(Данные!D307,'Косты по каналам'!A:B,2,0)</f>
        <v>45</v>
      </c>
      <c r="F307" s="2">
        <v>44174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 x14ac:dyDescent="0.3">
      <c r="A308" s="1">
        <v>101993</v>
      </c>
      <c r="B308" s="21">
        <f>VLOOKUP(A308,'Время в игре'!A:B,2,0)/60</f>
        <v>0.4</v>
      </c>
      <c r="C308" s="21" t="str">
        <f t="shared" si="4"/>
        <v>менее 2</v>
      </c>
      <c r="D308" s="1" t="str">
        <f>VLOOKUP(A308,'Каналы привлечения'!A:B,2,0)</f>
        <v>Facebook</v>
      </c>
      <c r="E308" s="1">
        <f>VLOOKUP(Данные!D308,'Косты по каналам'!A:B,2,0)</f>
        <v>90</v>
      </c>
      <c r="F308" s="2">
        <v>44014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 spans="1:12" x14ac:dyDescent="0.3">
      <c r="A309" s="1">
        <v>100453</v>
      </c>
      <c r="B309" s="21">
        <f>VLOOKUP(A309,'Время в игре'!A:B,2,0)/60</f>
        <v>1.25</v>
      </c>
      <c r="C309" s="21" t="str">
        <f t="shared" si="4"/>
        <v>менее 2</v>
      </c>
      <c r="D309" s="1" t="str">
        <f>VLOOKUP(A309,'Каналы привлечения'!A:B,2,0)</f>
        <v>VK</v>
      </c>
      <c r="E309" s="1">
        <f>VLOOKUP(Данные!D309,'Косты по каналам'!A:B,2,0)</f>
        <v>60</v>
      </c>
      <c r="F309" s="2">
        <v>44148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</row>
    <row r="310" spans="1:12" x14ac:dyDescent="0.3">
      <c r="A310" s="1">
        <v>100474</v>
      </c>
      <c r="B310" s="21">
        <f>VLOOKUP(A310,'Время в игре'!A:B,2,0)/60</f>
        <v>3.8333333333333335</v>
      </c>
      <c r="C310" s="21" t="str">
        <f t="shared" si="4"/>
        <v>2-4</v>
      </c>
      <c r="D310" s="1" t="str">
        <f>VLOOKUP(A310,'Каналы привлечения'!A:B,2,0)</f>
        <v>Instagram</v>
      </c>
      <c r="E310" s="1">
        <f>VLOOKUP(Данные!D310,'Косты по каналам'!A:B,2,0)</f>
        <v>75</v>
      </c>
      <c r="F310" s="2">
        <v>44185</v>
      </c>
      <c r="G310" s="1">
        <v>1</v>
      </c>
      <c r="H310" s="1">
        <v>1</v>
      </c>
      <c r="I310" s="1">
        <v>1</v>
      </c>
      <c r="J310" s="1">
        <v>0</v>
      </c>
      <c r="K310" s="1">
        <v>0</v>
      </c>
      <c r="L310" s="1">
        <v>0</v>
      </c>
    </row>
    <row r="311" spans="1:12" x14ac:dyDescent="0.3">
      <c r="A311" s="1">
        <v>100044</v>
      </c>
      <c r="B311" s="21">
        <f>VLOOKUP(A311,'Время в игре'!A:B,2,0)/60</f>
        <v>1.1499999999999999</v>
      </c>
      <c r="C311" s="21" t="str">
        <f t="shared" si="4"/>
        <v>менее 2</v>
      </c>
      <c r="D311" s="1" t="str">
        <f>VLOOKUP(A311,'Каналы привлечения'!A:B,2,0)</f>
        <v>VK</v>
      </c>
      <c r="E311" s="1">
        <f>VLOOKUP(Данные!D311,'Косты по каналам'!A:B,2,0)</f>
        <v>60</v>
      </c>
      <c r="F311" s="2">
        <v>44064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0</v>
      </c>
    </row>
    <row r="312" spans="1:12" x14ac:dyDescent="0.3">
      <c r="A312" s="1">
        <v>101511</v>
      </c>
      <c r="B312" s="21">
        <f>VLOOKUP(A312,'Время в игре'!A:B,2,0)/60</f>
        <v>2.7333333333333334</v>
      </c>
      <c r="C312" s="21" t="str">
        <f t="shared" si="4"/>
        <v>2-4</v>
      </c>
      <c r="D312" s="1" t="str">
        <f>VLOOKUP(A312,'Каналы привлечения'!A:B,2,0)</f>
        <v>VK</v>
      </c>
      <c r="E312" s="1">
        <f>VLOOKUP(Данные!D312,'Косты по каналам'!A:B,2,0)</f>
        <v>60</v>
      </c>
      <c r="F312" s="2">
        <v>44119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 x14ac:dyDescent="0.3">
      <c r="A313" s="1">
        <v>103027</v>
      </c>
      <c r="B313" s="21">
        <f>VLOOKUP(A313,'Время в игре'!A:B,2,0)/60</f>
        <v>0.66666666666666663</v>
      </c>
      <c r="C313" s="21" t="str">
        <f t="shared" si="4"/>
        <v>менее 2</v>
      </c>
      <c r="D313" s="1" t="str">
        <f>VLOOKUP(A313,'Каналы привлечения'!A:B,2,0)</f>
        <v>Одноклассники</v>
      </c>
      <c r="E313" s="1">
        <f>VLOOKUP(Данные!D313,'Косты по каналам'!A:B,2,0)</f>
        <v>45</v>
      </c>
      <c r="F313" s="2">
        <v>43961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3">
      <c r="A314" s="1">
        <v>100443</v>
      </c>
      <c r="B314" s="21">
        <f>VLOOKUP(A314,'Время в игре'!A:B,2,0)/60</f>
        <v>1.25</v>
      </c>
      <c r="C314" s="21" t="str">
        <f t="shared" si="4"/>
        <v>менее 2</v>
      </c>
      <c r="D314" s="1" t="str">
        <f>VLOOKUP(A314,'Каналы привлечения'!A:B,2,0)</f>
        <v>Telegram</v>
      </c>
      <c r="E314" s="1">
        <f>VLOOKUP(Данные!D314,'Косты по каналам'!A:B,2,0)</f>
        <v>70</v>
      </c>
      <c r="F314" s="2">
        <v>43869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 spans="1:12" x14ac:dyDescent="0.3">
      <c r="A315" s="1">
        <v>101114</v>
      </c>
      <c r="B315" s="21">
        <f>VLOOKUP(A315,'Время в игре'!A:B,2,0)/60</f>
        <v>4.5666666666666664</v>
      </c>
      <c r="C315" s="21" t="str">
        <f t="shared" si="4"/>
        <v>более 4</v>
      </c>
      <c r="D315" s="1" t="str">
        <f>VLOOKUP(A315,'Каналы привлечения'!A:B,2,0)</f>
        <v>Telegram</v>
      </c>
      <c r="E315" s="1">
        <f>VLOOKUP(Данные!D315,'Косты по каналам'!A:B,2,0)</f>
        <v>70</v>
      </c>
      <c r="F315" s="2">
        <v>44114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3">
      <c r="A316" s="1">
        <v>102716</v>
      </c>
      <c r="B316" s="21">
        <f>VLOOKUP(A316,'Время в игре'!A:B,2,0)/60</f>
        <v>6.833333333333333</v>
      </c>
      <c r="C316" s="21" t="str">
        <f t="shared" si="4"/>
        <v>более 4</v>
      </c>
      <c r="D316" s="1" t="str">
        <f>VLOOKUP(A316,'Каналы привлечения'!A:B,2,0)</f>
        <v>TikTok</v>
      </c>
      <c r="E316" s="1">
        <f>VLOOKUP(Данные!D316,'Косты по каналам'!A:B,2,0)</f>
        <v>80</v>
      </c>
      <c r="F316" s="2">
        <v>43934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</row>
    <row r="317" spans="1:12" x14ac:dyDescent="0.3">
      <c r="A317" s="1">
        <v>102230</v>
      </c>
      <c r="B317" s="21">
        <f>VLOOKUP(A317,'Время в игре'!A:B,2,0)/60</f>
        <v>3.1166666666666667</v>
      </c>
      <c r="C317" s="21" t="str">
        <f t="shared" si="4"/>
        <v>2-4</v>
      </c>
      <c r="D317" s="1" t="str">
        <f>VLOOKUP(A317,'Каналы привлечения'!A:B,2,0)</f>
        <v>VK</v>
      </c>
      <c r="E317" s="1">
        <f>VLOOKUP(Данные!D317,'Косты по каналам'!A:B,2,0)</f>
        <v>60</v>
      </c>
      <c r="F317" s="2">
        <v>44141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3">
      <c r="A318" s="1">
        <v>101485</v>
      </c>
      <c r="B318" s="21">
        <f>VLOOKUP(A318,'Время в игре'!A:B,2,0)/60</f>
        <v>0.55000000000000004</v>
      </c>
      <c r="C318" s="21" t="str">
        <f t="shared" si="4"/>
        <v>менее 2</v>
      </c>
      <c r="D318" s="1" t="str">
        <f>VLOOKUP(A318,'Каналы привлечения'!A:B,2,0)</f>
        <v>Одноклассники</v>
      </c>
      <c r="E318" s="1">
        <f>VLOOKUP(Данные!D318,'Косты по каналам'!A:B,2,0)</f>
        <v>45</v>
      </c>
      <c r="F318" s="2">
        <v>44178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3">
      <c r="A319" s="1">
        <v>102941</v>
      </c>
      <c r="B319" s="21">
        <f>VLOOKUP(A319,'Время в игре'!A:B,2,0)/60</f>
        <v>9.6666666666666661</v>
      </c>
      <c r="C319" s="21" t="str">
        <f t="shared" si="4"/>
        <v>более 4</v>
      </c>
      <c r="D319" s="1" t="str">
        <f>VLOOKUP(A319,'Каналы привлечения'!A:B,2,0)</f>
        <v>VK</v>
      </c>
      <c r="E319" s="1">
        <f>VLOOKUP(Данные!D319,'Косты по каналам'!A:B,2,0)</f>
        <v>60</v>
      </c>
      <c r="F319" s="2">
        <v>43845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</row>
    <row r="320" spans="1:12" x14ac:dyDescent="0.3">
      <c r="A320" s="1">
        <v>100226</v>
      </c>
      <c r="B320" s="21">
        <f>VLOOKUP(A320,'Время в игре'!A:B,2,0)/60</f>
        <v>0.81666666666666665</v>
      </c>
      <c r="C320" s="21" t="str">
        <f t="shared" si="4"/>
        <v>менее 2</v>
      </c>
      <c r="D320" s="1" t="str">
        <f>VLOOKUP(A320,'Каналы привлечения'!A:B,2,0)</f>
        <v>Instagram</v>
      </c>
      <c r="E320" s="1">
        <f>VLOOKUP(Данные!D320,'Косты по каналам'!A:B,2,0)</f>
        <v>75</v>
      </c>
      <c r="F320" s="2">
        <v>43969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 x14ac:dyDescent="0.3">
      <c r="A321" s="1">
        <v>100232</v>
      </c>
      <c r="B321" s="21">
        <f>VLOOKUP(A321,'Время в игре'!A:B,2,0)/60</f>
        <v>0.13333333333333333</v>
      </c>
      <c r="C321" s="21" t="str">
        <f t="shared" si="4"/>
        <v>менее 2</v>
      </c>
      <c r="D321" s="1" t="str">
        <f>VLOOKUP(A321,'Каналы привлечения'!A:B,2,0)</f>
        <v>Telegram</v>
      </c>
      <c r="E321" s="1">
        <f>VLOOKUP(Данные!D321,'Косты по каналам'!A:B,2,0)</f>
        <v>70</v>
      </c>
      <c r="F321" s="2">
        <v>43882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</row>
    <row r="322" spans="1:12" x14ac:dyDescent="0.3">
      <c r="A322" s="1">
        <v>102000</v>
      </c>
      <c r="B322" s="21">
        <f>VLOOKUP(A322,'Время в игре'!A:B,2,0)/60</f>
        <v>4.6833333333333336</v>
      </c>
      <c r="C322" s="21" t="str">
        <f t="shared" si="4"/>
        <v>более 4</v>
      </c>
      <c r="D322" s="1" t="str">
        <f>VLOOKUP(A322,'Каналы привлечения'!A:B,2,0)</f>
        <v>Одноклассники</v>
      </c>
      <c r="E322" s="1">
        <f>VLOOKUP(Данные!D322,'Косты по каналам'!A:B,2,0)</f>
        <v>45</v>
      </c>
      <c r="F322" s="2">
        <v>44180</v>
      </c>
      <c r="G322" s="1">
        <v>1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3">
      <c r="A323" s="1">
        <v>101453</v>
      </c>
      <c r="B323" s="21">
        <f>VLOOKUP(A323,'Время в игре'!A:B,2,0)/60</f>
        <v>0.51666666666666672</v>
      </c>
      <c r="C323" s="21" t="str">
        <f t="shared" ref="C323:C386" si="5">_xlfn.IFS(B323&lt;2,"менее 2",B323&lt;=4,"2-4",B323&gt;4,"более 4")</f>
        <v>менее 2</v>
      </c>
      <c r="D323" s="1" t="str">
        <f>VLOOKUP(A323,'Каналы привлечения'!A:B,2,0)</f>
        <v>Одноклассники</v>
      </c>
      <c r="E323" s="1">
        <f>VLOOKUP(Данные!D323,'Косты по каналам'!A:B,2,0)</f>
        <v>45</v>
      </c>
      <c r="F323" s="2">
        <v>43914</v>
      </c>
      <c r="G323" s="1">
        <v>1</v>
      </c>
      <c r="H323" s="1">
        <v>1</v>
      </c>
      <c r="I323" s="1">
        <v>1</v>
      </c>
      <c r="J323" s="1">
        <v>0</v>
      </c>
      <c r="K323" s="1">
        <v>0</v>
      </c>
      <c r="L323" s="1">
        <v>0</v>
      </c>
    </row>
    <row r="324" spans="1:12" x14ac:dyDescent="0.3">
      <c r="A324" s="1">
        <v>102393</v>
      </c>
      <c r="B324" s="21">
        <f>VLOOKUP(A324,'Время в игре'!A:B,2,0)/60</f>
        <v>1.4</v>
      </c>
      <c r="C324" s="21" t="str">
        <f t="shared" si="5"/>
        <v>менее 2</v>
      </c>
      <c r="D324" s="1" t="str">
        <f>VLOOKUP(A324,'Каналы привлечения'!A:B,2,0)</f>
        <v>Instagram</v>
      </c>
      <c r="E324" s="1">
        <f>VLOOKUP(Данные!D324,'Косты по каналам'!A:B,2,0)</f>
        <v>75</v>
      </c>
      <c r="F324" s="2">
        <v>44152</v>
      </c>
      <c r="G324" s="1">
        <v>1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</row>
    <row r="325" spans="1:12" x14ac:dyDescent="0.3">
      <c r="A325" s="1">
        <v>101512</v>
      </c>
      <c r="B325" s="21">
        <f>VLOOKUP(A325,'Время в игре'!A:B,2,0)/60</f>
        <v>1.1666666666666667</v>
      </c>
      <c r="C325" s="21" t="str">
        <f t="shared" si="5"/>
        <v>менее 2</v>
      </c>
      <c r="D325" s="1" t="str">
        <f>VLOOKUP(A325,'Каналы привлечения'!A:B,2,0)</f>
        <v>VK</v>
      </c>
      <c r="E325" s="1">
        <f>VLOOKUP(Данные!D325,'Косты по каналам'!A:B,2,0)</f>
        <v>60</v>
      </c>
      <c r="F325" s="2">
        <v>44048</v>
      </c>
      <c r="G325" s="1">
        <v>1</v>
      </c>
      <c r="H325" s="1">
        <v>1</v>
      </c>
      <c r="I325" s="1">
        <v>1</v>
      </c>
      <c r="J325" s="1">
        <v>0</v>
      </c>
      <c r="K325" s="1">
        <v>0</v>
      </c>
      <c r="L325" s="1">
        <v>0</v>
      </c>
    </row>
    <row r="326" spans="1:12" x14ac:dyDescent="0.3">
      <c r="A326" s="1">
        <v>101548</v>
      </c>
      <c r="B326" s="21">
        <f>VLOOKUP(A326,'Время в игре'!A:B,2,0)/60</f>
        <v>1.3</v>
      </c>
      <c r="C326" s="21" t="str">
        <f t="shared" si="5"/>
        <v>менее 2</v>
      </c>
      <c r="D326" s="1" t="str">
        <f>VLOOKUP(A326,'Каналы привлечения'!A:B,2,0)</f>
        <v>Telegram</v>
      </c>
      <c r="E326" s="1">
        <f>VLOOKUP(Данные!D326,'Косты по каналам'!A:B,2,0)</f>
        <v>70</v>
      </c>
      <c r="F326" s="2">
        <v>44168</v>
      </c>
      <c r="G326" s="1">
        <v>1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</row>
    <row r="327" spans="1:12" x14ac:dyDescent="0.3">
      <c r="A327" s="1">
        <v>100201</v>
      </c>
      <c r="B327" s="21">
        <f>VLOOKUP(A327,'Время в игре'!A:B,2,0)/60</f>
        <v>1.05</v>
      </c>
      <c r="C327" s="21" t="str">
        <f t="shared" si="5"/>
        <v>менее 2</v>
      </c>
      <c r="D327" s="1" t="str">
        <f>VLOOKUP(A327,'Каналы привлечения'!A:B,2,0)</f>
        <v>Instagram</v>
      </c>
      <c r="E327" s="1">
        <f>VLOOKUP(Данные!D327,'Косты по каналам'!A:B,2,0)</f>
        <v>75</v>
      </c>
      <c r="F327" s="2">
        <v>43952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0</v>
      </c>
    </row>
    <row r="328" spans="1:12" x14ac:dyDescent="0.3">
      <c r="A328" s="1">
        <v>102281</v>
      </c>
      <c r="B328" s="21">
        <f>VLOOKUP(A328,'Время в игре'!A:B,2,0)/60</f>
        <v>2.3166666666666669</v>
      </c>
      <c r="C328" s="21" t="str">
        <f t="shared" si="5"/>
        <v>2-4</v>
      </c>
      <c r="D328" s="1" t="str">
        <f>VLOOKUP(A328,'Каналы привлечения'!A:B,2,0)</f>
        <v>VK</v>
      </c>
      <c r="E328" s="1">
        <f>VLOOKUP(Данные!D328,'Косты по каналам'!A:B,2,0)</f>
        <v>60</v>
      </c>
      <c r="F328" s="2">
        <v>43985</v>
      </c>
      <c r="G328" s="1">
        <v>1</v>
      </c>
      <c r="H328" s="1">
        <v>1</v>
      </c>
      <c r="I328" s="1">
        <v>1</v>
      </c>
      <c r="J328" s="1">
        <v>0</v>
      </c>
      <c r="K328" s="1">
        <v>0</v>
      </c>
      <c r="L328" s="1">
        <v>0</v>
      </c>
    </row>
    <row r="329" spans="1:12" x14ac:dyDescent="0.3">
      <c r="A329" s="1">
        <v>102124</v>
      </c>
      <c r="B329" s="21">
        <f>VLOOKUP(A329,'Время в игре'!A:B,2,0)/60</f>
        <v>0.1</v>
      </c>
      <c r="C329" s="21" t="str">
        <f t="shared" si="5"/>
        <v>менее 2</v>
      </c>
      <c r="D329" s="1" t="str">
        <f>VLOOKUP(A329,'Каналы привлечения'!A:B,2,0)</f>
        <v>TikTok</v>
      </c>
      <c r="E329" s="1">
        <f>VLOOKUP(Данные!D329,'Косты по каналам'!A:B,2,0)</f>
        <v>80</v>
      </c>
      <c r="F329" s="2">
        <v>44155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</row>
    <row r="330" spans="1:12" x14ac:dyDescent="0.3">
      <c r="A330" s="1">
        <v>101805</v>
      </c>
      <c r="B330" s="21">
        <f>VLOOKUP(A330,'Время в игре'!A:B,2,0)/60</f>
        <v>2.65</v>
      </c>
      <c r="C330" s="21" t="str">
        <f t="shared" si="5"/>
        <v>2-4</v>
      </c>
      <c r="D330" s="1" t="str">
        <f>VLOOKUP(A330,'Каналы привлечения'!A:B,2,0)</f>
        <v>Facebook</v>
      </c>
      <c r="E330" s="1">
        <f>VLOOKUP(Данные!D330,'Косты по каналам'!A:B,2,0)</f>
        <v>90</v>
      </c>
      <c r="F330" s="2">
        <v>43947</v>
      </c>
      <c r="G330" s="1">
        <v>1</v>
      </c>
      <c r="H330" s="1">
        <v>1</v>
      </c>
      <c r="I330" s="1">
        <v>1</v>
      </c>
      <c r="J330" s="1">
        <v>0</v>
      </c>
      <c r="K330" s="1">
        <v>0</v>
      </c>
      <c r="L330" s="1">
        <v>0</v>
      </c>
    </row>
    <row r="331" spans="1:12" x14ac:dyDescent="0.3">
      <c r="A331" s="1">
        <v>102197</v>
      </c>
      <c r="B331" s="21">
        <f>VLOOKUP(A331,'Время в игре'!A:B,2,0)/60</f>
        <v>4.166666666666667</v>
      </c>
      <c r="C331" s="21" t="str">
        <f t="shared" si="5"/>
        <v>более 4</v>
      </c>
      <c r="D331" s="1" t="str">
        <f>VLOOKUP(A331,'Каналы привлечения'!A:B,2,0)</f>
        <v>TikTok</v>
      </c>
      <c r="E331" s="1">
        <f>VLOOKUP(Данные!D331,'Косты по каналам'!A:B,2,0)</f>
        <v>80</v>
      </c>
      <c r="F331" s="2">
        <v>43874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3">
      <c r="A332" s="1">
        <v>101176</v>
      </c>
      <c r="B332" s="21">
        <f>VLOOKUP(A332,'Время в игре'!A:B,2,0)/60</f>
        <v>1.1499999999999999</v>
      </c>
      <c r="C332" s="21" t="str">
        <f t="shared" si="5"/>
        <v>менее 2</v>
      </c>
      <c r="D332" s="1" t="str">
        <f>VLOOKUP(A332,'Каналы привлечения'!A:B,2,0)</f>
        <v>Instagram</v>
      </c>
      <c r="E332" s="1">
        <f>VLOOKUP(Данные!D332,'Косты по каналам'!A:B,2,0)</f>
        <v>75</v>
      </c>
      <c r="F332" s="2">
        <v>43883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</row>
    <row r="333" spans="1:12" x14ac:dyDescent="0.3">
      <c r="A333" s="1">
        <v>101322</v>
      </c>
      <c r="B333" s="21">
        <f>VLOOKUP(A333,'Время в игре'!A:B,2,0)/60</f>
        <v>2.8</v>
      </c>
      <c r="C333" s="21" t="str">
        <f t="shared" si="5"/>
        <v>2-4</v>
      </c>
      <c r="D333" s="1" t="str">
        <f>VLOOKUP(A333,'Каналы привлечения'!A:B,2,0)</f>
        <v>TikTok</v>
      </c>
      <c r="E333" s="1">
        <f>VLOOKUP(Данные!D333,'Косты по каналам'!A:B,2,0)</f>
        <v>80</v>
      </c>
      <c r="F333" s="2">
        <v>43835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</row>
    <row r="334" spans="1:12" x14ac:dyDescent="0.3">
      <c r="A334" s="1">
        <v>101839</v>
      </c>
      <c r="B334" s="21">
        <f>VLOOKUP(A334,'Время в игре'!A:B,2,0)/60</f>
        <v>2.6666666666666665</v>
      </c>
      <c r="C334" s="21" t="str">
        <f t="shared" si="5"/>
        <v>2-4</v>
      </c>
      <c r="D334" s="1" t="str">
        <f>VLOOKUP(A334,'Каналы привлечения'!A:B,2,0)</f>
        <v>Facebook</v>
      </c>
      <c r="E334" s="1">
        <f>VLOOKUP(Данные!D334,'Косты по каналам'!A:B,2,0)</f>
        <v>90</v>
      </c>
      <c r="F334" s="2">
        <v>43978</v>
      </c>
      <c r="G334" s="1">
        <v>1</v>
      </c>
      <c r="H334" s="1">
        <v>1</v>
      </c>
      <c r="I334" s="1">
        <v>1</v>
      </c>
      <c r="J334" s="1">
        <v>1</v>
      </c>
      <c r="K334" s="1">
        <v>0</v>
      </c>
      <c r="L334" s="1">
        <v>0</v>
      </c>
    </row>
    <row r="335" spans="1:12" x14ac:dyDescent="0.3">
      <c r="A335" s="1">
        <v>102878</v>
      </c>
      <c r="B335" s="21">
        <f>VLOOKUP(A335,'Время в игре'!A:B,2,0)/60</f>
        <v>0.8</v>
      </c>
      <c r="C335" s="21" t="str">
        <f t="shared" si="5"/>
        <v>менее 2</v>
      </c>
      <c r="D335" s="1" t="str">
        <f>VLOOKUP(A335,'Каналы привлечения'!A:B,2,0)</f>
        <v>Instagram</v>
      </c>
      <c r="E335" s="1">
        <f>VLOOKUP(Данные!D335,'Косты по каналам'!A:B,2,0)</f>
        <v>75</v>
      </c>
      <c r="F335" s="2">
        <v>43914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x14ac:dyDescent="0.3">
      <c r="A336" s="1">
        <v>102041</v>
      </c>
      <c r="B336" s="21">
        <f>VLOOKUP(A336,'Время в игре'!A:B,2,0)/60</f>
        <v>3.45</v>
      </c>
      <c r="C336" s="21" t="str">
        <f t="shared" si="5"/>
        <v>2-4</v>
      </c>
      <c r="D336" s="1" t="str">
        <f>VLOOKUP(A336,'Каналы привлечения'!A:B,2,0)</f>
        <v>Facebook</v>
      </c>
      <c r="E336" s="1">
        <f>VLOOKUP(Данные!D336,'Косты по каналам'!A:B,2,0)</f>
        <v>90</v>
      </c>
      <c r="F336" s="2">
        <v>43977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3">
      <c r="A337" s="1">
        <v>102859</v>
      </c>
      <c r="B337" s="21">
        <f>VLOOKUP(A337,'Время в игре'!A:B,2,0)/60</f>
        <v>2.9666666666666668</v>
      </c>
      <c r="C337" s="21" t="str">
        <f t="shared" si="5"/>
        <v>2-4</v>
      </c>
      <c r="D337" s="1" t="str">
        <f>VLOOKUP(A337,'Каналы привлечения'!A:B,2,0)</f>
        <v>Instagram</v>
      </c>
      <c r="E337" s="1">
        <f>VLOOKUP(Данные!D337,'Косты по каналам'!A:B,2,0)</f>
        <v>75</v>
      </c>
      <c r="F337" s="2">
        <v>44032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3">
      <c r="A338" s="1">
        <v>100115</v>
      </c>
      <c r="B338" s="21">
        <f>VLOOKUP(A338,'Время в игре'!A:B,2,0)/60</f>
        <v>1.3666666666666667</v>
      </c>
      <c r="C338" s="21" t="str">
        <f t="shared" si="5"/>
        <v>менее 2</v>
      </c>
      <c r="D338" s="1" t="str">
        <f>VLOOKUP(A338,'Каналы привлечения'!A:B,2,0)</f>
        <v>Одноклассники</v>
      </c>
      <c r="E338" s="1">
        <f>VLOOKUP(Данные!D338,'Косты по каналам'!A:B,2,0)</f>
        <v>45</v>
      </c>
      <c r="F338" s="2">
        <v>43879</v>
      </c>
      <c r="G338" s="1">
        <v>1</v>
      </c>
      <c r="H338" s="1">
        <v>1</v>
      </c>
      <c r="I338" s="1">
        <v>1</v>
      </c>
      <c r="J338" s="1">
        <v>0</v>
      </c>
      <c r="K338" s="1">
        <v>0</v>
      </c>
      <c r="L338" s="1">
        <v>0</v>
      </c>
    </row>
    <row r="339" spans="1:12" x14ac:dyDescent="0.3">
      <c r="A339" s="1">
        <v>102032</v>
      </c>
      <c r="B339" s="21">
        <f>VLOOKUP(A339,'Время в игре'!A:B,2,0)/60</f>
        <v>0.81666666666666665</v>
      </c>
      <c r="C339" s="21" t="str">
        <f t="shared" si="5"/>
        <v>менее 2</v>
      </c>
      <c r="D339" s="1" t="str">
        <f>VLOOKUP(A339,'Каналы привлечения'!A:B,2,0)</f>
        <v>Instagram</v>
      </c>
      <c r="E339" s="1">
        <f>VLOOKUP(Данные!D339,'Косты по каналам'!A:B,2,0)</f>
        <v>75</v>
      </c>
      <c r="F339" s="2">
        <v>43982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</row>
    <row r="340" spans="1:12" x14ac:dyDescent="0.3">
      <c r="A340" s="1">
        <v>101882</v>
      </c>
      <c r="B340" s="21">
        <f>VLOOKUP(A340,'Время в игре'!A:B,2,0)/60</f>
        <v>0.13333333333333333</v>
      </c>
      <c r="C340" s="21" t="str">
        <f t="shared" si="5"/>
        <v>менее 2</v>
      </c>
      <c r="D340" s="1" t="str">
        <f>VLOOKUP(A340,'Каналы привлечения'!A:B,2,0)</f>
        <v>Одноклассники</v>
      </c>
      <c r="E340" s="1">
        <f>VLOOKUP(Данные!D340,'Косты по каналам'!A:B,2,0)</f>
        <v>45</v>
      </c>
      <c r="F340" s="2">
        <v>44108</v>
      </c>
      <c r="G340" s="1">
        <v>1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</row>
    <row r="341" spans="1:12" x14ac:dyDescent="0.3">
      <c r="A341" s="1">
        <v>100767</v>
      </c>
      <c r="B341" s="21">
        <f>VLOOKUP(A341,'Время в игре'!A:B,2,0)/60</f>
        <v>1.1333333333333333</v>
      </c>
      <c r="C341" s="21" t="str">
        <f t="shared" si="5"/>
        <v>менее 2</v>
      </c>
      <c r="D341" s="1" t="str">
        <f>VLOOKUP(A341,'Каналы привлечения'!A:B,2,0)</f>
        <v>Telegram</v>
      </c>
      <c r="E341" s="1">
        <f>VLOOKUP(Данные!D341,'Косты по каналам'!A:B,2,0)</f>
        <v>70</v>
      </c>
      <c r="F341" s="2">
        <v>44113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0</v>
      </c>
    </row>
    <row r="342" spans="1:12" x14ac:dyDescent="0.3">
      <c r="A342" s="1">
        <v>101353</v>
      </c>
      <c r="B342" s="21">
        <f>VLOOKUP(A342,'Время в игре'!A:B,2,0)/60</f>
        <v>0.56666666666666665</v>
      </c>
      <c r="C342" s="21" t="str">
        <f t="shared" si="5"/>
        <v>менее 2</v>
      </c>
      <c r="D342" s="1" t="str">
        <f>VLOOKUP(A342,'Каналы привлечения'!A:B,2,0)</f>
        <v>TikTok</v>
      </c>
      <c r="E342" s="1">
        <f>VLOOKUP(Данные!D342,'Косты по каналам'!A:B,2,0)</f>
        <v>80</v>
      </c>
      <c r="F342" s="2">
        <v>43946</v>
      </c>
      <c r="G342" s="1">
        <v>1</v>
      </c>
      <c r="H342" s="1">
        <v>1</v>
      </c>
      <c r="I342" s="1">
        <v>1</v>
      </c>
      <c r="J342" s="1">
        <v>0</v>
      </c>
      <c r="K342" s="1">
        <v>0</v>
      </c>
      <c r="L342" s="1">
        <v>0</v>
      </c>
    </row>
    <row r="343" spans="1:12" x14ac:dyDescent="0.3">
      <c r="A343" s="1">
        <v>103076</v>
      </c>
      <c r="B343" s="21">
        <f>VLOOKUP(A343,'Время в игре'!A:B,2,0)/60</f>
        <v>0.53333333333333333</v>
      </c>
      <c r="C343" s="21" t="str">
        <f t="shared" si="5"/>
        <v>менее 2</v>
      </c>
      <c r="D343" s="1" t="str">
        <f>VLOOKUP(A343,'Каналы привлечения'!A:B,2,0)</f>
        <v>VK</v>
      </c>
      <c r="E343" s="1">
        <f>VLOOKUP(Данные!D343,'Косты по каналам'!A:B,2,0)</f>
        <v>60</v>
      </c>
      <c r="F343" s="2">
        <v>44189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3">
      <c r="A344" s="1">
        <v>103059</v>
      </c>
      <c r="B344" s="21">
        <f>VLOOKUP(A344,'Время в игре'!A:B,2,0)/60</f>
        <v>2.0666666666666669</v>
      </c>
      <c r="C344" s="21" t="str">
        <f t="shared" si="5"/>
        <v>2-4</v>
      </c>
      <c r="D344" s="1" t="str">
        <f>VLOOKUP(A344,'Каналы привлечения'!A:B,2,0)</f>
        <v>Одноклассники</v>
      </c>
      <c r="E344" s="1">
        <f>VLOOKUP(Данные!D344,'Косты по каналам'!A:B,2,0)</f>
        <v>45</v>
      </c>
      <c r="F344" s="2">
        <v>44117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3">
      <c r="A345" s="1">
        <v>101145</v>
      </c>
      <c r="B345" s="21">
        <f>VLOOKUP(A345,'Время в игре'!A:B,2,0)/60</f>
        <v>2.2166666666666668</v>
      </c>
      <c r="C345" s="21" t="str">
        <f t="shared" si="5"/>
        <v>2-4</v>
      </c>
      <c r="D345" s="1" t="str">
        <f>VLOOKUP(A345,'Каналы привлечения'!A:B,2,0)</f>
        <v>VK</v>
      </c>
      <c r="E345" s="1">
        <f>VLOOKUP(Данные!D345,'Косты по каналам'!A:B,2,0)</f>
        <v>60</v>
      </c>
      <c r="F345" s="2">
        <v>44139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</row>
    <row r="346" spans="1:12" x14ac:dyDescent="0.3">
      <c r="A346" s="1">
        <v>101679</v>
      </c>
      <c r="B346" s="21">
        <f>VLOOKUP(A346,'Время в игре'!A:B,2,0)/60</f>
        <v>1.2</v>
      </c>
      <c r="C346" s="21" t="str">
        <f t="shared" si="5"/>
        <v>менее 2</v>
      </c>
      <c r="D346" s="1" t="str">
        <f>VLOOKUP(A346,'Каналы привлечения'!A:B,2,0)</f>
        <v>Одноклассники</v>
      </c>
      <c r="E346" s="1">
        <f>VLOOKUP(Данные!D346,'Косты по каналам'!A:B,2,0)</f>
        <v>45</v>
      </c>
      <c r="F346" s="2">
        <v>43845</v>
      </c>
      <c r="G346" s="1">
        <v>1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</row>
    <row r="347" spans="1:12" x14ac:dyDescent="0.3">
      <c r="A347" s="1">
        <v>101493</v>
      </c>
      <c r="B347" s="21">
        <f>VLOOKUP(A347,'Время в игре'!A:B,2,0)/60</f>
        <v>3.8833333333333333</v>
      </c>
      <c r="C347" s="21" t="str">
        <f t="shared" si="5"/>
        <v>2-4</v>
      </c>
      <c r="D347" s="1" t="str">
        <f>VLOOKUP(A347,'Каналы привлечения'!A:B,2,0)</f>
        <v>Facebook</v>
      </c>
      <c r="E347" s="1">
        <f>VLOOKUP(Данные!D347,'Косты по каналам'!A:B,2,0)</f>
        <v>90</v>
      </c>
      <c r="F347" s="2">
        <v>43980</v>
      </c>
      <c r="G347" s="1">
        <v>1</v>
      </c>
      <c r="H347" s="1">
        <v>1</v>
      </c>
      <c r="I347" s="1">
        <v>1</v>
      </c>
      <c r="J347" s="1">
        <v>0</v>
      </c>
      <c r="K347" s="1">
        <v>0</v>
      </c>
      <c r="L347" s="1">
        <v>0</v>
      </c>
    </row>
    <row r="348" spans="1:12" x14ac:dyDescent="0.3">
      <c r="A348" s="1">
        <v>100079</v>
      </c>
      <c r="B348" s="21">
        <f>VLOOKUP(A348,'Время в игре'!A:B,2,0)/60</f>
        <v>3.7333333333333334</v>
      </c>
      <c r="C348" s="21" t="str">
        <f t="shared" si="5"/>
        <v>2-4</v>
      </c>
      <c r="D348" s="1" t="str">
        <f>VLOOKUP(A348,'Каналы привлечения'!A:B,2,0)</f>
        <v>Telegram</v>
      </c>
      <c r="E348" s="1">
        <f>VLOOKUP(Данные!D348,'Косты по каналам'!A:B,2,0)</f>
        <v>70</v>
      </c>
      <c r="F348" s="2">
        <v>44141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 x14ac:dyDescent="0.3">
      <c r="A349" s="1">
        <v>102965</v>
      </c>
      <c r="B349" s="21">
        <f>VLOOKUP(A349,'Время в игре'!A:B,2,0)/60</f>
        <v>2.7166666666666668</v>
      </c>
      <c r="C349" s="21" t="str">
        <f t="shared" si="5"/>
        <v>2-4</v>
      </c>
      <c r="D349" s="1" t="str">
        <f>VLOOKUP(A349,'Каналы привлечения'!A:B,2,0)</f>
        <v>TikTok</v>
      </c>
      <c r="E349" s="1">
        <f>VLOOKUP(Данные!D349,'Косты по каналам'!A:B,2,0)</f>
        <v>80</v>
      </c>
      <c r="F349" s="2">
        <v>44128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spans="1:12" x14ac:dyDescent="0.3">
      <c r="A350" s="1">
        <v>101829</v>
      </c>
      <c r="B350" s="21">
        <f>VLOOKUP(A350,'Время в игре'!A:B,2,0)/60</f>
        <v>0.16666666666666666</v>
      </c>
      <c r="C350" s="21" t="str">
        <f t="shared" si="5"/>
        <v>менее 2</v>
      </c>
      <c r="D350" s="1" t="str">
        <f>VLOOKUP(A350,'Каналы привлечения'!A:B,2,0)</f>
        <v>Facebook</v>
      </c>
      <c r="E350" s="1">
        <f>VLOOKUP(Данные!D350,'Косты по каналам'!A:B,2,0)</f>
        <v>90</v>
      </c>
      <c r="F350" s="2">
        <v>43931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</row>
    <row r="351" spans="1:12" x14ac:dyDescent="0.3">
      <c r="A351" s="1">
        <v>101500</v>
      </c>
      <c r="B351" s="21">
        <f>VLOOKUP(A351,'Время в игре'!A:B,2,0)/60</f>
        <v>2.5666666666666669</v>
      </c>
      <c r="C351" s="21" t="str">
        <f t="shared" si="5"/>
        <v>2-4</v>
      </c>
      <c r="D351" s="1" t="str">
        <f>VLOOKUP(A351,'Каналы привлечения'!A:B,2,0)</f>
        <v>Instagram</v>
      </c>
      <c r="E351" s="1">
        <f>VLOOKUP(Данные!D351,'Косты по каналам'!A:B,2,0)</f>
        <v>75</v>
      </c>
      <c r="F351" s="2">
        <v>43945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3">
      <c r="A352" s="1">
        <v>100312</v>
      </c>
      <c r="B352" s="21">
        <f>VLOOKUP(A352,'Время в игре'!A:B,2,0)/60</f>
        <v>1.2166666666666666</v>
      </c>
      <c r="C352" s="21" t="str">
        <f t="shared" si="5"/>
        <v>менее 2</v>
      </c>
      <c r="D352" s="1" t="str">
        <f>VLOOKUP(A352,'Каналы привлечения'!A:B,2,0)</f>
        <v>Telegram</v>
      </c>
      <c r="E352" s="1">
        <f>VLOOKUP(Данные!D352,'Косты по каналам'!A:B,2,0)</f>
        <v>70</v>
      </c>
      <c r="F352" s="2">
        <v>44107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3">
      <c r="A353" s="1">
        <v>100591</v>
      </c>
      <c r="B353" s="21">
        <f>VLOOKUP(A353,'Время в игре'!A:B,2,0)/60</f>
        <v>1.25</v>
      </c>
      <c r="C353" s="21" t="str">
        <f t="shared" si="5"/>
        <v>менее 2</v>
      </c>
      <c r="D353" s="1" t="str">
        <f>VLOOKUP(A353,'Каналы привлечения'!A:B,2,0)</f>
        <v>Одноклассники</v>
      </c>
      <c r="E353" s="1">
        <f>VLOOKUP(Данные!D353,'Косты по каналам'!A:B,2,0)</f>
        <v>45</v>
      </c>
      <c r="F353" s="2">
        <v>44030</v>
      </c>
      <c r="G353" s="1">
        <v>1</v>
      </c>
      <c r="H353" s="1">
        <v>1</v>
      </c>
      <c r="I353" s="1">
        <v>1</v>
      </c>
      <c r="J353" s="1">
        <v>1</v>
      </c>
      <c r="K353" s="1">
        <v>0</v>
      </c>
      <c r="L353" s="1">
        <v>0</v>
      </c>
    </row>
    <row r="354" spans="1:12" x14ac:dyDescent="0.3">
      <c r="A354" s="1">
        <v>102085</v>
      </c>
      <c r="B354" s="21">
        <f>VLOOKUP(A354,'Время в игре'!A:B,2,0)/60</f>
        <v>0.4</v>
      </c>
      <c r="C354" s="21" t="str">
        <f t="shared" si="5"/>
        <v>менее 2</v>
      </c>
      <c r="D354" s="1" t="str">
        <f>VLOOKUP(A354,'Каналы привлечения'!A:B,2,0)</f>
        <v>TikTok</v>
      </c>
      <c r="E354" s="1">
        <f>VLOOKUP(Данные!D354,'Косты по каналам'!A:B,2,0)</f>
        <v>80</v>
      </c>
      <c r="F354" s="2">
        <v>44183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3">
      <c r="A355" s="1">
        <v>101458</v>
      </c>
      <c r="B355" s="21">
        <f>VLOOKUP(A355,'Время в игре'!A:B,2,0)/60</f>
        <v>2.3166666666666669</v>
      </c>
      <c r="C355" s="21" t="str">
        <f t="shared" si="5"/>
        <v>2-4</v>
      </c>
      <c r="D355" s="1" t="str">
        <f>VLOOKUP(A355,'Каналы привлечения'!A:B,2,0)</f>
        <v>TikTok</v>
      </c>
      <c r="E355" s="1">
        <f>VLOOKUP(Данные!D355,'Косты по каналам'!A:B,2,0)</f>
        <v>80</v>
      </c>
      <c r="F355" s="2">
        <v>44054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3">
      <c r="A356" s="1">
        <v>100082</v>
      </c>
      <c r="B356" s="21">
        <f>VLOOKUP(A356,'Время в игре'!A:B,2,0)/60</f>
        <v>4.333333333333333</v>
      </c>
      <c r="C356" s="21" t="str">
        <f t="shared" si="5"/>
        <v>более 4</v>
      </c>
      <c r="D356" s="1" t="str">
        <f>VLOOKUP(A356,'Каналы привлечения'!A:B,2,0)</f>
        <v>VK</v>
      </c>
      <c r="E356" s="1">
        <f>VLOOKUP(Данные!D356,'Косты по каналам'!A:B,2,0)</f>
        <v>60</v>
      </c>
      <c r="F356" s="2">
        <v>44047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0</v>
      </c>
    </row>
    <row r="357" spans="1:12" x14ac:dyDescent="0.3">
      <c r="A357" s="1">
        <v>101082</v>
      </c>
      <c r="B357" s="21">
        <f>VLOOKUP(A357,'Время в игре'!A:B,2,0)/60</f>
        <v>0.16666666666666666</v>
      </c>
      <c r="C357" s="21" t="str">
        <f t="shared" si="5"/>
        <v>менее 2</v>
      </c>
      <c r="D357" s="1" t="str">
        <f>VLOOKUP(A357,'Каналы привлечения'!A:B,2,0)</f>
        <v>Одноклассники</v>
      </c>
      <c r="E357" s="1">
        <f>VLOOKUP(Данные!D357,'Косты по каналам'!A:B,2,0)</f>
        <v>45</v>
      </c>
      <c r="F357" s="2">
        <v>44070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2" x14ac:dyDescent="0.3">
      <c r="A358" s="1">
        <v>100785</v>
      </c>
      <c r="B358" s="21">
        <f>VLOOKUP(A358,'Время в игре'!A:B,2,0)/60</f>
        <v>2.7166666666666668</v>
      </c>
      <c r="C358" s="21" t="str">
        <f t="shared" si="5"/>
        <v>2-4</v>
      </c>
      <c r="D358" s="1" t="str">
        <f>VLOOKUP(A358,'Каналы привлечения'!A:B,2,0)</f>
        <v>Instagram</v>
      </c>
      <c r="E358" s="1">
        <f>VLOOKUP(Данные!D358,'Косты по каналам'!A:B,2,0)</f>
        <v>75</v>
      </c>
      <c r="F358" s="2">
        <v>44179</v>
      </c>
      <c r="G358" s="1">
        <v>1</v>
      </c>
      <c r="H358" s="1">
        <v>1</v>
      </c>
      <c r="I358" s="1">
        <v>1</v>
      </c>
      <c r="J358" s="1">
        <v>0</v>
      </c>
      <c r="K358" s="1">
        <v>0</v>
      </c>
      <c r="L358" s="1">
        <v>0</v>
      </c>
    </row>
    <row r="359" spans="1:12" x14ac:dyDescent="0.3">
      <c r="A359" s="1">
        <v>101363</v>
      </c>
      <c r="B359" s="21">
        <f>VLOOKUP(A359,'Время в игре'!A:B,2,0)/60</f>
        <v>4.1166666666666663</v>
      </c>
      <c r="C359" s="21" t="str">
        <f t="shared" si="5"/>
        <v>более 4</v>
      </c>
      <c r="D359" s="1" t="str">
        <f>VLOOKUP(A359,'Каналы привлечения'!A:B,2,0)</f>
        <v>Одноклассники</v>
      </c>
      <c r="E359" s="1">
        <f>VLOOKUP(Данные!D359,'Косты по каналам'!A:B,2,0)</f>
        <v>45</v>
      </c>
      <c r="F359" s="2">
        <v>44095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3">
      <c r="A360" s="1">
        <v>101184</v>
      </c>
      <c r="B360" s="21">
        <f>VLOOKUP(A360,'Время в игре'!A:B,2,0)/60</f>
        <v>0.8666666666666667</v>
      </c>
      <c r="C360" s="21" t="str">
        <f t="shared" si="5"/>
        <v>менее 2</v>
      </c>
      <c r="D360" s="1" t="str">
        <f>VLOOKUP(A360,'Каналы привлечения'!A:B,2,0)</f>
        <v>VK</v>
      </c>
      <c r="E360" s="1">
        <f>VLOOKUP(Данные!D360,'Косты по каналам'!A:B,2,0)</f>
        <v>60</v>
      </c>
      <c r="F360" s="2">
        <v>43965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 spans="1:12" x14ac:dyDescent="0.3">
      <c r="A361" s="1">
        <v>100549</v>
      </c>
      <c r="B361" s="21">
        <f>VLOOKUP(A361,'Время в игре'!A:B,2,0)/60</f>
        <v>4.8166666666666664</v>
      </c>
      <c r="C361" s="21" t="str">
        <f t="shared" si="5"/>
        <v>более 4</v>
      </c>
      <c r="D361" s="1" t="str">
        <f>VLOOKUP(A361,'Каналы привлечения'!A:B,2,0)</f>
        <v>VK</v>
      </c>
      <c r="E361" s="1">
        <f>VLOOKUP(Данные!D361,'Косты по каналам'!A:B,2,0)</f>
        <v>60</v>
      </c>
      <c r="F361" s="2">
        <v>44010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2" x14ac:dyDescent="0.3">
      <c r="A362" s="1">
        <v>102208</v>
      </c>
      <c r="B362" s="21">
        <f>VLOOKUP(A362,'Время в игре'!A:B,2,0)/60</f>
        <v>0.53333333333333333</v>
      </c>
      <c r="C362" s="21" t="str">
        <f t="shared" si="5"/>
        <v>менее 2</v>
      </c>
      <c r="D362" s="1" t="str">
        <f>VLOOKUP(A362,'Каналы привлечения'!A:B,2,0)</f>
        <v>Instagram</v>
      </c>
      <c r="E362" s="1">
        <f>VLOOKUP(Данные!D362,'Косты по каналам'!A:B,2,0)</f>
        <v>75</v>
      </c>
      <c r="F362" s="2">
        <v>43902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 x14ac:dyDescent="0.3">
      <c r="A363" s="1">
        <v>102911</v>
      </c>
      <c r="B363" s="21">
        <f>VLOOKUP(A363,'Время в игре'!A:B,2,0)/60</f>
        <v>0.51666666666666672</v>
      </c>
      <c r="C363" s="21" t="str">
        <f t="shared" si="5"/>
        <v>менее 2</v>
      </c>
      <c r="D363" s="1" t="str">
        <f>VLOOKUP(A363,'Каналы привлечения'!A:B,2,0)</f>
        <v>Facebook</v>
      </c>
      <c r="E363" s="1">
        <f>VLOOKUP(Данные!D363,'Косты по каналам'!A:B,2,0)</f>
        <v>90</v>
      </c>
      <c r="F363" s="2">
        <v>43939</v>
      </c>
      <c r="G363" s="1">
        <v>1</v>
      </c>
      <c r="H363" s="1">
        <v>1</v>
      </c>
      <c r="I363" s="1">
        <v>1</v>
      </c>
      <c r="J363" s="1">
        <v>0</v>
      </c>
      <c r="K363" s="1">
        <v>0</v>
      </c>
      <c r="L363" s="1">
        <v>0</v>
      </c>
    </row>
    <row r="364" spans="1:12" x14ac:dyDescent="0.3">
      <c r="A364" s="1">
        <v>100555</v>
      </c>
      <c r="B364" s="21">
        <f>VLOOKUP(A364,'Время в игре'!A:B,2,0)/60</f>
        <v>2.6666666666666665</v>
      </c>
      <c r="C364" s="21" t="str">
        <f t="shared" si="5"/>
        <v>2-4</v>
      </c>
      <c r="D364" s="1" t="str">
        <f>VLOOKUP(A364,'Каналы привлечения'!A:B,2,0)</f>
        <v>Telegram</v>
      </c>
      <c r="E364" s="1">
        <f>VLOOKUP(Данные!D364,'Косты по каналам'!A:B,2,0)</f>
        <v>70</v>
      </c>
      <c r="F364" s="2">
        <v>44164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3">
      <c r="A365" s="1">
        <v>100722</v>
      </c>
      <c r="B365" s="21">
        <f>VLOOKUP(A365,'Время в игре'!A:B,2,0)/60</f>
        <v>0.31666666666666665</v>
      </c>
      <c r="C365" s="21" t="str">
        <f t="shared" si="5"/>
        <v>менее 2</v>
      </c>
      <c r="D365" s="1" t="str">
        <f>VLOOKUP(A365,'Каналы привлечения'!A:B,2,0)</f>
        <v>Telegram</v>
      </c>
      <c r="E365" s="1">
        <f>VLOOKUP(Данные!D365,'Косты по каналам'!A:B,2,0)</f>
        <v>70</v>
      </c>
      <c r="F365" s="2">
        <v>43955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3">
      <c r="A366" s="1">
        <v>101165</v>
      </c>
      <c r="B366" s="21">
        <f>VLOOKUP(A366,'Время в игре'!A:B,2,0)/60</f>
        <v>1.1499999999999999</v>
      </c>
      <c r="C366" s="21" t="str">
        <f t="shared" si="5"/>
        <v>менее 2</v>
      </c>
      <c r="D366" s="1" t="str">
        <f>VLOOKUP(A366,'Каналы привлечения'!A:B,2,0)</f>
        <v>VK</v>
      </c>
      <c r="E366" s="1">
        <f>VLOOKUP(Данные!D366,'Косты по каналам'!A:B,2,0)</f>
        <v>60</v>
      </c>
      <c r="F366" s="2">
        <v>43999</v>
      </c>
      <c r="G366" s="1">
        <v>1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3">
      <c r="A367" s="1">
        <v>101687</v>
      </c>
      <c r="B367" s="21">
        <f>VLOOKUP(A367,'Время в игре'!A:B,2,0)/60</f>
        <v>1.2</v>
      </c>
      <c r="C367" s="21" t="str">
        <f t="shared" si="5"/>
        <v>менее 2</v>
      </c>
      <c r="D367" s="1" t="str">
        <f>VLOOKUP(A367,'Каналы привлечения'!A:B,2,0)</f>
        <v>VK</v>
      </c>
      <c r="E367" s="1">
        <f>VLOOKUP(Данные!D367,'Косты по каналам'!A:B,2,0)</f>
        <v>60</v>
      </c>
      <c r="F367" s="2">
        <v>43842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 x14ac:dyDescent="0.3">
      <c r="A368" s="1">
        <v>102277</v>
      </c>
      <c r="B368" s="21">
        <f>VLOOKUP(A368,'Время в игре'!A:B,2,0)/60</f>
        <v>4.583333333333333</v>
      </c>
      <c r="C368" s="21" t="str">
        <f t="shared" si="5"/>
        <v>более 4</v>
      </c>
      <c r="D368" s="1" t="str">
        <f>VLOOKUP(A368,'Каналы привлечения'!A:B,2,0)</f>
        <v>TikTok</v>
      </c>
      <c r="E368" s="1">
        <f>VLOOKUP(Данные!D368,'Косты по каналам'!A:B,2,0)</f>
        <v>80</v>
      </c>
      <c r="F368" s="2">
        <v>44084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3">
      <c r="A369" s="1">
        <v>103092</v>
      </c>
      <c r="B369" s="21">
        <f>VLOOKUP(A369,'Время в игре'!A:B,2,0)/60</f>
        <v>0.6</v>
      </c>
      <c r="C369" s="21" t="str">
        <f t="shared" si="5"/>
        <v>менее 2</v>
      </c>
      <c r="D369" s="1" t="str">
        <f>VLOOKUP(A369,'Каналы привлечения'!A:B,2,0)</f>
        <v>Facebook</v>
      </c>
      <c r="E369" s="1">
        <f>VLOOKUP(Данные!D369,'Косты по каналам'!A:B,2,0)</f>
        <v>90</v>
      </c>
      <c r="F369" s="2">
        <v>43874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3">
      <c r="A370" s="1">
        <v>102491</v>
      </c>
      <c r="B370" s="21">
        <f>VLOOKUP(A370,'Время в игре'!A:B,2,0)/60</f>
        <v>3.9166666666666665</v>
      </c>
      <c r="C370" s="21" t="str">
        <f t="shared" si="5"/>
        <v>2-4</v>
      </c>
      <c r="D370" s="1" t="str">
        <f>VLOOKUP(A370,'Каналы привлечения'!A:B,2,0)</f>
        <v>Instagram</v>
      </c>
      <c r="E370" s="1">
        <f>VLOOKUP(Данные!D370,'Косты по каналам'!A:B,2,0)</f>
        <v>75</v>
      </c>
      <c r="F370" s="2">
        <v>44000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3">
      <c r="A371" s="1">
        <v>101611</v>
      </c>
      <c r="B371" s="21">
        <f>VLOOKUP(A371,'Время в игре'!A:B,2,0)/60</f>
        <v>1.95</v>
      </c>
      <c r="C371" s="21" t="str">
        <f t="shared" si="5"/>
        <v>менее 2</v>
      </c>
      <c r="D371" s="1" t="str">
        <f>VLOOKUP(A371,'Каналы привлечения'!A:B,2,0)</f>
        <v>Одноклассники</v>
      </c>
      <c r="E371" s="1">
        <f>VLOOKUP(Данные!D371,'Косты по каналам'!A:B,2,0)</f>
        <v>45</v>
      </c>
      <c r="F371" s="2">
        <v>44193</v>
      </c>
      <c r="G371" s="1">
        <v>1</v>
      </c>
      <c r="H371" s="1">
        <v>1</v>
      </c>
      <c r="I371" s="1">
        <v>1</v>
      </c>
      <c r="J371" s="1">
        <v>0</v>
      </c>
      <c r="K371" s="1">
        <v>0</v>
      </c>
      <c r="L371" s="1">
        <v>0</v>
      </c>
    </row>
    <row r="372" spans="1:12" x14ac:dyDescent="0.3">
      <c r="A372" s="1">
        <v>100514</v>
      </c>
      <c r="B372" s="21">
        <f>VLOOKUP(A372,'Время в игре'!A:B,2,0)/60</f>
        <v>1.0333333333333334</v>
      </c>
      <c r="C372" s="21" t="str">
        <f t="shared" si="5"/>
        <v>менее 2</v>
      </c>
      <c r="D372" s="1" t="str">
        <f>VLOOKUP(A372,'Каналы привлечения'!A:B,2,0)</f>
        <v>Telegram</v>
      </c>
      <c r="E372" s="1">
        <f>VLOOKUP(Данные!D372,'Косты по каналам'!A:B,2,0)</f>
        <v>70</v>
      </c>
      <c r="F372" s="2">
        <v>44002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</row>
    <row r="373" spans="1:12" x14ac:dyDescent="0.3">
      <c r="A373" s="1">
        <v>102853</v>
      </c>
      <c r="B373" s="21">
        <f>VLOOKUP(A373,'Время в игре'!A:B,2,0)/60</f>
        <v>0.65</v>
      </c>
      <c r="C373" s="21" t="str">
        <f t="shared" si="5"/>
        <v>менее 2</v>
      </c>
      <c r="D373" s="1" t="str">
        <f>VLOOKUP(A373,'Каналы привлечения'!A:B,2,0)</f>
        <v>VK</v>
      </c>
      <c r="E373" s="1">
        <f>VLOOKUP(Данные!D373,'Косты по каналам'!A:B,2,0)</f>
        <v>60</v>
      </c>
      <c r="F373" s="2">
        <v>43898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</row>
    <row r="374" spans="1:12" x14ac:dyDescent="0.3">
      <c r="A374" s="1">
        <v>102955</v>
      </c>
      <c r="B374" s="21">
        <f>VLOOKUP(A374,'Время в игре'!A:B,2,0)/60</f>
        <v>0.15</v>
      </c>
      <c r="C374" s="21" t="str">
        <f t="shared" si="5"/>
        <v>менее 2</v>
      </c>
      <c r="D374" s="1" t="str">
        <f>VLOOKUP(A374,'Каналы привлечения'!A:B,2,0)</f>
        <v>TikTok</v>
      </c>
      <c r="E374" s="1">
        <f>VLOOKUP(Данные!D374,'Косты по каналам'!A:B,2,0)</f>
        <v>80</v>
      </c>
      <c r="F374" s="2">
        <v>44026</v>
      </c>
      <c r="G374" s="1">
        <v>1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</row>
    <row r="375" spans="1:12" x14ac:dyDescent="0.3">
      <c r="A375" s="1">
        <v>103018</v>
      </c>
      <c r="B375" s="21">
        <f>VLOOKUP(A375,'Время в игре'!A:B,2,0)/60</f>
        <v>2.9666666666666668</v>
      </c>
      <c r="C375" s="21" t="str">
        <f t="shared" si="5"/>
        <v>2-4</v>
      </c>
      <c r="D375" s="1" t="str">
        <f>VLOOKUP(A375,'Каналы привлечения'!A:B,2,0)</f>
        <v>Facebook</v>
      </c>
      <c r="E375" s="1">
        <f>VLOOKUP(Данные!D375,'Косты по каналам'!A:B,2,0)</f>
        <v>90</v>
      </c>
      <c r="F375" s="2">
        <v>44064</v>
      </c>
      <c r="G375" s="1">
        <v>1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3">
      <c r="A376" s="1">
        <v>101559</v>
      </c>
      <c r="B376" s="21">
        <f>VLOOKUP(A376,'Время в игре'!A:B,2,0)/60</f>
        <v>4.4000000000000004</v>
      </c>
      <c r="C376" s="21" t="str">
        <f t="shared" si="5"/>
        <v>более 4</v>
      </c>
      <c r="D376" s="1" t="str">
        <f>VLOOKUP(A376,'Каналы привлечения'!A:B,2,0)</f>
        <v>TikTok</v>
      </c>
      <c r="E376" s="1">
        <f>VLOOKUP(Данные!D376,'Косты по каналам'!A:B,2,0)</f>
        <v>80</v>
      </c>
      <c r="F376" s="2">
        <v>43974</v>
      </c>
      <c r="G376" s="1">
        <v>1</v>
      </c>
      <c r="H376" s="1">
        <v>1</v>
      </c>
      <c r="I376" s="1">
        <v>1</v>
      </c>
      <c r="J376" s="1">
        <v>0</v>
      </c>
      <c r="K376" s="1">
        <v>0</v>
      </c>
      <c r="L376" s="1">
        <v>0</v>
      </c>
    </row>
    <row r="377" spans="1:12" x14ac:dyDescent="0.3">
      <c r="A377" s="1">
        <v>100016</v>
      </c>
      <c r="B377" s="21">
        <f>VLOOKUP(A377,'Время в игре'!A:B,2,0)/60</f>
        <v>1.1333333333333333</v>
      </c>
      <c r="C377" s="21" t="str">
        <f t="shared" si="5"/>
        <v>менее 2</v>
      </c>
      <c r="D377" s="1" t="str">
        <f>VLOOKUP(A377,'Каналы привлечения'!A:B,2,0)</f>
        <v>Одноклассники</v>
      </c>
      <c r="E377" s="1">
        <f>VLOOKUP(Данные!D377,'Косты по каналам'!A:B,2,0)</f>
        <v>45</v>
      </c>
      <c r="F377" s="2">
        <v>43993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 x14ac:dyDescent="0.3">
      <c r="A378" s="1">
        <v>101800</v>
      </c>
      <c r="B378" s="21">
        <f>VLOOKUP(A378,'Время в игре'!A:B,2,0)/60</f>
        <v>1.75</v>
      </c>
      <c r="C378" s="21" t="str">
        <f t="shared" si="5"/>
        <v>менее 2</v>
      </c>
      <c r="D378" s="1" t="str">
        <f>VLOOKUP(A378,'Каналы привлечения'!A:B,2,0)</f>
        <v>Telegram</v>
      </c>
      <c r="E378" s="1">
        <f>VLOOKUP(Данные!D378,'Косты по каналам'!A:B,2,0)</f>
        <v>70</v>
      </c>
      <c r="F378" s="2">
        <v>44135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3">
      <c r="A379" s="1">
        <v>101445</v>
      </c>
      <c r="B379" s="21">
        <f>VLOOKUP(A379,'Время в игре'!A:B,2,0)/60</f>
        <v>1.6666666666666666E-2</v>
      </c>
      <c r="C379" s="21" t="str">
        <f t="shared" si="5"/>
        <v>менее 2</v>
      </c>
      <c r="D379" s="1" t="str">
        <f>VLOOKUP(A379,'Каналы привлечения'!A:B,2,0)</f>
        <v>Facebook</v>
      </c>
      <c r="E379" s="1">
        <f>VLOOKUP(Данные!D379,'Косты по каналам'!A:B,2,0)</f>
        <v>90</v>
      </c>
      <c r="F379" s="2">
        <v>43966</v>
      </c>
      <c r="G379" s="1">
        <v>1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</row>
    <row r="380" spans="1:12" x14ac:dyDescent="0.3">
      <c r="A380" s="1">
        <v>101902</v>
      </c>
      <c r="B380" s="21">
        <f>VLOOKUP(A380,'Время в игре'!A:B,2,0)/60</f>
        <v>1.1833333333333333</v>
      </c>
      <c r="C380" s="21" t="str">
        <f t="shared" si="5"/>
        <v>менее 2</v>
      </c>
      <c r="D380" s="1" t="str">
        <f>VLOOKUP(A380,'Каналы привлечения'!A:B,2,0)</f>
        <v>Instagram</v>
      </c>
      <c r="E380" s="1">
        <f>VLOOKUP(Данные!D380,'Косты по каналам'!A:B,2,0)</f>
        <v>75</v>
      </c>
      <c r="F380" s="2">
        <v>44051</v>
      </c>
      <c r="G380" s="1">
        <v>1</v>
      </c>
      <c r="H380" s="1">
        <v>1</v>
      </c>
      <c r="I380" s="1">
        <v>1</v>
      </c>
      <c r="J380" s="1">
        <v>1</v>
      </c>
      <c r="K380" s="1">
        <v>0</v>
      </c>
      <c r="L380" s="1">
        <v>0</v>
      </c>
    </row>
    <row r="381" spans="1:12" x14ac:dyDescent="0.3">
      <c r="A381" s="1">
        <v>101361</v>
      </c>
      <c r="B381" s="21">
        <f>VLOOKUP(A381,'Время в игре'!A:B,2,0)/60</f>
        <v>1.05</v>
      </c>
      <c r="C381" s="21" t="str">
        <f t="shared" si="5"/>
        <v>менее 2</v>
      </c>
      <c r="D381" s="1" t="str">
        <f>VLOOKUP(A381,'Каналы привлечения'!A:B,2,0)</f>
        <v>TikTok</v>
      </c>
      <c r="E381" s="1">
        <f>VLOOKUP(Данные!D381,'Косты по каналам'!A:B,2,0)</f>
        <v>80</v>
      </c>
      <c r="F381" s="2">
        <v>44132</v>
      </c>
      <c r="G381" s="1">
        <v>1</v>
      </c>
      <c r="H381" s="1">
        <v>1</v>
      </c>
      <c r="I381" s="1">
        <v>1</v>
      </c>
      <c r="J381" s="1">
        <v>0</v>
      </c>
      <c r="K381" s="1">
        <v>0</v>
      </c>
      <c r="L381" s="1">
        <v>0</v>
      </c>
    </row>
    <row r="382" spans="1:12" x14ac:dyDescent="0.3">
      <c r="A382" s="1">
        <v>102245</v>
      </c>
      <c r="B382" s="21">
        <f>VLOOKUP(A382,'Время в игре'!A:B,2,0)/60</f>
        <v>0.68333333333333335</v>
      </c>
      <c r="C382" s="21" t="str">
        <f t="shared" si="5"/>
        <v>менее 2</v>
      </c>
      <c r="D382" s="1" t="str">
        <f>VLOOKUP(A382,'Каналы привлечения'!A:B,2,0)</f>
        <v>Одноклассники</v>
      </c>
      <c r="E382" s="1">
        <f>VLOOKUP(Данные!D382,'Косты по каналам'!A:B,2,0)</f>
        <v>45</v>
      </c>
      <c r="F382" s="2">
        <v>44013</v>
      </c>
      <c r="G382" s="1">
        <v>1</v>
      </c>
      <c r="H382" s="1">
        <v>1</v>
      </c>
      <c r="I382" s="1">
        <v>1</v>
      </c>
      <c r="J382" s="1">
        <v>0</v>
      </c>
      <c r="K382" s="1">
        <v>0</v>
      </c>
      <c r="L382" s="1">
        <v>0</v>
      </c>
    </row>
    <row r="383" spans="1:12" x14ac:dyDescent="0.3">
      <c r="A383" s="1">
        <v>102265</v>
      </c>
      <c r="B383" s="21">
        <f>VLOOKUP(A383,'Время в игре'!A:B,2,0)/60</f>
        <v>0.51666666666666672</v>
      </c>
      <c r="C383" s="21" t="str">
        <f t="shared" si="5"/>
        <v>менее 2</v>
      </c>
      <c r="D383" s="1" t="str">
        <f>VLOOKUP(A383,'Каналы привлечения'!A:B,2,0)</f>
        <v>Telegram</v>
      </c>
      <c r="E383" s="1">
        <f>VLOOKUP(Данные!D383,'Косты по каналам'!A:B,2,0)</f>
        <v>70</v>
      </c>
      <c r="F383" s="2">
        <v>43892</v>
      </c>
      <c r="G383" s="1">
        <v>1</v>
      </c>
      <c r="H383" s="1">
        <v>1</v>
      </c>
      <c r="I383" s="1">
        <v>1</v>
      </c>
      <c r="J383" s="1">
        <v>1</v>
      </c>
      <c r="K383" s="1">
        <v>0</v>
      </c>
      <c r="L383" s="1">
        <v>0</v>
      </c>
    </row>
    <row r="384" spans="1:12" x14ac:dyDescent="0.3">
      <c r="A384" s="1">
        <v>102673</v>
      </c>
      <c r="B384" s="21">
        <f>VLOOKUP(A384,'Время в игре'!A:B,2,0)/60</f>
        <v>0.83333333333333337</v>
      </c>
      <c r="C384" s="21" t="str">
        <f t="shared" si="5"/>
        <v>менее 2</v>
      </c>
      <c r="D384" s="1" t="str">
        <f>VLOOKUP(A384,'Каналы привлечения'!A:B,2,0)</f>
        <v>TikTok</v>
      </c>
      <c r="E384" s="1">
        <f>VLOOKUP(Данные!D384,'Косты по каналам'!A:B,2,0)</f>
        <v>80</v>
      </c>
      <c r="F384" s="2">
        <v>44182</v>
      </c>
      <c r="G384" s="1">
        <v>1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</row>
    <row r="385" spans="1:12" x14ac:dyDescent="0.3">
      <c r="A385" s="1">
        <v>101028</v>
      </c>
      <c r="B385" s="21">
        <f>VLOOKUP(A385,'Время в игре'!A:B,2,0)/60</f>
        <v>3.3833333333333333</v>
      </c>
      <c r="C385" s="21" t="str">
        <f t="shared" si="5"/>
        <v>2-4</v>
      </c>
      <c r="D385" s="1" t="str">
        <f>VLOOKUP(A385,'Каналы привлечения'!A:B,2,0)</f>
        <v>Telegram</v>
      </c>
      <c r="E385" s="1">
        <f>VLOOKUP(Данные!D385,'Косты по каналам'!A:B,2,0)</f>
        <v>70</v>
      </c>
      <c r="F385" s="2">
        <v>43944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3">
      <c r="A386" s="1">
        <v>101095</v>
      </c>
      <c r="B386" s="21">
        <f>VLOOKUP(A386,'Время в игре'!A:B,2,0)/60</f>
        <v>1.1499999999999999</v>
      </c>
      <c r="C386" s="21" t="str">
        <f t="shared" si="5"/>
        <v>менее 2</v>
      </c>
      <c r="D386" s="1" t="str">
        <f>VLOOKUP(A386,'Каналы привлечения'!A:B,2,0)</f>
        <v>Telegram</v>
      </c>
      <c r="E386" s="1">
        <f>VLOOKUP(Данные!D386,'Косты по каналам'!A:B,2,0)</f>
        <v>70</v>
      </c>
      <c r="F386" s="2">
        <v>44077</v>
      </c>
      <c r="G386" s="1">
        <v>1</v>
      </c>
      <c r="H386" s="1">
        <v>1</v>
      </c>
      <c r="I386" s="1">
        <v>1</v>
      </c>
      <c r="J386" s="1">
        <v>0</v>
      </c>
      <c r="K386" s="1">
        <v>0</v>
      </c>
      <c r="L386" s="1">
        <v>0</v>
      </c>
    </row>
    <row r="387" spans="1:12" x14ac:dyDescent="0.3">
      <c r="A387" s="1">
        <v>101403</v>
      </c>
      <c r="B387" s="21">
        <f>VLOOKUP(A387,'Время в игре'!A:B,2,0)/60</f>
        <v>3.4333333333333331</v>
      </c>
      <c r="C387" s="21" t="str">
        <f t="shared" ref="C387:C450" si="6">_xlfn.IFS(B387&lt;2,"менее 2",B387&lt;=4,"2-4",B387&gt;4,"более 4")</f>
        <v>2-4</v>
      </c>
      <c r="D387" s="1" t="str">
        <f>VLOOKUP(A387,'Каналы привлечения'!A:B,2,0)</f>
        <v>Одноклассники</v>
      </c>
      <c r="E387" s="1">
        <f>VLOOKUP(Данные!D387,'Косты по каналам'!A:B,2,0)</f>
        <v>45</v>
      </c>
      <c r="F387" s="2">
        <v>44192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</row>
    <row r="388" spans="1:12" x14ac:dyDescent="0.3">
      <c r="A388" s="1">
        <v>100198</v>
      </c>
      <c r="B388" s="21">
        <f>VLOOKUP(A388,'Время в игре'!A:B,2,0)/60</f>
        <v>0.45</v>
      </c>
      <c r="C388" s="21" t="str">
        <f t="shared" si="6"/>
        <v>менее 2</v>
      </c>
      <c r="D388" s="1" t="str">
        <f>VLOOKUP(A388,'Каналы привлечения'!A:B,2,0)</f>
        <v>VK</v>
      </c>
      <c r="E388" s="1">
        <f>VLOOKUP(Данные!D388,'Косты по каналам'!A:B,2,0)</f>
        <v>60</v>
      </c>
      <c r="F388" s="2">
        <v>43856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3">
      <c r="A389" s="1">
        <v>101110</v>
      </c>
      <c r="B389" s="21">
        <f>VLOOKUP(A389,'Время в игре'!A:B,2,0)/60</f>
        <v>3.1666666666666665</v>
      </c>
      <c r="C389" s="21" t="str">
        <f t="shared" si="6"/>
        <v>2-4</v>
      </c>
      <c r="D389" s="1" t="str">
        <f>VLOOKUP(A389,'Каналы привлечения'!A:B,2,0)</f>
        <v>TikTok</v>
      </c>
      <c r="E389" s="1">
        <f>VLOOKUP(Данные!D389,'Косты по каналам'!A:B,2,0)</f>
        <v>80</v>
      </c>
      <c r="F389" s="2">
        <v>44091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 x14ac:dyDescent="0.3">
      <c r="A390" s="1">
        <v>101135</v>
      </c>
      <c r="B390" s="21">
        <f>VLOOKUP(A390,'Время в игре'!A:B,2,0)/60</f>
        <v>1.1499999999999999</v>
      </c>
      <c r="C390" s="21" t="str">
        <f t="shared" si="6"/>
        <v>менее 2</v>
      </c>
      <c r="D390" s="1" t="str">
        <f>VLOOKUP(A390,'Каналы привлечения'!A:B,2,0)</f>
        <v>VK</v>
      </c>
      <c r="E390" s="1">
        <f>VLOOKUP(Данные!D390,'Косты по каналам'!A:B,2,0)</f>
        <v>60</v>
      </c>
      <c r="F390" s="2">
        <v>44119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3">
      <c r="A391" s="1">
        <v>102948</v>
      </c>
      <c r="B391" s="21">
        <f>VLOOKUP(A391,'Время в игре'!A:B,2,0)/60</f>
        <v>0.2</v>
      </c>
      <c r="C391" s="21" t="str">
        <f t="shared" si="6"/>
        <v>менее 2</v>
      </c>
      <c r="D391" s="1" t="str">
        <f>VLOOKUP(A391,'Каналы привлечения'!A:B,2,0)</f>
        <v>VK</v>
      </c>
      <c r="E391" s="1">
        <f>VLOOKUP(Данные!D391,'Косты по каналам'!A:B,2,0)</f>
        <v>60</v>
      </c>
      <c r="F391" s="2">
        <v>44070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2" x14ac:dyDescent="0.3">
      <c r="A392" s="1">
        <v>101578</v>
      </c>
      <c r="B392" s="21">
        <f>VLOOKUP(A392,'Время в игре'!A:B,2,0)/60</f>
        <v>1.3</v>
      </c>
      <c r="C392" s="21" t="str">
        <f t="shared" si="6"/>
        <v>менее 2</v>
      </c>
      <c r="D392" s="1" t="str">
        <f>VLOOKUP(A392,'Каналы привлечения'!A:B,2,0)</f>
        <v>Instagram</v>
      </c>
      <c r="E392" s="1">
        <f>VLOOKUP(Данные!D392,'Косты по каналам'!A:B,2,0)</f>
        <v>75</v>
      </c>
      <c r="F392" s="2">
        <v>43880</v>
      </c>
      <c r="G392" s="1">
        <v>1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</row>
    <row r="393" spans="1:12" x14ac:dyDescent="0.3">
      <c r="A393" s="1">
        <v>101071</v>
      </c>
      <c r="B393" s="21">
        <f>VLOOKUP(A393,'Время в игре'!A:B,2,0)/60</f>
        <v>1.3166666666666667</v>
      </c>
      <c r="C393" s="21" t="str">
        <f t="shared" si="6"/>
        <v>менее 2</v>
      </c>
      <c r="D393" s="1" t="str">
        <f>VLOOKUP(A393,'Каналы привлечения'!A:B,2,0)</f>
        <v>TikTok</v>
      </c>
      <c r="E393" s="1">
        <f>VLOOKUP(Данные!D393,'Косты по каналам'!A:B,2,0)</f>
        <v>80</v>
      </c>
      <c r="F393" s="2">
        <v>43832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</row>
    <row r="394" spans="1:12" x14ac:dyDescent="0.3">
      <c r="A394" s="1">
        <v>100007</v>
      </c>
      <c r="B394" s="21">
        <f>VLOOKUP(A394,'Время в игре'!A:B,2,0)/60</f>
        <v>1.25</v>
      </c>
      <c r="C394" s="21" t="str">
        <f t="shared" si="6"/>
        <v>менее 2</v>
      </c>
      <c r="D394" s="1" t="str">
        <f>VLOOKUP(A394,'Каналы привлечения'!A:B,2,0)</f>
        <v>VK</v>
      </c>
      <c r="E394" s="1">
        <f>VLOOKUP(Данные!D394,'Косты по каналам'!A:B,2,0)</f>
        <v>60</v>
      </c>
      <c r="F394" s="2">
        <v>43917</v>
      </c>
      <c r="G394" s="1">
        <v>1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</row>
    <row r="395" spans="1:12" x14ac:dyDescent="0.3">
      <c r="A395" s="1">
        <v>101871</v>
      </c>
      <c r="B395" s="21">
        <f>VLOOKUP(A395,'Время в игре'!A:B,2,0)/60</f>
        <v>0.85</v>
      </c>
      <c r="C395" s="21" t="str">
        <f t="shared" si="6"/>
        <v>менее 2</v>
      </c>
      <c r="D395" s="1" t="str">
        <f>VLOOKUP(A395,'Каналы привлечения'!A:B,2,0)</f>
        <v>VK</v>
      </c>
      <c r="E395" s="1">
        <f>VLOOKUP(Данные!D395,'Косты по каналам'!A:B,2,0)</f>
        <v>60</v>
      </c>
      <c r="F395" s="2">
        <v>44081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3">
      <c r="A396" s="1">
        <v>103196</v>
      </c>
      <c r="B396" s="21">
        <f>VLOOKUP(A396,'Время в игре'!A:B,2,0)/60</f>
        <v>1.05</v>
      </c>
      <c r="C396" s="21" t="str">
        <f t="shared" si="6"/>
        <v>менее 2</v>
      </c>
      <c r="D396" s="1" t="str">
        <f>VLOOKUP(A396,'Каналы привлечения'!A:B,2,0)</f>
        <v>Одноклассники</v>
      </c>
      <c r="E396" s="1">
        <f>VLOOKUP(Данные!D396,'Косты по каналам'!A:B,2,0)</f>
        <v>45</v>
      </c>
      <c r="F396" s="2">
        <v>43978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0</v>
      </c>
    </row>
    <row r="397" spans="1:12" x14ac:dyDescent="0.3">
      <c r="A397" s="1">
        <v>102169</v>
      </c>
      <c r="B397" s="21">
        <f>VLOOKUP(A397,'Время в игре'!A:B,2,0)/60</f>
        <v>1</v>
      </c>
      <c r="C397" s="21" t="str">
        <f t="shared" si="6"/>
        <v>менее 2</v>
      </c>
      <c r="D397" s="1" t="str">
        <f>VLOOKUP(A397,'Каналы привлечения'!A:B,2,0)</f>
        <v>Telegram</v>
      </c>
      <c r="E397" s="1">
        <f>VLOOKUP(Данные!D397,'Косты по каналам'!A:B,2,0)</f>
        <v>70</v>
      </c>
      <c r="F397" s="2">
        <v>43891</v>
      </c>
      <c r="G397" s="1">
        <v>1</v>
      </c>
      <c r="H397" s="1">
        <v>1</v>
      </c>
      <c r="I397" s="1">
        <v>1</v>
      </c>
      <c r="J397" s="1">
        <v>0</v>
      </c>
      <c r="K397" s="1">
        <v>0</v>
      </c>
      <c r="L397" s="1">
        <v>0</v>
      </c>
    </row>
    <row r="398" spans="1:12" x14ac:dyDescent="0.3">
      <c r="A398" s="1">
        <v>102144</v>
      </c>
      <c r="B398" s="21">
        <f>VLOOKUP(A398,'Время в игре'!A:B,2,0)/60</f>
        <v>1.2666666666666666</v>
      </c>
      <c r="C398" s="21" t="str">
        <f t="shared" si="6"/>
        <v>менее 2</v>
      </c>
      <c r="D398" s="1" t="str">
        <f>VLOOKUP(A398,'Каналы привлечения'!A:B,2,0)</f>
        <v>Telegram</v>
      </c>
      <c r="E398" s="1">
        <f>VLOOKUP(Данные!D398,'Косты по каналам'!A:B,2,0)</f>
        <v>70</v>
      </c>
      <c r="F398" s="2">
        <v>43951</v>
      </c>
      <c r="G398" s="1">
        <v>1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</row>
    <row r="399" spans="1:12" x14ac:dyDescent="0.3">
      <c r="A399" s="1">
        <v>101897</v>
      </c>
      <c r="B399" s="21">
        <f>VLOOKUP(A399,'Время в игре'!A:B,2,0)/60</f>
        <v>0.78333333333333333</v>
      </c>
      <c r="C399" s="21" t="str">
        <f t="shared" si="6"/>
        <v>менее 2</v>
      </c>
      <c r="D399" s="1" t="str">
        <f>VLOOKUP(A399,'Каналы привлечения'!A:B,2,0)</f>
        <v>Instagram</v>
      </c>
      <c r="E399" s="1">
        <f>VLOOKUP(Данные!D399,'Косты по каналам'!A:B,2,0)</f>
        <v>75</v>
      </c>
      <c r="F399" s="2">
        <v>43938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2" x14ac:dyDescent="0.3">
      <c r="A400" s="1">
        <v>102089</v>
      </c>
      <c r="B400" s="21">
        <f>VLOOKUP(A400,'Время в игре'!A:B,2,0)/60</f>
        <v>14.666666666666666</v>
      </c>
      <c r="C400" s="21" t="str">
        <f t="shared" si="6"/>
        <v>более 4</v>
      </c>
      <c r="D400" s="1" t="str">
        <f>VLOOKUP(A400,'Каналы привлечения'!A:B,2,0)</f>
        <v>Telegram</v>
      </c>
      <c r="E400" s="1">
        <f>VLOOKUP(Данные!D400,'Косты по каналам'!A:B,2,0)</f>
        <v>70</v>
      </c>
      <c r="F400" s="2">
        <v>43832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</row>
    <row r="401" spans="1:12" x14ac:dyDescent="0.3">
      <c r="A401" s="1">
        <v>102752</v>
      </c>
      <c r="B401" s="21">
        <f>VLOOKUP(A401,'Время в игре'!A:B,2,0)/60</f>
        <v>0.5</v>
      </c>
      <c r="C401" s="21" t="str">
        <f t="shared" si="6"/>
        <v>менее 2</v>
      </c>
      <c r="D401" s="1" t="str">
        <f>VLOOKUP(A401,'Каналы привлечения'!A:B,2,0)</f>
        <v>Telegram</v>
      </c>
      <c r="E401" s="1">
        <f>VLOOKUP(Данные!D401,'Косты по каналам'!A:B,2,0)</f>
        <v>70</v>
      </c>
      <c r="F401" s="2">
        <v>43837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 x14ac:dyDescent="0.3">
      <c r="A402" s="1">
        <v>102242</v>
      </c>
      <c r="B402" s="21">
        <f>VLOOKUP(A402,'Время в игре'!A:B,2,0)/60</f>
        <v>1.1499999999999999</v>
      </c>
      <c r="C402" s="21" t="str">
        <f t="shared" si="6"/>
        <v>менее 2</v>
      </c>
      <c r="D402" s="1" t="str">
        <f>VLOOKUP(A402,'Каналы привлечения'!A:B,2,0)</f>
        <v>VK</v>
      </c>
      <c r="E402" s="1">
        <f>VLOOKUP(Данные!D402,'Косты по каналам'!A:B,2,0)</f>
        <v>60</v>
      </c>
      <c r="F402" s="2">
        <v>44055</v>
      </c>
      <c r="G402" s="1">
        <v>1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</row>
    <row r="403" spans="1:12" x14ac:dyDescent="0.3">
      <c r="A403" s="1">
        <v>103079</v>
      </c>
      <c r="B403" s="21">
        <f>VLOOKUP(A403,'Время в игре'!A:B,2,0)/60</f>
        <v>1</v>
      </c>
      <c r="C403" s="21" t="str">
        <f t="shared" si="6"/>
        <v>менее 2</v>
      </c>
      <c r="D403" s="1" t="str">
        <f>VLOOKUP(A403,'Каналы привлечения'!A:B,2,0)</f>
        <v>Instagram</v>
      </c>
      <c r="E403" s="1">
        <f>VLOOKUP(Данные!D403,'Косты по каналам'!A:B,2,0)</f>
        <v>75</v>
      </c>
      <c r="F403" s="2">
        <v>43883</v>
      </c>
      <c r="G403" s="1">
        <v>1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3">
      <c r="A404" s="1">
        <v>102689</v>
      </c>
      <c r="B404" s="21">
        <f>VLOOKUP(A404,'Время в игре'!A:B,2,0)/60</f>
        <v>0.95</v>
      </c>
      <c r="C404" s="21" t="str">
        <f t="shared" si="6"/>
        <v>менее 2</v>
      </c>
      <c r="D404" s="1" t="str">
        <f>VLOOKUP(A404,'Каналы привлечения'!A:B,2,0)</f>
        <v>TikTok</v>
      </c>
      <c r="E404" s="1">
        <f>VLOOKUP(Данные!D404,'Косты по каналам'!A:B,2,0)</f>
        <v>80</v>
      </c>
      <c r="F404" s="2">
        <v>43940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</row>
    <row r="405" spans="1:12" x14ac:dyDescent="0.3">
      <c r="A405" s="1">
        <v>100748</v>
      </c>
      <c r="B405" s="21">
        <f>VLOOKUP(A405,'Время в игре'!A:B,2,0)/60</f>
        <v>1.1333333333333333</v>
      </c>
      <c r="C405" s="21" t="str">
        <f t="shared" si="6"/>
        <v>менее 2</v>
      </c>
      <c r="D405" s="1" t="str">
        <f>VLOOKUP(A405,'Каналы привлечения'!A:B,2,0)</f>
        <v>TikTok</v>
      </c>
      <c r="E405" s="1">
        <f>VLOOKUP(Данные!D405,'Косты по каналам'!A:B,2,0)</f>
        <v>80</v>
      </c>
      <c r="F405" s="2">
        <v>44048</v>
      </c>
      <c r="G405" s="1">
        <v>1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3">
      <c r="A406" s="1">
        <v>100968</v>
      </c>
      <c r="B406" s="21">
        <f>VLOOKUP(A406,'Время в игре'!A:B,2,0)/60</f>
        <v>2.15</v>
      </c>
      <c r="C406" s="21" t="str">
        <f t="shared" si="6"/>
        <v>2-4</v>
      </c>
      <c r="D406" s="1" t="str">
        <f>VLOOKUP(A406,'Каналы привлечения'!A:B,2,0)</f>
        <v>Telegram</v>
      </c>
      <c r="E406" s="1">
        <f>VLOOKUP(Данные!D406,'Косты по каналам'!A:B,2,0)</f>
        <v>70</v>
      </c>
      <c r="F406" s="2">
        <v>44068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0</v>
      </c>
    </row>
    <row r="407" spans="1:12" x14ac:dyDescent="0.3">
      <c r="A407" s="1">
        <v>100960</v>
      </c>
      <c r="B407" s="21">
        <f>VLOOKUP(A407,'Время в игре'!A:B,2,0)/60</f>
        <v>12.7</v>
      </c>
      <c r="C407" s="21" t="str">
        <f t="shared" si="6"/>
        <v>более 4</v>
      </c>
      <c r="D407" s="1" t="str">
        <f>VLOOKUP(A407,'Каналы привлечения'!A:B,2,0)</f>
        <v>Facebook</v>
      </c>
      <c r="E407" s="1">
        <f>VLOOKUP(Данные!D407,'Косты по каналам'!A:B,2,0)</f>
        <v>90</v>
      </c>
      <c r="F407" s="2">
        <v>43851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</row>
    <row r="408" spans="1:12" x14ac:dyDescent="0.3">
      <c r="A408" s="1">
        <v>100970</v>
      </c>
      <c r="B408" s="21">
        <f>VLOOKUP(A408,'Время в игре'!A:B,2,0)/60</f>
        <v>3.2333333333333334</v>
      </c>
      <c r="C408" s="21" t="str">
        <f t="shared" si="6"/>
        <v>2-4</v>
      </c>
      <c r="D408" s="1" t="str">
        <f>VLOOKUP(A408,'Каналы привлечения'!A:B,2,0)</f>
        <v>VK</v>
      </c>
      <c r="E408" s="1">
        <f>VLOOKUP(Данные!D408,'Косты по каналам'!A:B,2,0)</f>
        <v>60</v>
      </c>
      <c r="F408" s="2">
        <v>43908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 x14ac:dyDescent="0.3">
      <c r="A409" s="1">
        <v>100498</v>
      </c>
      <c r="B409" s="21">
        <f>VLOOKUP(A409,'Время в игре'!A:B,2,0)/60</f>
        <v>1.2</v>
      </c>
      <c r="C409" s="21" t="str">
        <f t="shared" si="6"/>
        <v>менее 2</v>
      </c>
      <c r="D409" s="1" t="str">
        <f>VLOOKUP(A409,'Каналы привлечения'!A:B,2,0)</f>
        <v>VK</v>
      </c>
      <c r="E409" s="1">
        <f>VLOOKUP(Данные!D409,'Косты по каналам'!A:B,2,0)</f>
        <v>60</v>
      </c>
      <c r="F409" s="2">
        <v>43869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 x14ac:dyDescent="0.3">
      <c r="A410" s="1">
        <v>102496</v>
      </c>
      <c r="B410" s="21">
        <f>VLOOKUP(A410,'Время в игре'!A:B,2,0)/60</f>
        <v>1.1000000000000001</v>
      </c>
      <c r="C410" s="21" t="str">
        <f t="shared" si="6"/>
        <v>менее 2</v>
      </c>
      <c r="D410" s="1" t="str">
        <f>VLOOKUP(A410,'Каналы привлечения'!A:B,2,0)</f>
        <v>VK</v>
      </c>
      <c r="E410" s="1">
        <f>VLOOKUP(Данные!D410,'Косты по каналам'!A:B,2,0)</f>
        <v>60</v>
      </c>
      <c r="F410" s="2">
        <v>44131</v>
      </c>
      <c r="G410" s="1">
        <v>1</v>
      </c>
      <c r="H410" s="1">
        <v>1</v>
      </c>
      <c r="I410" s="1">
        <v>1</v>
      </c>
      <c r="J410" s="1">
        <v>0</v>
      </c>
      <c r="K410" s="1">
        <v>0</v>
      </c>
      <c r="L410" s="1">
        <v>0</v>
      </c>
    </row>
    <row r="411" spans="1:12" x14ac:dyDescent="0.3">
      <c r="A411" s="1">
        <v>102081</v>
      </c>
      <c r="B411" s="21">
        <f>VLOOKUP(A411,'Время в игре'!A:B,2,0)/60</f>
        <v>0.5</v>
      </c>
      <c r="C411" s="21" t="str">
        <f t="shared" si="6"/>
        <v>менее 2</v>
      </c>
      <c r="D411" s="1" t="str">
        <f>VLOOKUP(A411,'Каналы привлечения'!A:B,2,0)</f>
        <v>VK</v>
      </c>
      <c r="E411" s="1">
        <f>VLOOKUP(Данные!D411,'Косты по каналам'!A:B,2,0)</f>
        <v>60</v>
      </c>
      <c r="F411" s="2">
        <v>44146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3">
      <c r="A412" s="1">
        <v>102623</v>
      </c>
      <c r="B412" s="21">
        <f>VLOOKUP(A412,'Время в игре'!A:B,2,0)/60</f>
        <v>2.2000000000000002</v>
      </c>
      <c r="C412" s="21" t="str">
        <f t="shared" si="6"/>
        <v>2-4</v>
      </c>
      <c r="D412" s="1" t="str">
        <f>VLOOKUP(A412,'Каналы привлечения'!A:B,2,0)</f>
        <v>VK</v>
      </c>
      <c r="E412" s="1">
        <f>VLOOKUP(Данные!D412,'Косты по каналам'!A:B,2,0)</f>
        <v>60</v>
      </c>
      <c r="F412" s="2">
        <v>43946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3">
      <c r="A413" s="1">
        <v>101035</v>
      </c>
      <c r="B413" s="21">
        <f>VLOOKUP(A413,'Время в игре'!A:B,2,0)/60</f>
        <v>1.9166666666666667</v>
      </c>
      <c r="C413" s="21" t="str">
        <f t="shared" si="6"/>
        <v>менее 2</v>
      </c>
      <c r="D413" s="1" t="str">
        <f>VLOOKUP(A413,'Каналы привлечения'!A:B,2,0)</f>
        <v>Telegram</v>
      </c>
      <c r="E413" s="1">
        <f>VLOOKUP(Данные!D413,'Косты по каналам'!A:B,2,0)</f>
        <v>70</v>
      </c>
      <c r="F413" s="2">
        <v>43953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</row>
    <row r="414" spans="1:12" x14ac:dyDescent="0.3">
      <c r="A414" s="1">
        <v>102753</v>
      </c>
      <c r="B414" s="21">
        <f>VLOOKUP(A414,'Время в игре'!A:B,2,0)/60</f>
        <v>0.73333333333333328</v>
      </c>
      <c r="C414" s="21" t="str">
        <f t="shared" si="6"/>
        <v>менее 2</v>
      </c>
      <c r="D414" s="1" t="str">
        <f>VLOOKUP(A414,'Каналы привлечения'!A:B,2,0)</f>
        <v>Facebook</v>
      </c>
      <c r="E414" s="1">
        <f>VLOOKUP(Данные!D414,'Косты по каналам'!A:B,2,0)</f>
        <v>90</v>
      </c>
      <c r="F414" s="2">
        <v>44051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3">
      <c r="A415" s="1">
        <v>102236</v>
      </c>
      <c r="B415" s="21">
        <f>VLOOKUP(A415,'Время в игре'!A:B,2,0)/60</f>
        <v>1.1166666666666667</v>
      </c>
      <c r="C415" s="21" t="str">
        <f t="shared" si="6"/>
        <v>менее 2</v>
      </c>
      <c r="D415" s="1" t="str">
        <f>VLOOKUP(A415,'Каналы привлечения'!A:B,2,0)</f>
        <v>Telegram</v>
      </c>
      <c r="E415" s="1">
        <f>VLOOKUP(Данные!D415,'Косты по каналам'!A:B,2,0)</f>
        <v>70</v>
      </c>
      <c r="F415" s="2">
        <v>43937</v>
      </c>
      <c r="G415" s="1">
        <v>1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3">
      <c r="A416" s="1">
        <v>101310</v>
      </c>
      <c r="B416" s="21">
        <f>VLOOKUP(A416,'Время в игре'!A:B,2,0)/60</f>
        <v>0.58333333333333337</v>
      </c>
      <c r="C416" s="21" t="str">
        <f t="shared" si="6"/>
        <v>менее 2</v>
      </c>
      <c r="D416" s="1" t="str">
        <f>VLOOKUP(A416,'Каналы привлечения'!A:B,2,0)</f>
        <v>Instagram</v>
      </c>
      <c r="E416" s="1">
        <f>VLOOKUP(Данные!D416,'Косты по каналам'!A:B,2,0)</f>
        <v>75</v>
      </c>
      <c r="F416" s="2">
        <v>44033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3">
      <c r="A417" s="1">
        <v>100412</v>
      </c>
      <c r="B417" s="21">
        <f>VLOOKUP(A417,'Время в игре'!A:B,2,0)/60</f>
        <v>2.25</v>
      </c>
      <c r="C417" s="21" t="str">
        <f t="shared" si="6"/>
        <v>2-4</v>
      </c>
      <c r="D417" s="1" t="str">
        <f>VLOOKUP(A417,'Каналы привлечения'!A:B,2,0)</f>
        <v>Одноклассники</v>
      </c>
      <c r="E417" s="1">
        <f>VLOOKUP(Данные!D417,'Косты по каналам'!A:B,2,0)</f>
        <v>45</v>
      </c>
      <c r="F417" s="2">
        <v>43845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</row>
    <row r="418" spans="1:12" x14ac:dyDescent="0.3">
      <c r="A418" s="1">
        <v>100345</v>
      </c>
      <c r="B418" s="21">
        <f>VLOOKUP(A418,'Время в игре'!A:B,2,0)/60</f>
        <v>2.6333333333333333</v>
      </c>
      <c r="C418" s="21" t="str">
        <f t="shared" si="6"/>
        <v>2-4</v>
      </c>
      <c r="D418" s="1" t="str">
        <f>VLOOKUP(A418,'Каналы привлечения'!A:B,2,0)</f>
        <v>Instagram</v>
      </c>
      <c r="E418" s="1">
        <f>VLOOKUP(Данные!D418,'Косты по каналам'!A:B,2,0)</f>
        <v>75</v>
      </c>
      <c r="F418" s="2">
        <v>44016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</row>
    <row r="419" spans="1:12" x14ac:dyDescent="0.3">
      <c r="A419" s="1">
        <v>102096</v>
      </c>
      <c r="B419" s="21">
        <f>VLOOKUP(A419,'Время в игре'!A:B,2,0)/60</f>
        <v>4.7</v>
      </c>
      <c r="C419" s="21" t="str">
        <f t="shared" si="6"/>
        <v>более 4</v>
      </c>
      <c r="D419" s="1" t="str">
        <f>VLOOKUP(A419,'Каналы привлечения'!A:B,2,0)</f>
        <v>VK</v>
      </c>
      <c r="E419" s="1">
        <f>VLOOKUP(Данные!D419,'Косты по каналам'!A:B,2,0)</f>
        <v>60</v>
      </c>
      <c r="F419" s="2">
        <v>44195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 spans="1:12" x14ac:dyDescent="0.3">
      <c r="A420" s="1">
        <v>101699</v>
      </c>
      <c r="B420" s="21">
        <f>VLOOKUP(A420,'Время в игре'!A:B,2,0)/60</f>
        <v>5.1333333333333337</v>
      </c>
      <c r="C420" s="21" t="str">
        <f t="shared" si="6"/>
        <v>более 4</v>
      </c>
      <c r="D420" s="1" t="str">
        <f>VLOOKUP(A420,'Каналы привлечения'!A:B,2,0)</f>
        <v>TikTok</v>
      </c>
      <c r="E420" s="1">
        <f>VLOOKUP(Данные!D420,'Косты по каналам'!A:B,2,0)</f>
        <v>80</v>
      </c>
      <c r="F420" s="2">
        <v>44047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 spans="1:12" x14ac:dyDescent="0.3">
      <c r="A421" s="1">
        <v>100927</v>
      </c>
      <c r="B421" s="21">
        <f>VLOOKUP(A421,'Время в игре'!A:B,2,0)/60</f>
        <v>2.6666666666666665</v>
      </c>
      <c r="C421" s="21" t="str">
        <f t="shared" si="6"/>
        <v>2-4</v>
      </c>
      <c r="D421" s="1" t="str">
        <f>VLOOKUP(A421,'Каналы привлечения'!A:B,2,0)</f>
        <v>VK</v>
      </c>
      <c r="E421" s="1">
        <f>VLOOKUP(Данные!D421,'Косты по каналам'!A:B,2,0)</f>
        <v>60</v>
      </c>
      <c r="F421" s="2">
        <v>44140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</row>
    <row r="422" spans="1:12" x14ac:dyDescent="0.3">
      <c r="A422" s="1">
        <v>100192</v>
      </c>
      <c r="B422" s="21">
        <f>VLOOKUP(A422,'Время в игре'!A:B,2,0)/60</f>
        <v>7.083333333333333</v>
      </c>
      <c r="C422" s="21" t="str">
        <f t="shared" si="6"/>
        <v>более 4</v>
      </c>
      <c r="D422" s="1" t="str">
        <f>VLOOKUP(A422,'Каналы привлечения'!A:B,2,0)</f>
        <v>Facebook</v>
      </c>
      <c r="E422" s="1">
        <f>VLOOKUP(Данные!D422,'Косты по каналам'!A:B,2,0)</f>
        <v>90</v>
      </c>
      <c r="F422" s="2">
        <v>44154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</row>
    <row r="423" spans="1:12" x14ac:dyDescent="0.3">
      <c r="A423" s="1">
        <v>100180</v>
      </c>
      <c r="B423" s="21">
        <f>VLOOKUP(A423,'Время в игре'!A:B,2,0)/60</f>
        <v>5.6166666666666663</v>
      </c>
      <c r="C423" s="21" t="str">
        <f t="shared" si="6"/>
        <v>более 4</v>
      </c>
      <c r="D423" s="1" t="str">
        <f>VLOOKUP(A423,'Каналы привлечения'!A:B,2,0)</f>
        <v>Одноклассники</v>
      </c>
      <c r="E423" s="1">
        <f>VLOOKUP(Данные!D423,'Косты по каналам'!A:B,2,0)</f>
        <v>45</v>
      </c>
      <c r="F423" s="2">
        <v>44128</v>
      </c>
      <c r="G423" s="1">
        <v>1</v>
      </c>
      <c r="H423" s="1">
        <v>1</v>
      </c>
      <c r="I423" s="1">
        <v>1</v>
      </c>
      <c r="J423" s="1">
        <v>0</v>
      </c>
      <c r="K423" s="1">
        <v>0</v>
      </c>
      <c r="L423" s="1">
        <v>0</v>
      </c>
    </row>
    <row r="424" spans="1:12" x14ac:dyDescent="0.3">
      <c r="A424" s="1">
        <v>100294</v>
      </c>
      <c r="B424" s="21">
        <f>VLOOKUP(A424,'Время в игре'!A:B,2,0)/60</f>
        <v>1.4</v>
      </c>
      <c r="C424" s="21" t="str">
        <f t="shared" si="6"/>
        <v>менее 2</v>
      </c>
      <c r="D424" s="1" t="str">
        <f>VLOOKUP(A424,'Каналы привлечения'!A:B,2,0)</f>
        <v>Facebook</v>
      </c>
      <c r="E424" s="1">
        <f>VLOOKUP(Данные!D424,'Косты по каналам'!A:B,2,0)</f>
        <v>90</v>
      </c>
      <c r="F424" s="2">
        <v>43862</v>
      </c>
      <c r="G424" s="1">
        <v>1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</row>
    <row r="425" spans="1:12" x14ac:dyDescent="0.3">
      <c r="A425" s="1">
        <v>100420</v>
      </c>
      <c r="B425" s="21">
        <f>VLOOKUP(A425,'Время в игре'!A:B,2,0)/60</f>
        <v>2.5666666666666669</v>
      </c>
      <c r="C425" s="21" t="str">
        <f t="shared" si="6"/>
        <v>2-4</v>
      </c>
      <c r="D425" s="1" t="str">
        <f>VLOOKUP(A425,'Каналы привлечения'!A:B,2,0)</f>
        <v>Telegram</v>
      </c>
      <c r="E425" s="1">
        <f>VLOOKUP(Данные!D425,'Косты по каналам'!A:B,2,0)</f>
        <v>70</v>
      </c>
      <c r="F425" s="2">
        <v>43906</v>
      </c>
      <c r="G425" s="1">
        <v>1</v>
      </c>
      <c r="H425" s="1">
        <v>1</v>
      </c>
      <c r="I425" s="1">
        <v>1</v>
      </c>
      <c r="J425" s="1">
        <v>0</v>
      </c>
      <c r="K425" s="1">
        <v>0</v>
      </c>
      <c r="L425" s="1">
        <v>0</v>
      </c>
    </row>
    <row r="426" spans="1:12" x14ac:dyDescent="0.3">
      <c r="A426" s="1">
        <v>102301</v>
      </c>
      <c r="B426" s="21">
        <f>VLOOKUP(A426,'Время в игре'!A:B,2,0)/60</f>
        <v>4.333333333333333</v>
      </c>
      <c r="C426" s="21" t="str">
        <f t="shared" si="6"/>
        <v>более 4</v>
      </c>
      <c r="D426" s="1" t="str">
        <f>VLOOKUP(A426,'Каналы привлечения'!A:B,2,0)</f>
        <v>Одноклассники</v>
      </c>
      <c r="E426" s="1">
        <f>VLOOKUP(Данные!D426,'Косты по каналам'!A:B,2,0)</f>
        <v>45</v>
      </c>
      <c r="F426" s="2">
        <v>43997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</row>
    <row r="427" spans="1:12" x14ac:dyDescent="0.3">
      <c r="A427" s="1">
        <v>101777</v>
      </c>
      <c r="B427" s="21">
        <f>VLOOKUP(A427,'Время в игре'!A:B,2,0)/60</f>
        <v>0.2</v>
      </c>
      <c r="C427" s="21" t="str">
        <f t="shared" si="6"/>
        <v>менее 2</v>
      </c>
      <c r="D427" s="1" t="str">
        <f>VLOOKUP(A427,'Каналы привлечения'!A:B,2,0)</f>
        <v>TikTok</v>
      </c>
      <c r="E427" s="1">
        <f>VLOOKUP(Данные!D427,'Косты по каналам'!A:B,2,0)</f>
        <v>80</v>
      </c>
      <c r="F427" s="2">
        <v>43937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</row>
    <row r="428" spans="1:12" x14ac:dyDescent="0.3">
      <c r="A428" s="1">
        <v>101932</v>
      </c>
      <c r="B428" s="21">
        <f>VLOOKUP(A428,'Время в игре'!A:B,2,0)/60</f>
        <v>2.6833333333333331</v>
      </c>
      <c r="C428" s="21" t="str">
        <f t="shared" si="6"/>
        <v>2-4</v>
      </c>
      <c r="D428" s="1" t="str">
        <f>VLOOKUP(A428,'Каналы привлечения'!A:B,2,0)</f>
        <v>Telegram</v>
      </c>
      <c r="E428" s="1">
        <f>VLOOKUP(Данные!D428,'Косты по каналам'!A:B,2,0)</f>
        <v>70</v>
      </c>
      <c r="F428" s="2">
        <v>44029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 spans="1:12" x14ac:dyDescent="0.3">
      <c r="A429" s="1">
        <v>103068</v>
      </c>
      <c r="B429" s="21">
        <f>VLOOKUP(A429,'Время в игре'!A:B,2,0)/60</f>
        <v>0.51666666666666672</v>
      </c>
      <c r="C429" s="21" t="str">
        <f t="shared" si="6"/>
        <v>менее 2</v>
      </c>
      <c r="D429" s="1" t="str">
        <f>VLOOKUP(A429,'Каналы привлечения'!A:B,2,0)</f>
        <v>Telegram</v>
      </c>
      <c r="E429" s="1">
        <f>VLOOKUP(Данные!D429,'Косты по каналам'!A:B,2,0)</f>
        <v>70</v>
      </c>
      <c r="F429" s="2">
        <v>44074</v>
      </c>
      <c r="G429" s="1">
        <v>1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</row>
    <row r="430" spans="1:12" x14ac:dyDescent="0.3">
      <c r="A430" s="1">
        <v>102599</v>
      </c>
      <c r="B430" s="21">
        <f>VLOOKUP(A430,'Время в игре'!A:B,2,0)/60</f>
        <v>1.3833333333333333</v>
      </c>
      <c r="C430" s="21" t="str">
        <f t="shared" si="6"/>
        <v>менее 2</v>
      </c>
      <c r="D430" s="1" t="str">
        <f>VLOOKUP(A430,'Каналы привлечения'!A:B,2,0)</f>
        <v>VK</v>
      </c>
      <c r="E430" s="1">
        <f>VLOOKUP(Данные!D430,'Косты по каналам'!A:B,2,0)</f>
        <v>60</v>
      </c>
      <c r="F430" s="2">
        <v>44041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 spans="1:12" x14ac:dyDescent="0.3">
      <c r="A431" s="1">
        <v>102693</v>
      </c>
      <c r="B431" s="21">
        <f>VLOOKUP(A431,'Время в игре'!A:B,2,0)/60</f>
        <v>4.4666666666666668</v>
      </c>
      <c r="C431" s="21" t="str">
        <f t="shared" si="6"/>
        <v>более 4</v>
      </c>
      <c r="D431" s="1" t="str">
        <f>VLOOKUP(A431,'Каналы привлечения'!A:B,2,0)</f>
        <v>VK</v>
      </c>
      <c r="E431" s="1">
        <f>VLOOKUP(Данные!D431,'Косты по каналам'!A:B,2,0)</f>
        <v>60</v>
      </c>
      <c r="F431" s="2">
        <v>44068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 spans="1:12" x14ac:dyDescent="0.3">
      <c r="A432" s="1">
        <v>101766</v>
      </c>
      <c r="B432" s="21">
        <f>VLOOKUP(A432,'Время в игре'!A:B,2,0)/60</f>
        <v>11.466666666666667</v>
      </c>
      <c r="C432" s="21" t="str">
        <f t="shared" si="6"/>
        <v>более 4</v>
      </c>
      <c r="D432" s="1" t="str">
        <f>VLOOKUP(A432,'Каналы привлечения'!A:B,2,0)</f>
        <v>Telegram</v>
      </c>
      <c r="E432" s="1">
        <f>VLOOKUP(Данные!D432,'Косты по каналам'!A:B,2,0)</f>
        <v>70</v>
      </c>
      <c r="F432" s="2">
        <v>43914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</row>
    <row r="433" spans="1:12" x14ac:dyDescent="0.3">
      <c r="A433" s="1">
        <v>101406</v>
      </c>
      <c r="B433" s="21">
        <f>VLOOKUP(A433,'Время в игре'!A:B,2,0)/60</f>
        <v>11.816666666666666</v>
      </c>
      <c r="C433" s="21" t="str">
        <f t="shared" si="6"/>
        <v>более 4</v>
      </c>
      <c r="D433" s="1" t="str">
        <f>VLOOKUP(A433,'Каналы привлечения'!A:B,2,0)</f>
        <v>Одноклассники</v>
      </c>
      <c r="E433" s="1">
        <f>VLOOKUP(Данные!D433,'Косты по каналам'!A:B,2,0)</f>
        <v>45</v>
      </c>
      <c r="F433" s="2">
        <v>44157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</row>
    <row r="434" spans="1:12" x14ac:dyDescent="0.3">
      <c r="A434" s="1">
        <v>101513</v>
      </c>
      <c r="B434" s="21">
        <f>VLOOKUP(A434,'Время в игре'!A:B,2,0)/60</f>
        <v>1.3</v>
      </c>
      <c r="C434" s="21" t="str">
        <f t="shared" si="6"/>
        <v>менее 2</v>
      </c>
      <c r="D434" s="1" t="str">
        <f>VLOOKUP(A434,'Каналы привлечения'!A:B,2,0)</f>
        <v>Instagram</v>
      </c>
      <c r="E434" s="1">
        <f>VLOOKUP(Данные!D434,'Косты по каналам'!A:B,2,0)</f>
        <v>75</v>
      </c>
      <c r="F434" s="2">
        <v>44188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</row>
    <row r="435" spans="1:12" x14ac:dyDescent="0.3">
      <c r="A435" s="1">
        <v>102676</v>
      </c>
      <c r="B435" s="21">
        <f>VLOOKUP(A435,'Время в игре'!A:B,2,0)/60</f>
        <v>0.2</v>
      </c>
      <c r="C435" s="21" t="str">
        <f t="shared" si="6"/>
        <v>менее 2</v>
      </c>
      <c r="D435" s="1" t="str">
        <f>VLOOKUP(A435,'Каналы привлечения'!A:B,2,0)</f>
        <v>Instagram</v>
      </c>
      <c r="E435" s="1">
        <f>VLOOKUP(Данные!D435,'Косты по каналам'!A:B,2,0)</f>
        <v>75</v>
      </c>
      <c r="F435" s="2">
        <v>44044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</row>
    <row r="436" spans="1:12" x14ac:dyDescent="0.3">
      <c r="A436" s="1">
        <v>102131</v>
      </c>
      <c r="B436" s="21">
        <f>VLOOKUP(A436,'Время в игре'!A:B,2,0)/60</f>
        <v>5.55</v>
      </c>
      <c r="C436" s="21" t="str">
        <f t="shared" si="6"/>
        <v>более 4</v>
      </c>
      <c r="D436" s="1" t="str">
        <f>VLOOKUP(A436,'Каналы привлечения'!A:B,2,0)</f>
        <v>Telegram</v>
      </c>
      <c r="E436" s="1">
        <f>VLOOKUP(Данные!D436,'Косты по каналам'!A:B,2,0)</f>
        <v>70</v>
      </c>
      <c r="F436" s="2">
        <v>43860</v>
      </c>
      <c r="G436" s="1">
        <v>1</v>
      </c>
      <c r="H436" s="1">
        <v>1</v>
      </c>
      <c r="I436" s="1">
        <v>1</v>
      </c>
      <c r="J436" s="1">
        <v>0</v>
      </c>
      <c r="K436" s="1">
        <v>0</v>
      </c>
      <c r="L436" s="1">
        <v>0</v>
      </c>
    </row>
    <row r="437" spans="1:12" x14ac:dyDescent="0.3">
      <c r="A437" s="1">
        <v>100275</v>
      </c>
      <c r="B437" s="21">
        <f>VLOOKUP(A437,'Время в игре'!A:B,2,0)/60</f>
        <v>1.4</v>
      </c>
      <c r="C437" s="21" t="str">
        <f t="shared" si="6"/>
        <v>менее 2</v>
      </c>
      <c r="D437" s="1" t="str">
        <f>VLOOKUP(A437,'Каналы привлечения'!A:B,2,0)</f>
        <v>Telegram</v>
      </c>
      <c r="E437" s="1">
        <f>VLOOKUP(Данные!D437,'Косты по каналам'!A:B,2,0)</f>
        <v>70</v>
      </c>
      <c r="F437" s="2">
        <v>44146</v>
      </c>
      <c r="G437" s="1">
        <v>1</v>
      </c>
      <c r="H437" s="1">
        <v>1</v>
      </c>
      <c r="I437" s="1">
        <v>1</v>
      </c>
      <c r="J437" s="1">
        <v>1</v>
      </c>
      <c r="K437" s="1">
        <v>0</v>
      </c>
      <c r="L437" s="1">
        <v>0</v>
      </c>
    </row>
    <row r="438" spans="1:12" x14ac:dyDescent="0.3">
      <c r="A438" s="1">
        <v>103113</v>
      </c>
      <c r="B438" s="21">
        <f>VLOOKUP(A438,'Время в игре'!A:B,2,0)/60</f>
        <v>3.25</v>
      </c>
      <c r="C438" s="21" t="str">
        <f t="shared" si="6"/>
        <v>2-4</v>
      </c>
      <c r="D438" s="1" t="str">
        <f>VLOOKUP(A438,'Каналы привлечения'!A:B,2,0)</f>
        <v>TikTok</v>
      </c>
      <c r="E438" s="1">
        <f>VLOOKUP(Данные!D438,'Косты по каналам'!A:B,2,0)</f>
        <v>80</v>
      </c>
      <c r="F438" s="2">
        <v>44030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 spans="1:12" x14ac:dyDescent="0.3">
      <c r="A439" s="1">
        <v>101345</v>
      </c>
      <c r="B439" s="21">
        <f>VLOOKUP(A439,'Время в игре'!A:B,2,0)/60</f>
        <v>1.05</v>
      </c>
      <c r="C439" s="21" t="str">
        <f t="shared" si="6"/>
        <v>менее 2</v>
      </c>
      <c r="D439" s="1" t="str">
        <f>VLOOKUP(A439,'Каналы привлечения'!A:B,2,0)</f>
        <v>Instagram</v>
      </c>
      <c r="E439" s="1">
        <f>VLOOKUP(Данные!D439,'Косты по каналам'!A:B,2,0)</f>
        <v>75</v>
      </c>
      <c r="F439" s="2">
        <v>43958</v>
      </c>
      <c r="G439" s="1">
        <v>1</v>
      </c>
      <c r="H439" s="1">
        <v>1</v>
      </c>
      <c r="I439" s="1">
        <v>1</v>
      </c>
      <c r="J439" s="1">
        <v>0</v>
      </c>
      <c r="K439" s="1">
        <v>0</v>
      </c>
      <c r="L439" s="1">
        <v>0</v>
      </c>
    </row>
    <row r="440" spans="1:12" x14ac:dyDescent="0.3">
      <c r="A440" s="1">
        <v>102570</v>
      </c>
      <c r="B440" s="21">
        <f>VLOOKUP(A440,'Время в игре'!A:B,2,0)/60</f>
        <v>2.7166666666666668</v>
      </c>
      <c r="C440" s="21" t="str">
        <f t="shared" si="6"/>
        <v>2-4</v>
      </c>
      <c r="D440" s="1" t="str">
        <f>VLOOKUP(A440,'Каналы привлечения'!A:B,2,0)</f>
        <v>Instagram</v>
      </c>
      <c r="E440" s="1">
        <f>VLOOKUP(Данные!D440,'Косты по каналам'!A:B,2,0)</f>
        <v>75</v>
      </c>
      <c r="F440" s="2">
        <v>44069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3">
      <c r="A441" s="1">
        <v>100874</v>
      </c>
      <c r="B441" s="21">
        <f>VLOOKUP(A441,'Время в игре'!A:B,2,0)/60</f>
        <v>3.3166666666666669</v>
      </c>
      <c r="C441" s="21" t="str">
        <f t="shared" si="6"/>
        <v>2-4</v>
      </c>
      <c r="D441" s="1" t="str">
        <f>VLOOKUP(A441,'Каналы привлечения'!A:B,2,0)</f>
        <v>Telegram</v>
      </c>
      <c r="E441" s="1">
        <f>VLOOKUP(Данные!D441,'Косты по каналам'!A:B,2,0)</f>
        <v>70</v>
      </c>
      <c r="F441" s="2">
        <v>44005</v>
      </c>
      <c r="G441" s="1">
        <v>1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</row>
    <row r="442" spans="1:12" x14ac:dyDescent="0.3">
      <c r="A442" s="1">
        <v>100779</v>
      </c>
      <c r="B442" s="21">
        <f>VLOOKUP(A442,'Время в игре'!A:B,2,0)/60</f>
        <v>2.9333333333333331</v>
      </c>
      <c r="C442" s="21" t="str">
        <f t="shared" si="6"/>
        <v>2-4</v>
      </c>
      <c r="D442" s="1" t="str">
        <f>VLOOKUP(A442,'Каналы привлечения'!A:B,2,0)</f>
        <v>Facebook</v>
      </c>
      <c r="E442" s="1">
        <f>VLOOKUP(Данные!D442,'Косты по каналам'!A:B,2,0)</f>
        <v>90</v>
      </c>
      <c r="F442" s="2">
        <v>44060</v>
      </c>
      <c r="G442" s="1">
        <v>1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3">
      <c r="A443" s="1">
        <v>103050</v>
      </c>
      <c r="B443" s="21">
        <f>VLOOKUP(A443,'Время в игре'!A:B,2,0)/60</f>
        <v>0.15</v>
      </c>
      <c r="C443" s="21" t="str">
        <f t="shared" si="6"/>
        <v>менее 2</v>
      </c>
      <c r="D443" s="1" t="str">
        <f>VLOOKUP(A443,'Каналы привлечения'!A:B,2,0)</f>
        <v>Одноклассники</v>
      </c>
      <c r="E443" s="1">
        <f>VLOOKUP(Данные!D443,'Косты по каналам'!A:B,2,0)</f>
        <v>45</v>
      </c>
      <c r="F443" s="2">
        <v>44047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 x14ac:dyDescent="0.3">
      <c r="A444" s="1">
        <v>101807</v>
      </c>
      <c r="B444" s="21">
        <f>VLOOKUP(A444,'Время в игре'!A:B,2,0)/60</f>
        <v>0.8833333333333333</v>
      </c>
      <c r="C444" s="21" t="str">
        <f t="shared" si="6"/>
        <v>менее 2</v>
      </c>
      <c r="D444" s="1" t="str">
        <f>VLOOKUP(A444,'Каналы привлечения'!A:B,2,0)</f>
        <v>Instagram</v>
      </c>
      <c r="E444" s="1">
        <f>VLOOKUP(Данные!D444,'Косты по каналам'!A:B,2,0)</f>
        <v>75</v>
      </c>
      <c r="F444" s="2">
        <v>43848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</row>
    <row r="445" spans="1:12" x14ac:dyDescent="0.3">
      <c r="A445" s="1">
        <v>100332</v>
      </c>
      <c r="B445" s="21">
        <f>VLOOKUP(A445,'Время в игре'!A:B,2,0)/60</f>
        <v>14.25</v>
      </c>
      <c r="C445" s="21" t="str">
        <f t="shared" si="6"/>
        <v>более 4</v>
      </c>
      <c r="D445" s="1" t="str">
        <f>VLOOKUP(A445,'Каналы привлечения'!A:B,2,0)</f>
        <v>Facebook</v>
      </c>
      <c r="E445" s="1">
        <f>VLOOKUP(Данные!D445,'Косты по каналам'!A:B,2,0)</f>
        <v>90</v>
      </c>
      <c r="F445" s="2">
        <v>43900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</row>
    <row r="446" spans="1:12" x14ac:dyDescent="0.3">
      <c r="A446" s="1">
        <v>100199</v>
      </c>
      <c r="B446" s="21">
        <f>VLOOKUP(A446,'Время в игре'!A:B,2,0)/60</f>
        <v>0.83333333333333337</v>
      </c>
      <c r="C446" s="21" t="str">
        <f t="shared" si="6"/>
        <v>менее 2</v>
      </c>
      <c r="D446" s="1" t="str">
        <f>VLOOKUP(A446,'Каналы привлечения'!A:B,2,0)</f>
        <v>Одноклассники</v>
      </c>
      <c r="E446" s="1">
        <f>VLOOKUP(Данные!D446,'Косты по каналам'!A:B,2,0)</f>
        <v>45</v>
      </c>
      <c r="F446" s="2">
        <v>44058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</row>
    <row r="447" spans="1:12" x14ac:dyDescent="0.3">
      <c r="A447" s="1">
        <v>101776</v>
      </c>
      <c r="B447" s="21">
        <f>VLOOKUP(A447,'Время в игре'!A:B,2,0)/60</f>
        <v>0.36666666666666664</v>
      </c>
      <c r="C447" s="21" t="str">
        <f t="shared" si="6"/>
        <v>менее 2</v>
      </c>
      <c r="D447" s="1" t="str">
        <f>VLOOKUP(A447,'Каналы привлечения'!A:B,2,0)</f>
        <v>Instagram</v>
      </c>
      <c r="E447" s="1">
        <f>VLOOKUP(Данные!D447,'Косты по каналам'!A:B,2,0)</f>
        <v>75</v>
      </c>
      <c r="F447" s="2">
        <v>43898</v>
      </c>
      <c r="G447" s="1">
        <v>1</v>
      </c>
      <c r="H447" s="1">
        <v>1</v>
      </c>
      <c r="I447" s="1">
        <v>1</v>
      </c>
      <c r="J447" s="1">
        <v>0</v>
      </c>
      <c r="K447" s="1">
        <v>0</v>
      </c>
      <c r="L447" s="1">
        <v>0</v>
      </c>
    </row>
    <row r="448" spans="1:12" x14ac:dyDescent="0.3">
      <c r="A448" s="1">
        <v>102177</v>
      </c>
      <c r="B448" s="21">
        <f>VLOOKUP(A448,'Время в игре'!A:B,2,0)/60</f>
        <v>2.7666666666666666</v>
      </c>
      <c r="C448" s="21" t="str">
        <f t="shared" si="6"/>
        <v>2-4</v>
      </c>
      <c r="D448" s="1" t="str">
        <f>VLOOKUP(A448,'Каналы привлечения'!A:B,2,0)</f>
        <v>Telegram</v>
      </c>
      <c r="E448" s="1">
        <f>VLOOKUP(Данные!D448,'Косты по каналам'!A:B,2,0)</f>
        <v>70</v>
      </c>
      <c r="F448" s="2">
        <v>44182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</row>
    <row r="449" spans="1:12" x14ac:dyDescent="0.3">
      <c r="A449" s="1">
        <v>101673</v>
      </c>
      <c r="B449" s="21">
        <f>VLOOKUP(A449,'Время в игре'!A:B,2,0)/60</f>
        <v>1.25</v>
      </c>
      <c r="C449" s="21" t="str">
        <f t="shared" si="6"/>
        <v>менее 2</v>
      </c>
      <c r="D449" s="1" t="str">
        <f>VLOOKUP(A449,'Каналы привлечения'!A:B,2,0)</f>
        <v>Одноклассники</v>
      </c>
      <c r="E449" s="1">
        <f>VLOOKUP(Данные!D449,'Косты по каналам'!A:B,2,0)</f>
        <v>45</v>
      </c>
      <c r="F449" s="2">
        <v>43885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</row>
    <row r="450" spans="1:12" x14ac:dyDescent="0.3">
      <c r="A450" s="1">
        <v>102883</v>
      </c>
      <c r="B450" s="21">
        <f>VLOOKUP(A450,'Время в игре'!A:B,2,0)/60</f>
        <v>2.9666666666666668</v>
      </c>
      <c r="C450" s="21" t="str">
        <f t="shared" si="6"/>
        <v>2-4</v>
      </c>
      <c r="D450" s="1" t="str">
        <f>VLOOKUP(A450,'Каналы привлечения'!A:B,2,0)</f>
        <v>Facebook</v>
      </c>
      <c r="E450" s="1">
        <f>VLOOKUP(Данные!D450,'Косты по каналам'!A:B,2,0)</f>
        <v>90</v>
      </c>
      <c r="F450" s="2">
        <v>44043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2" x14ac:dyDescent="0.3">
      <c r="A451" s="1">
        <v>101890</v>
      </c>
      <c r="B451" s="21">
        <f>VLOOKUP(A451,'Время в игре'!A:B,2,0)/60</f>
        <v>4.1333333333333337</v>
      </c>
      <c r="C451" s="21" t="str">
        <f t="shared" ref="C451:C514" si="7">_xlfn.IFS(B451&lt;2,"менее 2",B451&lt;=4,"2-4",B451&gt;4,"более 4")</f>
        <v>более 4</v>
      </c>
      <c r="D451" s="1" t="str">
        <f>VLOOKUP(A451,'Каналы привлечения'!A:B,2,0)</f>
        <v>Instagram</v>
      </c>
      <c r="E451" s="1">
        <f>VLOOKUP(Данные!D451,'Косты по каналам'!A:B,2,0)</f>
        <v>75</v>
      </c>
      <c r="F451" s="2">
        <v>43940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2" x14ac:dyDescent="0.3">
      <c r="A452" s="1">
        <v>102329</v>
      </c>
      <c r="B452" s="21">
        <f>VLOOKUP(A452,'Время в игре'!A:B,2,0)/60</f>
        <v>1.6166666666666667</v>
      </c>
      <c r="C452" s="21" t="str">
        <f t="shared" si="7"/>
        <v>менее 2</v>
      </c>
      <c r="D452" s="1" t="str">
        <f>VLOOKUP(A452,'Каналы привлечения'!A:B,2,0)</f>
        <v>Одноклассники</v>
      </c>
      <c r="E452" s="1">
        <f>VLOOKUP(Данные!D452,'Косты по каналам'!A:B,2,0)</f>
        <v>45</v>
      </c>
      <c r="F452" s="2">
        <v>44055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 spans="1:12" x14ac:dyDescent="0.3">
      <c r="A453" s="1">
        <v>102485</v>
      </c>
      <c r="B453" s="21">
        <f>VLOOKUP(A453,'Время в игре'!A:B,2,0)/60</f>
        <v>0.81666666666666665</v>
      </c>
      <c r="C453" s="21" t="str">
        <f t="shared" si="7"/>
        <v>менее 2</v>
      </c>
      <c r="D453" s="1" t="str">
        <f>VLOOKUP(A453,'Каналы привлечения'!A:B,2,0)</f>
        <v>Telegram</v>
      </c>
      <c r="E453" s="1">
        <f>VLOOKUP(Данные!D453,'Косты по каналам'!A:B,2,0)</f>
        <v>70</v>
      </c>
      <c r="F453" s="2">
        <v>43970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 spans="1:12" x14ac:dyDescent="0.3">
      <c r="A454" s="1">
        <v>102610</v>
      </c>
      <c r="B454" s="21">
        <f>VLOOKUP(A454,'Время в игре'!A:B,2,0)/60</f>
        <v>8.3333333333333329E-2</v>
      </c>
      <c r="C454" s="21" t="str">
        <f t="shared" si="7"/>
        <v>менее 2</v>
      </c>
      <c r="D454" s="1" t="str">
        <f>VLOOKUP(A454,'Каналы привлечения'!A:B,2,0)</f>
        <v>VK</v>
      </c>
      <c r="E454" s="1">
        <f>VLOOKUP(Данные!D454,'Косты по каналам'!A:B,2,0)</f>
        <v>60</v>
      </c>
      <c r="F454" s="2">
        <v>44095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 x14ac:dyDescent="0.3">
      <c r="A455" s="1">
        <v>101545</v>
      </c>
      <c r="B455" s="21">
        <f>VLOOKUP(A455,'Время в игре'!A:B,2,0)/60</f>
        <v>2.8666666666666667</v>
      </c>
      <c r="C455" s="21" t="str">
        <f t="shared" si="7"/>
        <v>2-4</v>
      </c>
      <c r="D455" s="1" t="str">
        <f>VLOOKUP(A455,'Каналы привлечения'!A:B,2,0)</f>
        <v>TikTok</v>
      </c>
      <c r="E455" s="1">
        <f>VLOOKUP(Данные!D455,'Косты по каналам'!A:B,2,0)</f>
        <v>80</v>
      </c>
      <c r="F455" s="2">
        <v>44144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2" x14ac:dyDescent="0.3">
      <c r="A456" s="1">
        <v>102702</v>
      </c>
      <c r="B456" s="21">
        <f>VLOOKUP(A456,'Время в игре'!A:B,2,0)/60</f>
        <v>0.58333333333333337</v>
      </c>
      <c r="C456" s="21" t="str">
        <f t="shared" si="7"/>
        <v>менее 2</v>
      </c>
      <c r="D456" s="1" t="str">
        <f>VLOOKUP(A456,'Каналы привлечения'!A:B,2,0)</f>
        <v>Telegram</v>
      </c>
      <c r="E456" s="1">
        <f>VLOOKUP(Данные!D456,'Косты по каналам'!A:B,2,0)</f>
        <v>70</v>
      </c>
      <c r="F456" s="2">
        <v>43983</v>
      </c>
      <c r="G456" s="1">
        <v>1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</row>
    <row r="457" spans="1:12" x14ac:dyDescent="0.3">
      <c r="A457" s="1">
        <v>102176</v>
      </c>
      <c r="B457" s="21">
        <f>VLOOKUP(A457,'Время в игре'!A:B,2,0)/60</f>
        <v>1.1166666666666667</v>
      </c>
      <c r="C457" s="21" t="str">
        <f t="shared" si="7"/>
        <v>менее 2</v>
      </c>
      <c r="D457" s="1" t="str">
        <f>VLOOKUP(A457,'Каналы привлечения'!A:B,2,0)</f>
        <v>TikTok</v>
      </c>
      <c r="E457" s="1">
        <f>VLOOKUP(Данные!D457,'Косты по каналам'!A:B,2,0)</f>
        <v>80</v>
      </c>
      <c r="F457" s="2">
        <v>43896</v>
      </c>
      <c r="G457" s="1">
        <v>1</v>
      </c>
      <c r="H457" s="1">
        <v>1</v>
      </c>
      <c r="I457" s="1">
        <v>1</v>
      </c>
      <c r="J457" s="1">
        <v>0</v>
      </c>
      <c r="K457" s="1">
        <v>0</v>
      </c>
      <c r="L457" s="1">
        <v>0</v>
      </c>
    </row>
    <row r="458" spans="1:12" x14ac:dyDescent="0.3">
      <c r="A458" s="1">
        <v>102773</v>
      </c>
      <c r="B458" s="21">
        <f>VLOOKUP(A458,'Время в игре'!A:B,2,0)/60</f>
        <v>0.51666666666666672</v>
      </c>
      <c r="C458" s="21" t="str">
        <f t="shared" si="7"/>
        <v>менее 2</v>
      </c>
      <c r="D458" s="1" t="str">
        <f>VLOOKUP(A458,'Каналы привлечения'!A:B,2,0)</f>
        <v>TikTok</v>
      </c>
      <c r="E458" s="1">
        <f>VLOOKUP(Данные!D458,'Косты по каналам'!A:B,2,0)</f>
        <v>80</v>
      </c>
      <c r="F458" s="2">
        <v>43956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</row>
    <row r="459" spans="1:12" x14ac:dyDescent="0.3">
      <c r="A459" s="1">
        <v>100659</v>
      </c>
      <c r="B459" s="21">
        <f>VLOOKUP(A459,'Время в игре'!A:B,2,0)/60</f>
        <v>1.25</v>
      </c>
      <c r="C459" s="21" t="str">
        <f t="shared" si="7"/>
        <v>менее 2</v>
      </c>
      <c r="D459" s="1" t="str">
        <f>VLOOKUP(A459,'Каналы привлечения'!A:B,2,0)</f>
        <v>Telegram</v>
      </c>
      <c r="E459" s="1">
        <f>VLOOKUP(Данные!D459,'Косты по каналам'!A:B,2,0)</f>
        <v>70</v>
      </c>
      <c r="F459" s="2">
        <v>43898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2" x14ac:dyDescent="0.3">
      <c r="A460" s="1">
        <v>102802</v>
      </c>
      <c r="B460" s="21">
        <f>VLOOKUP(A460,'Время в игре'!A:B,2,0)/60</f>
        <v>0.66666666666666663</v>
      </c>
      <c r="C460" s="21" t="str">
        <f t="shared" si="7"/>
        <v>менее 2</v>
      </c>
      <c r="D460" s="1" t="str">
        <f>VLOOKUP(A460,'Каналы привлечения'!A:B,2,0)</f>
        <v>VK</v>
      </c>
      <c r="E460" s="1">
        <f>VLOOKUP(Данные!D460,'Косты по каналам'!A:B,2,0)</f>
        <v>60</v>
      </c>
      <c r="F460" s="2">
        <v>44044</v>
      </c>
      <c r="G460" s="1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</row>
    <row r="461" spans="1:12" x14ac:dyDescent="0.3">
      <c r="A461" s="1">
        <v>101323</v>
      </c>
      <c r="B461" s="21">
        <f>VLOOKUP(A461,'Время в игре'!A:B,2,0)/60</f>
        <v>1.45</v>
      </c>
      <c r="C461" s="21" t="str">
        <f t="shared" si="7"/>
        <v>менее 2</v>
      </c>
      <c r="D461" s="1" t="str">
        <f>VLOOKUP(A461,'Каналы привлечения'!A:B,2,0)</f>
        <v>Telegram</v>
      </c>
      <c r="E461" s="1">
        <f>VLOOKUP(Данные!D461,'Косты по каналам'!A:B,2,0)</f>
        <v>70</v>
      </c>
      <c r="F461" s="2">
        <v>44132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</row>
    <row r="462" spans="1:12" x14ac:dyDescent="0.3">
      <c r="A462" s="1">
        <v>102516</v>
      </c>
      <c r="B462" s="21">
        <f>VLOOKUP(A462,'Время в игре'!A:B,2,0)/60</f>
        <v>0.83333333333333337</v>
      </c>
      <c r="C462" s="21" t="str">
        <f t="shared" si="7"/>
        <v>менее 2</v>
      </c>
      <c r="D462" s="1" t="str">
        <f>VLOOKUP(A462,'Каналы привлечения'!A:B,2,0)</f>
        <v>Одноклассники</v>
      </c>
      <c r="E462" s="1">
        <f>VLOOKUP(Данные!D462,'Косты по каналам'!A:B,2,0)</f>
        <v>45</v>
      </c>
      <c r="F462" s="2">
        <v>44140</v>
      </c>
      <c r="G462" s="1">
        <v>1</v>
      </c>
      <c r="H462" s="1">
        <v>1</v>
      </c>
      <c r="I462" s="1">
        <v>1</v>
      </c>
      <c r="J462" s="1">
        <v>0</v>
      </c>
      <c r="K462" s="1">
        <v>0</v>
      </c>
      <c r="L462" s="1">
        <v>0</v>
      </c>
    </row>
    <row r="463" spans="1:12" x14ac:dyDescent="0.3">
      <c r="A463" s="1">
        <v>101830</v>
      </c>
      <c r="B463" s="21">
        <f>VLOOKUP(A463,'Время в игре'!A:B,2,0)/60</f>
        <v>5.75</v>
      </c>
      <c r="C463" s="21" t="str">
        <f t="shared" si="7"/>
        <v>более 4</v>
      </c>
      <c r="D463" s="1" t="str">
        <f>VLOOKUP(A463,'Каналы привлечения'!A:B,2,0)</f>
        <v>VK</v>
      </c>
      <c r="E463" s="1">
        <f>VLOOKUP(Данные!D463,'Косты по каналам'!A:B,2,0)</f>
        <v>60</v>
      </c>
      <c r="F463" s="2">
        <v>44162</v>
      </c>
      <c r="G463" s="1">
        <v>1</v>
      </c>
      <c r="H463" s="1">
        <v>1</v>
      </c>
      <c r="I463" s="1">
        <v>1</v>
      </c>
      <c r="J463" s="1">
        <v>0</v>
      </c>
      <c r="K463" s="1">
        <v>0</v>
      </c>
      <c r="L463" s="1">
        <v>0</v>
      </c>
    </row>
    <row r="464" spans="1:12" x14ac:dyDescent="0.3">
      <c r="A464" s="1">
        <v>101215</v>
      </c>
      <c r="B464" s="21">
        <f>VLOOKUP(A464,'Время в игре'!A:B,2,0)/60</f>
        <v>3.1166666666666667</v>
      </c>
      <c r="C464" s="21" t="str">
        <f t="shared" si="7"/>
        <v>2-4</v>
      </c>
      <c r="D464" s="1" t="str">
        <f>VLOOKUP(A464,'Каналы привлечения'!A:B,2,0)</f>
        <v>Instagram</v>
      </c>
      <c r="E464" s="1">
        <f>VLOOKUP(Данные!D464,'Косты по каналам'!A:B,2,0)</f>
        <v>75</v>
      </c>
      <c r="F464" s="2">
        <v>43905</v>
      </c>
      <c r="G464" s="1">
        <v>1</v>
      </c>
      <c r="H464" s="1">
        <v>1</v>
      </c>
      <c r="I464" s="1">
        <v>1</v>
      </c>
      <c r="J464" s="1">
        <v>0</v>
      </c>
      <c r="K464" s="1">
        <v>0</v>
      </c>
      <c r="L464" s="1">
        <v>0</v>
      </c>
    </row>
    <row r="465" spans="1:12" x14ac:dyDescent="0.3">
      <c r="A465" s="1">
        <v>101773</v>
      </c>
      <c r="B465" s="21">
        <f>VLOOKUP(A465,'Время в игре'!A:B,2,0)/60</f>
        <v>15.783333333333333</v>
      </c>
      <c r="C465" s="21" t="str">
        <f t="shared" si="7"/>
        <v>более 4</v>
      </c>
      <c r="D465" s="1" t="str">
        <f>VLOOKUP(A465,'Каналы привлечения'!A:B,2,0)</f>
        <v>VK</v>
      </c>
      <c r="E465" s="1">
        <f>VLOOKUP(Данные!D465,'Косты по каналам'!A:B,2,0)</f>
        <v>60</v>
      </c>
      <c r="F465" s="2">
        <v>43951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1</v>
      </c>
    </row>
    <row r="466" spans="1:12" x14ac:dyDescent="0.3">
      <c r="A466" s="1">
        <v>100768</v>
      </c>
      <c r="B466" s="21">
        <f>VLOOKUP(A466,'Время в игре'!A:B,2,0)/60</f>
        <v>3.2333333333333334</v>
      </c>
      <c r="C466" s="21" t="str">
        <f t="shared" si="7"/>
        <v>2-4</v>
      </c>
      <c r="D466" s="1" t="str">
        <f>VLOOKUP(A466,'Каналы привлечения'!A:B,2,0)</f>
        <v>Facebook</v>
      </c>
      <c r="E466" s="1">
        <f>VLOOKUP(Данные!D466,'Косты по каналам'!A:B,2,0)</f>
        <v>90</v>
      </c>
      <c r="F466" s="2">
        <v>43965</v>
      </c>
      <c r="G466" s="1">
        <v>1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</row>
    <row r="467" spans="1:12" x14ac:dyDescent="0.3">
      <c r="A467" s="1">
        <v>100468</v>
      </c>
      <c r="B467" s="21">
        <f>VLOOKUP(A467,'Время в игре'!A:B,2,0)/60</f>
        <v>1.25</v>
      </c>
      <c r="C467" s="21" t="str">
        <f t="shared" si="7"/>
        <v>менее 2</v>
      </c>
      <c r="D467" s="1" t="str">
        <f>VLOOKUP(A467,'Каналы привлечения'!A:B,2,0)</f>
        <v>Telegram</v>
      </c>
      <c r="E467" s="1">
        <f>VLOOKUP(Данные!D467,'Косты по каналам'!A:B,2,0)</f>
        <v>70</v>
      </c>
      <c r="F467" s="2">
        <v>43852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</row>
    <row r="468" spans="1:12" x14ac:dyDescent="0.3">
      <c r="A468" s="1">
        <v>100693</v>
      </c>
      <c r="B468" s="21">
        <f>VLOOKUP(A468,'Время в игре'!A:B,2,0)/60</f>
        <v>3.9</v>
      </c>
      <c r="C468" s="21" t="str">
        <f t="shared" si="7"/>
        <v>2-4</v>
      </c>
      <c r="D468" s="1" t="str">
        <f>VLOOKUP(A468,'Каналы привлечения'!A:B,2,0)</f>
        <v>Telegram</v>
      </c>
      <c r="E468" s="1">
        <f>VLOOKUP(Данные!D468,'Косты по каналам'!A:B,2,0)</f>
        <v>70</v>
      </c>
      <c r="F468" s="2">
        <v>43880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 x14ac:dyDescent="0.3">
      <c r="A469" s="1">
        <v>101617</v>
      </c>
      <c r="B469" s="21">
        <f>VLOOKUP(A469,'Время в игре'!A:B,2,0)/60</f>
        <v>1.5666666666666667</v>
      </c>
      <c r="C469" s="21" t="str">
        <f t="shared" si="7"/>
        <v>менее 2</v>
      </c>
      <c r="D469" s="1" t="str">
        <f>VLOOKUP(A469,'Каналы привлечения'!A:B,2,0)</f>
        <v>Instagram</v>
      </c>
      <c r="E469" s="1">
        <f>VLOOKUP(Данные!D469,'Косты по каналам'!A:B,2,0)</f>
        <v>75</v>
      </c>
      <c r="F469" s="2">
        <v>43838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</row>
    <row r="470" spans="1:12" x14ac:dyDescent="0.3">
      <c r="A470" s="1">
        <v>102834</v>
      </c>
      <c r="B470" s="21">
        <f>VLOOKUP(A470,'Время в игре'!A:B,2,0)/60</f>
        <v>0.33333333333333331</v>
      </c>
      <c r="C470" s="21" t="str">
        <f t="shared" si="7"/>
        <v>менее 2</v>
      </c>
      <c r="D470" s="1" t="str">
        <f>VLOOKUP(A470,'Каналы привлечения'!A:B,2,0)</f>
        <v>VK</v>
      </c>
      <c r="E470" s="1">
        <f>VLOOKUP(Данные!D470,'Косты по каналам'!A:B,2,0)</f>
        <v>60</v>
      </c>
      <c r="F470" s="2">
        <v>43900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 x14ac:dyDescent="0.3">
      <c r="A471" s="1">
        <v>101153</v>
      </c>
      <c r="B471" s="21">
        <f>VLOOKUP(A471,'Время в игре'!A:B,2,0)/60</f>
        <v>3.2166666666666668</v>
      </c>
      <c r="C471" s="21" t="str">
        <f t="shared" si="7"/>
        <v>2-4</v>
      </c>
      <c r="D471" s="1" t="str">
        <f>VLOOKUP(A471,'Каналы привлечения'!A:B,2,0)</f>
        <v>Одноклассники</v>
      </c>
      <c r="E471" s="1">
        <f>VLOOKUP(Данные!D471,'Косты по каналам'!A:B,2,0)</f>
        <v>45</v>
      </c>
      <c r="F471" s="2">
        <v>43943</v>
      </c>
      <c r="G471" s="1">
        <v>1</v>
      </c>
      <c r="H471" s="1">
        <v>1</v>
      </c>
      <c r="I471" s="1">
        <v>1</v>
      </c>
      <c r="J471" s="1">
        <v>0</v>
      </c>
      <c r="K471" s="1">
        <v>0</v>
      </c>
      <c r="L471" s="1">
        <v>0</v>
      </c>
    </row>
    <row r="472" spans="1:12" x14ac:dyDescent="0.3">
      <c r="A472" s="1">
        <v>101401</v>
      </c>
      <c r="B472" s="21">
        <f>VLOOKUP(A472,'Время в игре'!A:B,2,0)/60</f>
        <v>2.0666666666666669</v>
      </c>
      <c r="C472" s="21" t="str">
        <f t="shared" si="7"/>
        <v>2-4</v>
      </c>
      <c r="D472" s="1" t="str">
        <f>VLOOKUP(A472,'Каналы привлечения'!A:B,2,0)</f>
        <v>TikTok</v>
      </c>
      <c r="E472" s="1">
        <f>VLOOKUP(Данные!D472,'Косты по каналам'!A:B,2,0)</f>
        <v>80</v>
      </c>
      <c r="F472" s="2">
        <v>43859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</row>
    <row r="473" spans="1:12" x14ac:dyDescent="0.3">
      <c r="A473" s="1">
        <v>100251</v>
      </c>
      <c r="B473" s="21">
        <f>VLOOKUP(A473,'Время в игре'!A:B,2,0)/60</f>
        <v>13.6</v>
      </c>
      <c r="C473" s="21" t="str">
        <f t="shared" si="7"/>
        <v>более 4</v>
      </c>
      <c r="D473" s="1" t="str">
        <f>VLOOKUP(A473,'Каналы привлечения'!A:B,2,0)</f>
        <v>TikTok</v>
      </c>
      <c r="E473" s="1">
        <f>VLOOKUP(Данные!D473,'Косты по каналам'!A:B,2,0)</f>
        <v>80</v>
      </c>
      <c r="F473" s="2">
        <v>43919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</row>
    <row r="474" spans="1:12" x14ac:dyDescent="0.3">
      <c r="A474" s="1">
        <v>100792</v>
      </c>
      <c r="B474" s="21">
        <f>VLOOKUP(A474,'Время в игре'!A:B,2,0)/60</f>
        <v>2.6333333333333333</v>
      </c>
      <c r="C474" s="21" t="str">
        <f t="shared" si="7"/>
        <v>2-4</v>
      </c>
      <c r="D474" s="1" t="str">
        <f>VLOOKUP(A474,'Каналы привлечения'!A:B,2,0)</f>
        <v>Instagram</v>
      </c>
      <c r="E474" s="1">
        <f>VLOOKUP(Данные!D474,'Косты по каналам'!A:B,2,0)</f>
        <v>75</v>
      </c>
      <c r="F474" s="2">
        <v>43977</v>
      </c>
      <c r="G474" s="1">
        <v>1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3">
      <c r="A475" s="1">
        <v>100798</v>
      </c>
      <c r="B475" s="21">
        <f>VLOOKUP(A475,'Время в игре'!A:B,2,0)/60</f>
        <v>2.9833333333333334</v>
      </c>
      <c r="C475" s="21" t="str">
        <f t="shared" si="7"/>
        <v>2-4</v>
      </c>
      <c r="D475" s="1" t="str">
        <f>VLOOKUP(A475,'Каналы привлечения'!A:B,2,0)</f>
        <v>TikTok</v>
      </c>
      <c r="E475" s="1">
        <f>VLOOKUP(Данные!D475,'Косты по каналам'!A:B,2,0)</f>
        <v>80</v>
      </c>
      <c r="F475" s="2">
        <v>43986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 spans="1:12" x14ac:dyDescent="0.3">
      <c r="A476" s="1">
        <v>100681</v>
      </c>
      <c r="B476" s="21">
        <f>VLOOKUP(A476,'Время в игре'!A:B,2,0)/60</f>
        <v>1.25</v>
      </c>
      <c r="C476" s="21" t="str">
        <f t="shared" si="7"/>
        <v>менее 2</v>
      </c>
      <c r="D476" s="1" t="str">
        <f>VLOOKUP(A476,'Каналы привлечения'!A:B,2,0)</f>
        <v>VK</v>
      </c>
      <c r="E476" s="1">
        <f>VLOOKUP(Данные!D476,'Косты по каналам'!A:B,2,0)</f>
        <v>60</v>
      </c>
      <c r="F476" s="2">
        <v>44023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3">
      <c r="A477" s="1">
        <v>100902</v>
      </c>
      <c r="B477" s="21">
        <f>VLOOKUP(A477,'Время в игре'!A:B,2,0)/60</f>
        <v>1.1333333333333333</v>
      </c>
      <c r="C477" s="21" t="str">
        <f t="shared" si="7"/>
        <v>менее 2</v>
      </c>
      <c r="D477" s="1" t="str">
        <f>VLOOKUP(A477,'Каналы привлечения'!A:B,2,0)</f>
        <v>Одноклассники</v>
      </c>
      <c r="E477" s="1">
        <f>VLOOKUP(Данные!D477,'Косты по каналам'!A:B,2,0)</f>
        <v>45</v>
      </c>
      <c r="F477" s="2">
        <v>44072</v>
      </c>
      <c r="G477" s="1">
        <v>1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</row>
    <row r="478" spans="1:12" x14ac:dyDescent="0.3">
      <c r="A478" s="1">
        <v>100982</v>
      </c>
      <c r="B478" s="21">
        <f>VLOOKUP(A478,'Время в игре'!A:B,2,0)/60</f>
        <v>3.15</v>
      </c>
      <c r="C478" s="21" t="str">
        <f t="shared" si="7"/>
        <v>2-4</v>
      </c>
      <c r="D478" s="1" t="str">
        <f>VLOOKUP(A478,'Каналы привлечения'!A:B,2,0)</f>
        <v>Telegram</v>
      </c>
      <c r="E478" s="1">
        <f>VLOOKUP(Данные!D478,'Косты по каналам'!A:B,2,0)</f>
        <v>70</v>
      </c>
      <c r="F478" s="2">
        <v>43985</v>
      </c>
      <c r="G478" s="1">
        <v>1</v>
      </c>
      <c r="H478" s="1">
        <v>1</v>
      </c>
      <c r="I478" s="1">
        <v>1</v>
      </c>
      <c r="J478" s="1">
        <v>0</v>
      </c>
      <c r="K478" s="1">
        <v>0</v>
      </c>
      <c r="L478" s="1">
        <v>0</v>
      </c>
    </row>
    <row r="479" spans="1:12" x14ac:dyDescent="0.3">
      <c r="A479" s="1">
        <v>100918</v>
      </c>
      <c r="B479" s="21">
        <f>VLOOKUP(A479,'Время в игре'!A:B,2,0)/60</f>
        <v>1.1333333333333333</v>
      </c>
      <c r="C479" s="21" t="str">
        <f t="shared" si="7"/>
        <v>менее 2</v>
      </c>
      <c r="D479" s="1" t="str">
        <f>VLOOKUP(A479,'Каналы привлечения'!A:B,2,0)</f>
        <v>Instagram</v>
      </c>
      <c r="E479" s="1">
        <f>VLOOKUP(Данные!D479,'Косты по каналам'!A:B,2,0)</f>
        <v>75</v>
      </c>
      <c r="F479" s="2">
        <v>44112</v>
      </c>
      <c r="G479" s="1">
        <v>1</v>
      </c>
      <c r="H479" s="1">
        <v>1</v>
      </c>
      <c r="I479" s="1">
        <v>1</v>
      </c>
      <c r="J479" s="1">
        <v>0</v>
      </c>
      <c r="K479" s="1">
        <v>0</v>
      </c>
      <c r="L479" s="1">
        <v>0</v>
      </c>
    </row>
    <row r="480" spans="1:12" x14ac:dyDescent="0.3">
      <c r="A480" s="1">
        <v>100589</v>
      </c>
      <c r="B480" s="21">
        <f>VLOOKUP(A480,'Время в игре'!A:B,2,0)/60</f>
        <v>1.9833333333333334</v>
      </c>
      <c r="C480" s="21" t="str">
        <f t="shared" si="7"/>
        <v>менее 2</v>
      </c>
      <c r="D480" s="1" t="str">
        <f>VLOOKUP(A480,'Каналы привлечения'!A:B,2,0)</f>
        <v>TikTok</v>
      </c>
      <c r="E480" s="1">
        <f>VLOOKUP(Данные!D480,'Косты по каналам'!A:B,2,0)</f>
        <v>80</v>
      </c>
      <c r="F480" s="2">
        <v>44154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</row>
    <row r="481" spans="1:12" x14ac:dyDescent="0.3">
      <c r="A481" s="1">
        <v>101037</v>
      </c>
      <c r="B481" s="21">
        <f>VLOOKUP(A481,'Время в игре'!A:B,2,0)/60</f>
        <v>0.83333333333333337</v>
      </c>
      <c r="C481" s="21" t="str">
        <f t="shared" si="7"/>
        <v>менее 2</v>
      </c>
      <c r="D481" s="1" t="str">
        <f>VLOOKUP(A481,'Каналы привлечения'!A:B,2,0)</f>
        <v>Facebook</v>
      </c>
      <c r="E481" s="1">
        <f>VLOOKUP(Данные!D481,'Косты по каналам'!A:B,2,0)</f>
        <v>90</v>
      </c>
      <c r="F481" s="2">
        <v>44132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3">
      <c r="A482" s="1">
        <v>100926</v>
      </c>
      <c r="B482" s="21">
        <f>VLOOKUP(A482,'Время в игре'!A:B,2,0)/60</f>
        <v>3.7666666666666666</v>
      </c>
      <c r="C482" s="21" t="str">
        <f t="shared" si="7"/>
        <v>2-4</v>
      </c>
      <c r="D482" s="1" t="str">
        <f>VLOOKUP(A482,'Каналы привлечения'!A:B,2,0)</f>
        <v>Одноклассники</v>
      </c>
      <c r="E482" s="1">
        <f>VLOOKUP(Данные!D482,'Косты по каналам'!A:B,2,0)</f>
        <v>45</v>
      </c>
      <c r="F482" s="2">
        <v>44059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</row>
    <row r="483" spans="1:12" x14ac:dyDescent="0.3">
      <c r="A483" s="1">
        <v>103166</v>
      </c>
      <c r="B483" s="21">
        <f>VLOOKUP(A483,'Время в игре'!A:B,2,0)/60</f>
        <v>7.2333333333333334</v>
      </c>
      <c r="C483" s="21" t="str">
        <f t="shared" si="7"/>
        <v>более 4</v>
      </c>
      <c r="D483" s="1" t="str">
        <f>VLOOKUP(A483,'Каналы привлечения'!A:B,2,0)</f>
        <v>Telegram</v>
      </c>
      <c r="E483" s="1">
        <f>VLOOKUP(Данные!D483,'Косты по каналам'!A:B,2,0)</f>
        <v>70</v>
      </c>
      <c r="F483" s="2">
        <v>44191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</row>
    <row r="484" spans="1:12" x14ac:dyDescent="0.3">
      <c r="A484" s="1">
        <v>101436</v>
      </c>
      <c r="B484" s="21">
        <f>VLOOKUP(A484,'Время в игре'!A:B,2,0)/60</f>
        <v>1.4833333333333334</v>
      </c>
      <c r="C484" s="21" t="str">
        <f t="shared" si="7"/>
        <v>менее 2</v>
      </c>
      <c r="D484" s="1" t="str">
        <f>VLOOKUP(A484,'Каналы привлечения'!A:B,2,0)</f>
        <v>Telegram</v>
      </c>
      <c r="E484" s="1">
        <f>VLOOKUP(Данные!D484,'Косты по каналам'!A:B,2,0)</f>
        <v>70</v>
      </c>
      <c r="F484" s="2">
        <v>44132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</row>
    <row r="485" spans="1:12" x14ac:dyDescent="0.3">
      <c r="A485" s="1">
        <v>101276</v>
      </c>
      <c r="B485" s="21">
        <f>VLOOKUP(A485,'Время в игре'!A:B,2,0)/60</f>
        <v>3.3333333333333333E-2</v>
      </c>
      <c r="C485" s="21" t="str">
        <f t="shared" si="7"/>
        <v>менее 2</v>
      </c>
      <c r="D485" s="1" t="str">
        <f>VLOOKUP(A485,'Каналы привлечения'!A:B,2,0)</f>
        <v>Telegram</v>
      </c>
      <c r="E485" s="1">
        <f>VLOOKUP(Данные!D485,'Косты по каналам'!A:B,2,0)</f>
        <v>70</v>
      </c>
      <c r="F485" s="2">
        <v>43876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 spans="1:12" x14ac:dyDescent="0.3">
      <c r="A486" s="1">
        <v>102349</v>
      </c>
      <c r="B486" s="21">
        <f>VLOOKUP(A486,'Время в игре'!A:B,2,0)/60</f>
        <v>2.5833333333333335</v>
      </c>
      <c r="C486" s="21" t="str">
        <f t="shared" si="7"/>
        <v>2-4</v>
      </c>
      <c r="D486" s="1" t="str">
        <f>VLOOKUP(A486,'Каналы привлечения'!A:B,2,0)</f>
        <v>Telegram</v>
      </c>
      <c r="E486" s="1">
        <f>VLOOKUP(Данные!D486,'Косты по каналам'!A:B,2,0)</f>
        <v>70</v>
      </c>
      <c r="F486" s="2">
        <v>43987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</row>
    <row r="487" spans="1:12" x14ac:dyDescent="0.3">
      <c r="A487" s="1">
        <v>101334</v>
      </c>
      <c r="B487" s="21">
        <f>VLOOKUP(A487,'Время в игре'!A:B,2,0)/60</f>
        <v>0.98333333333333328</v>
      </c>
      <c r="C487" s="21" t="str">
        <f t="shared" si="7"/>
        <v>менее 2</v>
      </c>
      <c r="D487" s="1" t="str">
        <f>VLOOKUP(A487,'Каналы привлечения'!A:B,2,0)</f>
        <v>Telegram</v>
      </c>
      <c r="E487" s="1">
        <f>VLOOKUP(Данные!D487,'Косты по каналам'!A:B,2,0)</f>
        <v>70</v>
      </c>
      <c r="F487" s="2">
        <v>44159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 x14ac:dyDescent="0.3">
      <c r="A488" s="1">
        <v>100257</v>
      </c>
      <c r="B488" s="21">
        <f>VLOOKUP(A488,'Время в игре'!A:B,2,0)/60</f>
        <v>3.3333333333333335</v>
      </c>
      <c r="C488" s="21" t="str">
        <f t="shared" si="7"/>
        <v>2-4</v>
      </c>
      <c r="D488" s="1" t="str">
        <f>VLOOKUP(A488,'Каналы привлечения'!A:B,2,0)</f>
        <v>Telegram</v>
      </c>
      <c r="E488" s="1">
        <f>VLOOKUP(Данные!D488,'Косты по каналам'!A:B,2,0)</f>
        <v>70</v>
      </c>
      <c r="F488" s="2">
        <v>43942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</row>
    <row r="489" spans="1:12" x14ac:dyDescent="0.3">
      <c r="A489" s="1">
        <v>100381</v>
      </c>
      <c r="B489" s="21">
        <f>VLOOKUP(A489,'Время в игре'!A:B,2,0)/60</f>
        <v>2.3833333333333333</v>
      </c>
      <c r="C489" s="21" t="str">
        <f t="shared" si="7"/>
        <v>2-4</v>
      </c>
      <c r="D489" s="1" t="str">
        <f>VLOOKUP(A489,'Каналы привлечения'!A:B,2,0)</f>
        <v>Одноклассники</v>
      </c>
      <c r="E489" s="1">
        <f>VLOOKUP(Данные!D489,'Косты по каналам'!A:B,2,0)</f>
        <v>45</v>
      </c>
      <c r="F489" s="2">
        <v>44075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 spans="1:12" x14ac:dyDescent="0.3">
      <c r="A490" s="1">
        <v>100624</v>
      </c>
      <c r="B490" s="21">
        <f>VLOOKUP(A490,'Время в игре'!A:B,2,0)/60</f>
        <v>1.0166666666666666</v>
      </c>
      <c r="C490" s="21" t="str">
        <f t="shared" si="7"/>
        <v>менее 2</v>
      </c>
      <c r="D490" s="1" t="str">
        <f>VLOOKUP(A490,'Каналы привлечения'!A:B,2,0)</f>
        <v>Instagram</v>
      </c>
      <c r="E490" s="1">
        <f>VLOOKUP(Данные!D490,'Косты по каналам'!A:B,2,0)</f>
        <v>75</v>
      </c>
      <c r="F490" s="2">
        <v>44140</v>
      </c>
      <c r="G490" s="1">
        <v>1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</row>
    <row r="491" spans="1:12" x14ac:dyDescent="0.3">
      <c r="A491" s="1">
        <v>103206</v>
      </c>
      <c r="B491" s="21">
        <f>VLOOKUP(A491,'Время в игре'!A:B,2,0)/60</f>
        <v>0.55000000000000004</v>
      </c>
      <c r="C491" s="21" t="str">
        <f t="shared" si="7"/>
        <v>менее 2</v>
      </c>
      <c r="D491" s="1" t="str">
        <f>VLOOKUP(A491,'Каналы привлечения'!A:B,2,0)</f>
        <v>Instagram</v>
      </c>
      <c r="E491" s="1">
        <f>VLOOKUP(Данные!D491,'Косты по каналам'!A:B,2,0)</f>
        <v>75</v>
      </c>
      <c r="F491" s="2">
        <v>44059</v>
      </c>
      <c r="G491" s="1">
        <v>1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</row>
    <row r="492" spans="1:12" x14ac:dyDescent="0.3">
      <c r="A492" s="1">
        <v>103177</v>
      </c>
      <c r="B492" s="21">
        <f>VLOOKUP(A492,'Время в игре'!A:B,2,0)/60</f>
        <v>0.4</v>
      </c>
      <c r="C492" s="21" t="str">
        <f t="shared" si="7"/>
        <v>менее 2</v>
      </c>
      <c r="D492" s="1" t="str">
        <f>VLOOKUP(A492,'Каналы привлечения'!A:B,2,0)</f>
        <v>VK</v>
      </c>
      <c r="E492" s="1">
        <f>VLOOKUP(Данные!D492,'Косты по каналам'!A:B,2,0)</f>
        <v>60</v>
      </c>
      <c r="F492" s="2">
        <v>44036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 spans="1:12" x14ac:dyDescent="0.3">
      <c r="A493" s="1">
        <v>100349</v>
      </c>
      <c r="B493" s="21">
        <f>VLOOKUP(A493,'Время в игре'!A:B,2,0)/60</f>
        <v>3.0833333333333335</v>
      </c>
      <c r="C493" s="21" t="str">
        <f t="shared" si="7"/>
        <v>2-4</v>
      </c>
      <c r="D493" s="1" t="str">
        <f>VLOOKUP(A493,'Каналы привлечения'!A:B,2,0)</f>
        <v>Instagram</v>
      </c>
      <c r="E493" s="1">
        <f>VLOOKUP(Данные!D493,'Косты по каналам'!A:B,2,0)</f>
        <v>75</v>
      </c>
      <c r="F493" s="2">
        <v>44017</v>
      </c>
      <c r="G493" s="1">
        <v>1</v>
      </c>
      <c r="H493" s="1">
        <v>1</v>
      </c>
      <c r="I493" s="1">
        <v>1</v>
      </c>
      <c r="J493" s="1">
        <v>0</v>
      </c>
      <c r="K493" s="1">
        <v>0</v>
      </c>
      <c r="L493" s="1">
        <v>0</v>
      </c>
    </row>
    <row r="494" spans="1:12" x14ac:dyDescent="0.3">
      <c r="A494" s="1">
        <v>101437</v>
      </c>
      <c r="B494" s="21">
        <f>VLOOKUP(A494,'Время в игре'!A:B,2,0)/60</f>
        <v>14.083333333333334</v>
      </c>
      <c r="C494" s="21" t="str">
        <f t="shared" si="7"/>
        <v>более 4</v>
      </c>
      <c r="D494" s="1" t="str">
        <f>VLOOKUP(A494,'Каналы привлечения'!A:B,2,0)</f>
        <v>Instagram</v>
      </c>
      <c r="E494" s="1">
        <f>VLOOKUP(Данные!D494,'Косты по каналам'!A:B,2,0)</f>
        <v>75</v>
      </c>
      <c r="F494" s="2">
        <v>44150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</row>
    <row r="495" spans="1:12" x14ac:dyDescent="0.3">
      <c r="A495" s="1">
        <v>101919</v>
      </c>
      <c r="B495" s="21">
        <f>VLOOKUP(A495,'Время в игре'!A:B,2,0)/60</f>
        <v>1.1000000000000001</v>
      </c>
      <c r="C495" s="21" t="str">
        <f t="shared" si="7"/>
        <v>менее 2</v>
      </c>
      <c r="D495" s="1" t="str">
        <f>VLOOKUP(A495,'Каналы привлечения'!A:B,2,0)</f>
        <v>Instagram</v>
      </c>
      <c r="E495" s="1">
        <f>VLOOKUP(Данные!D495,'Косты по каналам'!A:B,2,0)</f>
        <v>75</v>
      </c>
      <c r="F495" s="2">
        <v>44113</v>
      </c>
      <c r="G495" s="1">
        <v>1</v>
      </c>
      <c r="H495" s="1">
        <v>1</v>
      </c>
      <c r="I495" s="1">
        <v>1</v>
      </c>
      <c r="J495" s="1">
        <v>1</v>
      </c>
      <c r="K495" s="1">
        <v>0</v>
      </c>
      <c r="L495" s="1">
        <v>0</v>
      </c>
    </row>
    <row r="496" spans="1:12" x14ac:dyDescent="0.3">
      <c r="A496" s="1">
        <v>101416</v>
      </c>
      <c r="B496" s="21">
        <f>VLOOKUP(A496,'Время в игре'!A:B,2,0)/60</f>
        <v>1.1166666666666667</v>
      </c>
      <c r="C496" s="21" t="str">
        <f t="shared" si="7"/>
        <v>менее 2</v>
      </c>
      <c r="D496" s="1" t="str">
        <f>VLOOKUP(A496,'Каналы привлечения'!A:B,2,0)</f>
        <v>VK</v>
      </c>
      <c r="E496" s="1">
        <f>VLOOKUP(Данные!D496,'Косты по каналам'!A:B,2,0)</f>
        <v>60</v>
      </c>
      <c r="F496" s="2">
        <v>43857</v>
      </c>
      <c r="G496" s="1">
        <v>1</v>
      </c>
      <c r="H496" s="1">
        <v>1</v>
      </c>
      <c r="I496" s="1">
        <v>1</v>
      </c>
      <c r="J496" s="1">
        <v>1</v>
      </c>
      <c r="K496" s="1">
        <v>0</v>
      </c>
      <c r="L496" s="1">
        <v>0</v>
      </c>
    </row>
    <row r="497" spans="1:12" x14ac:dyDescent="0.3">
      <c r="A497" s="1">
        <v>102058</v>
      </c>
      <c r="B497" s="21">
        <f>VLOOKUP(A497,'Время в игре'!A:B,2,0)/60</f>
        <v>2.75</v>
      </c>
      <c r="C497" s="21" t="str">
        <f t="shared" si="7"/>
        <v>2-4</v>
      </c>
      <c r="D497" s="1" t="str">
        <f>VLOOKUP(A497,'Каналы привлечения'!A:B,2,0)</f>
        <v>Instagram</v>
      </c>
      <c r="E497" s="1">
        <f>VLOOKUP(Данные!D497,'Косты по каналам'!A:B,2,0)</f>
        <v>75</v>
      </c>
      <c r="F497" s="2">
        <v>43913</v>
      </c>
      <c r="G497" s="1">
        <v>1</v>
      </c>
      <c r="H497" s="1">
        <v>1</v>
      </c>
      <c r="I497" s="1">
        <v>1</v>
      </c>
      <c r="J497" s="1">
        <v>0</v>
      </c>
      <c r="K497" s="1">
        <v>0</v>
      </c>
      <c r="L497" s="1">
        <v>0</v>
      </c>
    </row>
    <row r="498" spans="1:12" x14ac:dyDescent="0.3">
      <c r="A498" s="1">
        <v>102587</v>
      </c>
      <c r="B498" s="21">
        <f>VLOOKUP(A498,'Время в игре'!A:B,2,0)/60</f>
        <v>2.15</v>
      </c>
      <c r="C498" s="21" t="str">
        <f t="shared" si="7"/>
        <v>2-4</v>
      </c>
      <c r="D498" s="1" t="str">
        <f>VLOOKUP(A498,'Каналы привлечения'!A:B,2,0)</f>
        <v>Telegram</v>
      </c>
      <c r="E498" s="1">
        <f>VLOOKUP(Данные!D498,'Косты по каналам'!A:B,2,0)</f>
        <v>70</v>
      </c>
      <c r="F498" s="2">
        <v>44070</v>
      </c>
      <c r="G498" s="1">
        <v>1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</row>
    <row r="499" spans="1:12" x14ac:dyDescent="0.3">
      <c r="A499" s="1">
        <v>103173</v>
      </c>
      <c r="B499" s="21">
        <f>VLOOKUP(A499,'Время в игре'!A:B,2,0)/60</f>
        <v>0.73333333333333328</v>
      </c>
      <c r="C499" s="21" t="str">
        <f t="shared" si="7"/>
        <v>менее 2</v>
      </c>
      <c r="D499" s="1" t="str">
        <f>VLOOKUP(A499,'Каналы привлечения'!A:B,2,0)</f>
        <v>Одноклассники</v>
      </c>
      <c r="E499" s="1">
        <f>VLOOKUP(Данные!D499,'Косты по каналам'!A:B,2,0)</f>
        <v>45</v>
      </c>
      <c r="F499" s="2">
        <v>43895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</row>
    <row r="500" spans="1:12" x14ac:dyDescent="0.3">
      <c r="A500" s="1">
        <v>101626</v>
      </c>
      <c r="B500" s="21">
        <f>VLOOKUP(A500,'Время в игре'!A:B,2,0)/60</f>
        <v>1.2666666666666666</v>
      </c>
      <c r="C500" s="21" t="str">
        <f t="shared" si="7"/>
        <v>менее 2</v>
      </c>
      <c r="D500" s="1" t="str">
        <f>VLOOKUP(A500,'Каналы привлечения'!A:B,2,0)</f>
        <v>Telegram</v>
      </c>
      <c r="E500" s="1">
        <f>VLOOKUP(Данные!D500,'Косты по каналам'!A:B,2,0)</f>
        <v>70</v>
      </c>
      <c r="F500" s="2">
        <v>43844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3">
      <c r="A501" s="1">
        <v>100566</v>
      </c>
      <c r="B501" s="21">
        <f>VLOOKUP(A501,'Время в игре'!A:B,2,0)/60</f>
        <v>1.25</v>
      </c>
      <c r="C501" s="21" t="str">
        <f t="shared" si="7"/>
        <v>менее 2</v>
      </c>
      <c r="D501" s="1" t="str">
        <f>VLOOKUP(A501,'Каналы привлечения'!A:B,2,0)</f>
        <v>Instagram</v>
      </c>
      <c r="E501" s="1">
        <f>VLOOKUP(Данные!D501,'Косты по каналам'!A:B,2,0)</f>
        <v>75</v>
      </c>
      <c r="F501" s="2">
        <v>44189</v>
      </c>
      <c r="G501" s="1">
        <v>1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</row>
    <row r="502" spans="1:12" x14ac:dyDescent="0.3">
      <c r="A502" s="1">
        <v>101324</v>
      </c>
      <c r="B502" s="21">
        <f>VLOOKUP(A502,'Время в игре'!A:B,2,0)/60</f>
        <v>1.1666666666666667</v>
      </c>
      <c r="C502" s="21" t="str">
        <f t="shared" si="7"/>
        <v>менее 2</v>
      </c>
      <c r="D502" s="1" t="str">
        <f>VLOOKUP(A502,'Каналы привлечения'!A:B,2,0)</f>
        <v>VK</v>
      </c>
      <c r="E502" s="1">
        <f>VLOOKUP(Данные!D502,'Косты по каналам'!A:B,2,0)</f>
        <v>60</v>
      </c>
      <c r="F502" s="2">
        <v>43857</v>
      </c>
      <c r="G502" s="1">
        <v>1</v>
      </c>
      <c r="H502" s="1">
        <v>1</v>
      </c>
      <c r="I502" s="1">
        <v>1</v>
      </c>
      <c r="J502" s="1">
        <v>0</v>
      </c>
      <c r="K502" s="1">
        <v>0</v>
      </c>
      <c r="L502" s="1">
        <v>0</v>
      </c>
    </row>
    <row r="503" spans="1:12" x14ac:dyDescent="0.3">
      <c r="A503" s="1">
        <v>100473</v>
      </c>
      <c r="B503" s="21">
        <f>VLOOKUP(A503,'Время в игре'!A:B,2,0)/60</f>
        <v>1.4166666666666667</v>
      </c>
      <c r="C503" s="21" t="str">
        <f t="shared" si="7"/>
        <v>менее 2</v>
      </c>
      <c r="D503" s="1" t="str">
        <f>VLOOKUP(A503,'Каналы привлечения'!A:B,2,0)</f>
        <v>Одноклассники</v>
      </c>
      <c r="E503" s="1">
        <f>VLOOKUP(Данные!D503,'Косты по каналам'!A:B,2,0)</f>
        <v>45</v>
      </c>
      <c r="F503" s="2">
        <v>44173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</row>
    <row r="504" spans="1:12" x14ac:dyDescent="0.3">
      <c r="A504" s="1">
        <v>101573</v>
      </c>
      <c r="B504" s="21">
        <f>VLOOKUP(A504,'Время в игре'!A:B,2,0)/60</f>
        <v>1.3</v>
      </c>
      <c r="C504" s="21" t="str">
        <f t="shared" si="7"/>
        <v>менее 2</v>
      </c>
      <c r="D504" s="1" t="str">
        <f>VLOOKUP(A504,'Каналы привлечения'!A:B,2,0)</f>
        <v>Telegram</v>
      </c>
      <c r="E504" s="1">
        <f>VLOOKUP(Данные!D504,'Косты по каналам'!A:B,2,0)</f>
        <v>70</v>
      </c>
      <c r="F504" s="2">
        <v>44183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1:12" x14ac:dyDescent="0.3">
      <c r="A505" s="1">
        <v>101482</v>
      </c>
      <c r="B505" s="21">
        <f>VLOOKUP(A505,'Время в игре'!A:B,2,0)/60</f>
        <v>7.45</v>
      </c>
      <c r="C505" s="21" t="str">
        <f t="shared" si="7"/>
        <v>более 4</v>
      </c>
      <c r="D505" s="1" t="str">
        <f>VLOOKUP(A505,'Каналы привлечения'!A:B,2,0)</f>
        <v>Facebook</v>
      </c>
      <c r="E505" s="1">
        <f>VLOOKUP(Данные!D505,'Косты по каналам'!A:B,2,0)</f>
        <v>90</v>
      </c>
      <c r="F505" s="2">
        <v>44031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</row>
    <row r="506" spans="1:12" x14ac:dyDescent="0.3">
      <c r="A506" s="1">
        <v>101899</v>
      </c>
      <c r="B506" s="21">
        <f>VLOOKUP(A506,'Время в игре'!A:B,2,0)/60</f>
        <v>1.1666666666666667</v>
      </c>
      <c r="C506" s="21" t="str">
        <f t="shared" si="7"/>
        <v>менее 2</v>
      </c>
      <c r="D506" s="1" t="str">
        <f>VLOOKUP(A506,'Каналы привлечения'!A:B,2,0)</f>
        <v>Instagram</v>
      </c>
      <c r="E506" s="1">
        <f>VLOOKUP(Данные!D506,'Косты по каналам'!A:B,2,0)</f>
        <v>75</v>
      </c>
      <c r="F506" s="2">
        <v>43920</v>
      </c>
      <c r="G506" s="1">
        <v>1</v>
      </c>
      <c r="H506" s="1">
        <v>1</v>
      </c>
      <c r="I506" s="1">
        <v>1</v>
      </c>
      <c r="J506" s="1">
        <v>1</v>
      </c>
      <c r="K506" s="1">
        <v>0</v>
      </c>
      <c r="L506" s="1">
        <v>0</v>
      </c>
    </row>
    <row r="507" spans="1:12" x14ac:dyDescent="0.3">
      <c r="A507" s="1">
        <v>102295</v>
      </c>
      <c r="B507" s="21">
        <f>VLOOKUP(A507,'Время в игре'!A:B,2,0)/60</f>
        <v>2.65</v>
      </c>
      <c r="C507" s="21" t="str">
        <f t="shared" si="7"/>
        <v>2-4</v>
      </c>
      <c r="D507" s="1" t="str">
        <f>VLOOKUP(A507,'Каналы привлечения'!A:B,2,0)</f>
        <v>Telegram</v>
      </c>
      <c r="E507" s="1">
        <f>VLOOKUP(Данные!D507,'Косты по каналам'!A:B,2,0)</f>
        <v>70</v>
      </c>
      <c r="F507" s="2">
        <v>44090</v>
      </c>
      <c r="G507" s="1">
        <v>1</v>
      </c>
      <c r="H507" s="1">
        <v>1</v>
      </c>
      <c r="I507" s="1">
        <v>1</v>
      </c>
      <c r="J507" s="1">
        <v>1</v>
      </c>
      <c r="K507" s="1">
        <v>0</v>
      </c>
      <c r="L507" s="1">
        <v>0</v>
      </c>
    </row>
    <row r="508" spans="1:12" x14ac:dyDescent="0.3">
      <c r="A508" s="1">
        <v>100644</v>
      </c>
      <c r="B508" s="21">
        <f>VLOOKUP(A508,'Время в игре'!A:B,2,0)/60</f>
        <v>1.25</v>
      </c>
      <c r="C508" s="21" t="str">
        <f t="shared" si="7"/>
        <v>менее 2</v>
      </c>
      <c r="D508" s="1" t="str">
        <f>VLOOKUP(A508,'Каналы привлечения'!A:B,2,0)</f>
        <v>TikTok</v>
      </c>
      <c r="E508" s="1">
        <f>VLOOKUP(Данные!D508,'Косты по каналам'!A:B,2,0)</f>
        <v>80</v>
      </c>
      <c r="F508" s="2">
        <v>44060</v>
      </c>
      <c r="G508" s="1">
        <v>1</v>
      </c>
      <c r="H508" s="1">
        <v>1</v>
      </c>
      <c r="I508" s="1">
        <v>1</v>
      </c>
      <c r="J508" s="1">
        <v>1</v>
      </c>
      <c r="K508" s="1">
        <v>1</v>
      </c>
      <c r="L508" s="1">
        <v>0</v>
      </c>
    </row>
    <row r="509" spans="1:12" x14ac:dyDescent="0.3">
      <c r="A509" s="1">
        <v>100485</v>
      </c>
      <c r="B509" s="21">
        <f>VLOOKUP(A509,'Время в игре'!A:B,2,0)/60</f>
        <v>3.05</v>
      </c>
      <c r="C509" s="21" t="str">
        <f t="shared" si="7"/>
        <v>2-4</v>
      </c>
      <c r="D509" s="1" t="str">
        <f>VLOOKUP(A509,'Каналы привлечения'!A:B,2,0)</f>
        <v>Instagram</v>
      </c>
      <c r="E509" s="1">
        <f>VLOOKUP(Данные!D509,'Косты по каналам'!A:B,2,0)</f>
        <v>75</v>
      </c>
      <c r="F509" s="2">
        <v>44022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</row>
    <row r="510" spans="1:12" x14ac:dyDescent="0.3">
      <c r="A510" s="1">
        <v>102368</v>
      </c>
      <c r="B510" s="21">
        <f>VLOOKUP(A510,'Время в игре'!A:B,2,0)/60</f>
        <v>0.41666666666666669</v>
      </c>
      <c r="C510" s="21" t="str">
        <f t="shared" si="7"/>
        <v>менее 2</v>
      </c>
      <c r="D510" s="1" t="str">
        <f>VLOOKUP(A510,'Каналы привлечения'!A:B,2,0)</f>
        <v>Одноклассники</v>
      </c>
      <c r="E510" s="1">
        <f>VLOOKUP(Данные!D510,'Косты по каналам'!A:B,2,0)</f>
        <v>45</v>
      </c>
      <c r="F510" s="2">
        <v>43917</v>
      </c>
      <c r="G510" s="1">
        <v>1</v>
      </c>
      <c r="H510" s="1">
        <v>1</v>
      </c>
      <c r="I510" s="1">
        <v>1</v>
      </c>
      <c r="J510" s="1">
        <v>0</v>
      </c>
      <c r="K510" s="1">
        <v>0</v>
      </c>
      <c r="L510" s="1">
        <v>0</v>
      </c>
    </row>
    <row r="511" spans="1:12" x14ac:dyDescent="0.3">
      <c r="A511" s="1">
        <v>101826</v>
      </c>
      <c r="B511" s="21">
        <f>VLOOKUP(A511,'Время в игре'!A:B,2,0)/60</f>
        <v>3.1333333333333333</v>
      </c>
      <c r="C511" s="21" t="str">
        <f t="shared" si="7"/>
        <v>2-4</v>
      </c>
      <c r="D511" s="1" t="str">
        <f>VLOOKUP(A511,'Каналы привлечения'!A:B,2,0)</f>
        <v>Telegram</v>
      </c>
      <c r="E511" s="1">
        <f>VLOOKUP(Данные!D511,'Косты по каналам'!A:B,2,0)</f>
        <v>70</v>
      </c>
      <c r="F511" s="2">
        <v>44049</v>
      </c>
      <c r="G511" s="1">
        <v>1</v>
      </c>
      <c r="H511" s="1">
        <v>1</v>
      </c>
      <c r="I511" s="1">
        <v>1</v>
      </c>
      <c r="J511" s="1">
        <v>0</v>
      </c>
      <c r="K511" s="1">
        <v>0</v>
      </c>
      <c r="L511" s="1">
        <v>0</v>
      </c>
    </row>
    <row r="512" spans="1:12" x14ac:dyDescent="0.3">
      <c r="A512" s="1">
        <v>103042</v>
      </c>
      <c r="B512" s="21">
        <f>VLOOKUP(A512,'Время в игре'!A:B,2,0)/60</f>
        <v>3.35</v>
      </c>
      <c r="C512" s="21" t="str">
        <f t="shared" si="7"/>
        <v>2-4</v>
      </c>
      <c r="D512" s="1" t="str">
        <f>VLOOKUP(A512,'Каналы привлечения'!A:B,2,0)</f>
        <v>Telegram</v>
      </c>
      <c r="E512" s="1">
        <f>VLOOKUP(Данные!D512,'Косты по каналам'!A:B,2,0)</f>
        <v>70</v>
      </c>
      <c r="F512" s="2">
        <v>43996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</row>
    <row r="513" spans="1:12" x14ac:dyDescent="0.3">
      <c r="A513" s="1">
        <v>100904</v>
      </c>
      <c r="B513" s="21">
        <f>VLOOKUP(A513,'Время в игре'!A:B,2,0)/60</f>
        <v>1.1333333333333333</v>
      </c>
      <c r="C513" s="21" t="str">
        <f t="shared" si="7"/>
        <v>менее 2</v>
      </c>
      <c r="D513" s="1" t="str">
        <f>VLOOKUP(A513,'Каналы привлечения'!A:B,2,0)</f>
        <v>Одноклассники</v>
      </c>
      <c r="E513" s="1">
        <f>VLOOKUP(Данные!D513,'Косты по каналам'!A:B,2,0)</f>
        <v>45</v>
      </c>
      <c r="F513" s="2">
        <v>43858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1:12" x14ac:dyDescent="0.3">
      <c r="A514" s="1">
        <v>100429</v>
      </c>
      <c r="B514" s="21">
        <f>VLOOKUP(A514,'Время в игре'!A:B,2,0)/60</f>
        <v>0.6333333333333333</v>
      </c>
      <c r="C514" s="21" t="str">
        <f t="shared" si="7"/>
        <v>менее 2</v>
      </c>
      <c r="D514" s="1" t="str">
        <f>VLOOKUP(A514,'Каналы привлечения'!A:B,2,0)</f>
        <v>VK</v>
      </c>
      <c r="E514" s="1">
        <f>VLOOKUP(Данные!D514,'Косты по каналам'!A:B,2,0)</f>
        <v>60</v>
      </c>
      <c r="F514" s="2">
        <v>44075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</row>
    <row r="515" spans="1:12" x14ac:dyDescent="0.3">
      <c r="A515" s="1">
        <v>101252</v>
      </c>
      <c r="B515" s="21">
        <f>VLOOKUP(A515,'Время в игре'!A:B,2,0)/60</f>
        <v>0.75</v>
      </c>
      <c r="C515" s="21" t="str">
        <f t="shared" ref="C515:C578" si="8">_xlfn.IFS(B515&lt;2,"менее 2",B515&lt;=4,"2-4",B515&gt;4,"более 4")</f>
        <v>менее 2</v>
      </c>
      <c r="D515" s="1" t="str">
        <f>VLOOKUP(A515,'Каналы привлечения'!A:B,2,0)</f>
        <v>Facebook</v>
      </c>
      <c r="E515" s="1">
        <f>VLOOKUP(Данные!D515,'Косты по каналам'!A:B,2,0)</f>
        <v>90</v>
      </c>
      <c r="F515" s="2">
        <v>44174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</row>
    <row r="516" spans="1:12" x14ac:dyDescent="0.3">
      <c r="A516" s="1">
        <v>101769</v>
      </c>
      <c r="B516" s="21">
        <f>VLOOKUP(A516,'Время в игре'!A:B,2,0)/60</f>
        <v>4.05</v>
      </c>
      <c r="C516" s="21" t="str">
        <f t="shared" si="8"/>
        <v>более 4</v>
      </c>
      <c r="D516" s="1" t="str">
        <f>VLOOKUP(A516,'Каналы привлечения'!A:B,2,0)</f>
        <v>Telegram</v>
      </c>
      <c r="E516" s="1">
        <f>VLOOKUP(Данные!D516,'Косты по каналам'!A:B,2,0)</f>
        <v>70</v>
      </c>
      <c r="F516" s="2">
        <v>44074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 spans="1:12" x14ac:dyDescent="0.3">
      <c r="A517" s="1">
        <v>100522</v>
      </c>
      <c r="B517" s="21">
        <f>VLOOKUP(A517,'Время в игре'!A:B,2,0)/60</f>
        <v>1.25</v>
      </c>
      <c r="C517" s="21" t="str">
        <f t="shared" si="8"/>
        <v>менее 2</v>
      </c>
      <c r="D517" s="1" t="str">
        <f>VLOOKUP(A517,'Каналы привлечения'!A:B,2,0)</f>
        <v>TikTok</v>
      </c>
      <c r="E517" s="1">
        <f>VLOOKUP(Данные!D517,'Косты по каналам'!A:B,2,0)</f>
        <v>80</v>
      </c>
      <c r="F517" s="2">
        <v>43881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 spans="1:12" x14ac:dyDescent="0.3">
      <c r="A518" s="1">
        <v>100588</v>
      </c>
      <c r="B518" s="21">
        <f>VLOOKUP(A518,'Время в игре'!A:B,2,0)/60</f>
        <v>1.25</v>
      </c>
      <c r="C518" s="21" t="str">
        <f t="shared" si="8"/>
        <v>менее 2</v>
      </c>
      <c r="D518" s="1" t="str">
        <f>VLOOKUP(A518,'Каналы привлечения'!A:B,2,0)</f>
        <v>Telegram</v>
      </c>
      <c r="E518" s="1">
        <f>VLOOKUP(Данные!D518,'Косты по каналам'!A:B,2,0)</f>
        <v>70</v>
      </c>
      <c r="F518" s="2">
        <v>44154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 spans="1:12" x14ac:dyDescent="0.3">
      <c r="A519" s="1">
        <v>100126</v>
      </c>
      <c r="B519" s="21">
        <f>VLOOKUP(A519,'Время в игре'!A:B,2,0)/60</f>
        <v>1.3666666666666667</v>
      </c>
      <c r="C519" s="21" t="str">
        <f t="shared" si="8"/>
        <v>менее 2</v>
      </c>
      <c r="D519" s="1" t="str">
        <f>VLOOKUP(A519,'Каналы привлечения'!A:B,2,0)</f>
        <v>Одноклассники</v>
      </c>
      <c r="E519" s="1">
        <f>VLOOKUP(Данные!D519,'Косты по каналам'!A:B,2,0)</f>
        <v>45</v>
      </c>
      <c r="F519" s="2">
        <v>43947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0</v>
      </c>
    </row>
    <row r="520" spans="1:12" x14ac:dyDescent="0.3">
      <c r="A520" s="1">
        <v>101199</v>
      </c>
      <c r="B520" s="21">
        <f>VLOOKUP(A520,'Время в игре'!A:B,2,0)/60</f>
        <v>0.26666666666666666</v>
      </c>
      <c r="C520" s="21" t="str">
        <f t="shared" si="8"/>
        <v>менее 2</v>
      </c>
      <c r="D520" s="1" t="str">
        <f>VLOOKUP(A520,'Каналы привлечения'!A:B,2,0)</f>
        <v>Facebook</v>
      </c>
      <c r="E520" s="1">
        <f>VLOOKUP(Данные!D520,'Косты по каналам'!A:B,2,0)</f>
        <v>90</v>
      </c>
      <c r="F520" s="2">
        <v>44180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 spans="1:12" x14ac:dyDescent="0.3">
      <c r="A521" s="1">
        <v>100086</v>
      </c>
      <c r="B521" s="21">
        <f>VLOOKUP(A521,'Время в игре'!A:B,2,0)/60</f>
        <v>1.3666666666666667</v>
      </c>
      <c r="C521" s="21" t="str">
        <f t="shared" si="8"/>
        <v>менее 2</v>
      </c>
      <c r="D521" s="1" t="str">
        <f>VLOOKUP(A521,'Каналы привлечения'!A:B,2,0)</f>
        <v>Telegram</v>
      </c>
      <c r="E521" s="1">
        <f>VLOOKUP(Данные!D521,'Косты по каналам'!A:B,2,0)</f>
        <v>70</v>
      </c>
      <c r="F521" s="2">
        <v>44090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 spans="1:12" x14ac:dyDescent="0.3">
      <c r="A522" s="1">
        <v>100218</v>
      </c>
      <c r="B522" s="21">
        <f>VLOOKUP(A522,'Время в игре'!A:B,2,0)/60</f>
        <v>2.9</v>
      </c>
      <c r="C522" s="21" t="str">
        <f t="shared" si="8"/>
        <v>2-4</v>
      </c>
      <c r="D522" s="1" t="str">
        <f>VLOOKUP(A522,'Каналы привлечения'!A:B,2,0)</f>
        <v>Facebook</v>
      </c>
      <c r="E522" s="1">
        <f>VLOOKUP(Данные!D522,'Косты по каналам'!A:B,2,0)</f>
        <v>90</v>
      </c>
      <c r="F522" s="2">
        <v>44171</v>
      </c>
      <c r="G522" s="1">
        <v>1</v>
      </c>
      <c r="H522" s="1">
        <v>1</v>
      </c>
      <c r="I522" s="1">
        <v>1</v>
      </c>
      <c r="J522" s="1">
        <v>0</v>
      </c>
      <c r="K522" s="1">
        <v>0</v>
      </c>
      <c r="L522" s="1">
        <v>0</v>
      </c>
    </row>
    <row r="523" spans="1:12" x14ac:dyDescent="0.3">
      <c r="A523" s="1">
        <v>100480</v>
      </c>
      <c r="B523" s="21">
        <f>VLOOKUP(A523,'Время в игре'!A:B,2,0)/60</f>
        <v>1.8833333333333333</v>
      </c>
      <c r="C523" s="21" t="str">
        <f t="shared" si="8"/>
        <v>менее 2</v>
      </c>
      <c r="D523" s="1" t="str">
        <f>VLOOKUP(A523,'Каналы привлечения'!A:B,2,0)</f>
        <v>Facebook</v>
      </c>
      <c r="E523" s="1">
        <f>VLOOKUP(Данные!D523,'Косты по каналам'!A:B,2,0)</f>
        <v>90</v>
      </c>
      <c r="F523" s="2">
        <v>43838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</row>
    <row r="524" spans="1:12" x14ac:dyDescent="0.3">
      <c r="A524" s="1">
        <v>100288</v>
      </c>
      <c r="B524" s="21">
        <f>VLOOKUP(A524,'Время в игре'!A:B,2,0)/60</f>
        <v>1.05</v>
      </c>
      <c r="C524" s="21" t="str">
        <f t="shared" si="8"/>
        <v>менее 2</v>
      </c>
      <c r="D524" s="1" t="str">
        <f>VLOOKUP(A524,'Каналы привлечения'!A:B,2,0)</f>
        <v>TikTok</v>
      </c>
      <c r="E524" s="1">
        <f>VLOOKUP(Данные!D524,'Косты по каналам'!A:B,2,0)</f>
        <v>80</v>
      </c>
      <c r="F524" s="2">
        <v>43874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1:12" x14ac:dyDescent="0.3">
      <c r="A525" s="1">
        <v>100979</v>
      </c>
      <c r="B525" s="21">
        <f>VLOOKUP(A525,'Время в игре'!A:B,2,0)/60</f>
        <v>1.1333333333333333</v>
      </c>
      <c r="C525" s="21" t="str">
        <f t="shared" si="8"/>
        <v>менее 2</v>
      </c>
      <c r="D525" s="1" t="str">
        <f>VLOOKUP(A525,'Каналы привлечения'!A:B,2,0)</f>
        <v>Telegram</v>
      </c>
      <c r="E525" s="1">
        <f>VLOOKUP(Данные!D525,'Косты по каналам'!A:B,2,0)</f>
        <v>70</v>
      </c>
      <c r="F525" s="2">
        <v>43993</v>
      </c>
      <c r="G525" s="1">
        <v>1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</row>
    <row r="526" spans="1:12" x14ac:dyDescent="0.3">
      <c r="A526" s="1">
        <v>103006</v>
      </c>
      <c r="B526" s="21">
        <f>VLOOKUP(A526,'Время в игре'!A:B,2,0)/60</f>
        <v>1.1000000000000001</v>
      </c>
      <c r="C526" s="21" t="str">
        <f t="shared" si="8"/>
        <v>менее 2</v>
      </c>
      <c r="D526" s="1" t="str">
        <f>VLOOKUP(A526,'Каналы привлечения'!A:B,2,0)</f>
        <v>Одноклассники</v>
      </c>
      <c r="E526" s="1">
        <f>VLOOKUP(Данные!D526,'Косты по каналам'!A:B,2,0)</f>
        <v>45</v>
      </c>
      <c r="F526" s="2">
        <v>44170</v>
      </c>
      <c r="G526" s="1">
        <v>1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</row>
    <row r="527" spans="1:12" x14ac:dyDescent="0.3">
      <c r="A527" s="1">
        <v>101385</v>
      </c>
      <c r="B527" s="21">
        <f>VLOOKUP(A527,'Время в игре'!A:B,2,0)/60</f>
        <v>1.2333333333333334</v>
      </c>
      <c r="C527" s="21" t="str">
        <f t="shared" si="8"/>
        <v>менее 2</v>
      </c>
      <c r="D527" s="1" t="str">
        <f>VLOOKUP(A527,'Каналы привлечения'!A:B,2,0)</f>
        <v>VK</v>
      </c>
      <c r="E527" s="1">
        <f>VLOOKUP(Данные!D527,'Косты по каналам'!A:B,2,0)</f>
        <v>60</v>
      </c>
      <c r="F527" s="2">
        <v>43843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3">
      <c r="A528" s="1">
        <v>101889</v>
      </c>
      <c r="B528" s="21">
        <f>VLOOKUP(A528,'Время в игре'!A:B,2,0)/60</f>
        <v>1.1166666666666667</v>
      </c>
      <c r="C528" s="21" t="str">
        <f t="shared" si="8"/>
        <v>менее 2</v>
      </c>
      <c r="D528" s="1" t="str">
        <f>VLOOKUP(A528,'Каналы привлечения'!A:B,2,0)</f>
        <v>Одноклассники</v>
      </c>
      <c r="E528" s="1">
        <f>VLOOKUP(Данные!D528,'Косты по каналам'!A:B,2,0)</f>
        <v>45</v>
      </c>
      <c r="F528" s="2">
        <v>43968</v>
      </c>
      <c r="G528" s="1">
        <v>1</v>
      </c>
      <c r="H528" s="1">
        <v>1</v>
      </c>
      <c r="I528" s="1">
        <v>1</v>
      </c>
      <c r="J528" s="1">
        <v>0</v>
      </c>
      <c r="K528" s="1">
        <v>0</v>
      </c>
      <c r="L528" s="1">
        <v>0</v>
      </c>
    </row>
    <row r="529" spans="1:12" x14ac:dyDescent="0.3">
      <c r="A529" s="1">
        <v>102741</v>
      </c>
      <c r="B529" s="21">
        <f>VLOOKUP(A529,'Время в игре'!A:B,2,0)/60</f>
        <v>4.7666666666666666</v>
      </c>
      <c r="C529" s="21" t="str">
        <f t="shared" si="8"/>
        <v>более 4</v>
      </c>
      <c r="D529" s="1" t="str">
        <f>VLOOKUP(A529,'Каналы привлечения'!A:B,2,0)</f>
        <v>Instagram</v>
      </c>
      <c r="E529" s="1">
        <f>VLOOKUP(Данные!D529,'Косты по каналам'!A:B,2,0)</f>
        <v>75</v>
      </c>
      <c r="F529" s="2">
        <v>44140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0</v>
      </c>
    </row>
    <row r="530" spans="1:12" x14ac:dyDescent="0.3">
      <c r="A530" s="1">
        <v>101260</v>
      </c>
      <c r="B530" s="21">
        <f>VLOOKUP(A530,'Время в игре'!A:B,2,0)/60</f>
        <v>0.76666666666666672</v>
      </c>
      <c r="C530" s="21" t="str">
        <f t="shared" si="8"/>
        <v>менее 2</v>
      </c>
      <c r="D530" s="1" t="str">
        <f>VLOOKUP(A530,'Каналы привлечения'!A:B,2,0)</f>
        <v>Facebook</v>
      </c>
      <c r="E530" s="1">
        <f>VLOOKUP(Данные!D530,'Косты по каналам'!A:B,2,0)</f>
        <v>90</v>
      </c>
      <c r="F530" s="2">
        <v>43880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 spans="1:12" x14ac:dyDescent="0.3">
      <c r="A531" s="1">
        <v>100887</v>
      </c>
      <c r="B531" s="21">
        <f>VLOOKUP(A531,'Время в игре'!A:B,2,0)/60</f>
        <v>1.1333333333333333</v>
      </c>
      <c r="C531" s="21" t="str">
        <f t="shared" si="8"/>
        <v>менее 2</v>
      </c>
      <c r="D531" s="1" t="str">
        <f>VLOOKUP(A531,'Каналы привлечения'!A:B,2,0)</f>
        <v>Telegram</v>
      </c>
      <c r="E531" s="1">
        <f>VLOOKUP(Данные!D531,'Косты по каналам'!A:B,2,0)</f>
        <v>70</v>
      </c>
      <c r="F531" s="2">
        <v>44164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 spans="1:12" x14ac:dyDescent="0.3">
      <c r="A532" s="1">
        <v>102533</v>
      </c>
      <c r="B532" s="21">
        <f>VLOOKUP(A532,'Время в игре'!A:B,2,0)/60</f>
        <v>0.75</v>
      </c>
      <c r="C532" s="21" t="str">
        <f t="shared" si="8"/>
        <v>менее 2</v>
      </c>
      <c r="D532" s="1" t="str">
        <f>VLOOKUP(A532,'Каналы привлечения'!A:B,2,0)</f>
        <v>Instagram</v>
      </c>
      <c r="E532" s="1">
        <f>VLOOKUP(Данные!D532,'Косты по каналам'!A:B,2,0)</f>
        <v>75</v>
      </c>
      <c r="F532" s="2">
        <v>44166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0</v>
      </c>
    </row>
    <row r="533" spans="1:12" x14ac:dyDescent="0.3">
      <c r="A533" s="1">
        <v>101763</v>
      </c>
      <c r="B533" s="21">
        <f>VLOOKUP(A533,'Время в игре'!A:B,2,0)/60</f>
        <v>1</v>
      </c>
      <c r="C533" s="21" t="str">
        <f t="shared" si="8"/>
        <v>менее 2</v>
      </c>
      <c r="D533" s="1" t="str">
        <f>VLOOKUP(A533,'Каналы привлечения'!A:B,2,0)</f>
        <v>Telegram</v>
      </c>
      <c r="E533" s="1">
        <f>VLOOKUP(Данные!D533,'Косты по каналам'!A:B,2,0)</f>
        <v>70</v>
      </c>
      <c r="F533" s="2">
        <v>44107</v>
      </c>
      <c r="G533" s="1">
        <v>1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</row>
    <row r="534" spans="1:12" x14ac:dyDescent="0.3">
      <c r="A534" s="1">
        <v>102501</v>
      </c>
      <c r="B534" s="21">
        <f>VLOOKUP(A534,'Время в игре'!A:B,2,0)/60</f>
        <v>3.2666666666666666</v>
      </c>
      <c r="C534" s="21" t="str">
        <f t="shared" si="8"/>
        <v>2-4</v>
      </c>
      <c r="D534" s="1" t="str">
        <f>VLOOKUP(A534,'Каналы привлечения'!A:B,2,0)</f>
        <v>Facebook</v>
      </c>
      <c r="E534" s="1">
        <f>VLOOKUP(Данные!D534,'Косты по каналам'!A:B,2,0)</f>
        <v>90</v>
      </c>
      <c r="F534" s="2">
        <v>43860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 spans="1:12" x14ac:dyDescent="0.3">
      <c r="A535" s="1">
        <v>102194</v>
      </c>
      <c r="B535" s="21">
        <f>VLOOKUP(A535,'Время в игре'!A:B,2,0)/60</f>
        <v>0.71666666666666667</v>
      </c>
      <c r="C535" s="21" t="str">
        <f t="shared" si="8"/>
        <v>менее 2</v>
      </c>
      <c r="D535" s="1" t="str">
        <f>VLOOKUP(A535,'Каналы привлечения'!A:B,2,0)</f>
        <v>VK</v>
      </c>
      <c r="E535" s="1">
        <f>VLOOKUP(Данные!D535,'Косты по каналам'!A:B,2,0)</f>
        <v>60</v>
      </c>
      <c r="F535" s="2">
        <v>43953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 x14ac:dyDescent="0.3">
      <c r="A536" s="1">
        <v>101059</v>
      </c>
      <c r="B536" s="21">
        <f>VLOOKUP(A536,'Время в игре'!A:B,2,0)/60</f>
        <v>3.3833333333333333</v>
      </c>
      <c r="C536" s="21" t="str">
        <f t="shared" si="8"/>
        <v>2-4</v>
      </c>
      <c r="D536" s="1" t="str">
        <f>VLOOKUP(A536,'Каналы привлечения'!A:B,2,0)</f>
        <v>Facebook</v>
      </c>
      <c r="E536" s="1">
        <f>VLOOKUP(Данные!D536,'Косты по каналам'!A:B,2,0)</f>
        <v>90</v>
      </c>
      <c r="F536" s="2">
        <v>43947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</row>
    <row r="537" spans="1:12" x14ac:dyDescent="0.3">
      <c r="A537" s="1">
        <v>102664</v>
      </c>
      <c r="B537" s="21">
        <f>VLOOKUP(A537,'Время в игре'!A:B,2,0)/60</f>
        <v>0.55000000000000004</v>
      </c>
      <c r="C537" s="21" t="str">
        <f t="shared" si="8"/>
        <v>менее 2</v>
      </c>
      <c r="D537" s="1" t="str">
        <f>VLOOKUP(A537,'Каналы привлечения'!A:B,2,0)</f>
        <v>Одноклассники</v>
      </c>
      <c r="E537" s="1">
        <f>VLOOKUP(Данные!D537,'Косты по каналам'!A:B,2,0)</f>
        <v>45</v>
      </c>
      <c r="F537" s="2">
        <v>43957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 spans="1:12" x14ac:dyDescent="0.3">
      <c r="A538" s="1">
        <v>101867</v>
      </c>
      <c r="B538" s="21">
        <f>VLOOKUP(A538,'Время в игре'!A:B,2,0)/60</f>
        <v>0.43333333333333335</v>
      </c>
      <c r="C538" s="21" t="str">
        <f t="shared" si="8"/>
        <v>менее 2</v>
      </c>
      <c r="D538" s="1" t="str">
        <f>VLOOKUP(A538,'Каналы привлечения'!A:B,2,0)</f>
        <v>TikTok</v>
      </c>
      <c r="E538" s="1">
        <f>VLOOKUP(Данные!D538,'Косты по каналам'!A:B,2,0)</f>
        <v>80</v>
      </c>
      <c r="F538" s="2">
        <v>43864</v>
      </c>
      <c r="G538" s="1">
        <v>1</v>
      </c>
      <c r="H538" s="1">
        <v>1</v>
      </c>
      <c r="I538" s="1">
        <v>1</v>
      </c>
      <c r="J538" s="1">
        <v>0</v>
      </c>
      <c r="K538" s="1">
        <v>0</v>
      </c>
      <c r="L538" s="1">
        <v>0</v>
      </c>
    </row>
    <row r="539" spans="1:12" x14ac:dyDescent="0.3">
      <c r="A539" s="1">
        <v>100946</v>
      </c>
      <c r="B539" s="21">
        <f>VLOOKUP(A539,'Время в игре'!A:B,2,0)/60</f>
        <v>1.1333333333333333</v>
      </c>
      <c r="C539" s="21" t="str">
        <f t="shared" si="8"/>
        <v>менее 2</v>
      </c>
      <c r="D539" s="1" t="str">
        <f>VLOOKUP(A539,'Каналы привлечения'!A:B,2,0)</f>
        <v>Одноклассники</v>
      </c>
      <c r="E539" s="1">
        <f>VLOOKUP(Данные!D539,'Косты по каналам'!A:B,2,0)</f>
        <v>45</v>
      </c>
      <c r="F539" s="2">
        <v>43965</v>
      </c>
      <c r="G539" s="1">
        <v>1</v>
      </c>
      <c r="H539" s="1">
        <v>1</v>
      </c>
      <c r="I539" s="1">
        <v>1</v>
      </c>
      <c r="J539" s="1">
        <v>0</v>
      </c>
      <c r="K539" s="1">
        <v>0</v>
      </c>
      <c r="L539" s="1">
        <v>0</v>
      </c>
    </row>
    <row r="540" spans="1:12" x14ac:dyDescent="0.3">
      <c r="A540" s="1">
        <v>102013</v>
      </c>
      <c r="B540" s="21">
        <f>VLOOKUP(A540,'Время в игре'!A:B,2,0)/60</f>
        <v>4.8</v>
      </c>
      <c r="C540" s="21" t="str">
        <f t="shared" si="8"/>
        <v>более 4</v>
      </c>
      <c r="D540" s="1" t="str">
        <f>VLOOKUP(A540,'Каналы привлечения'!A:B,2,0)</f>
        <v>Facebook</v>
      </c>
      <c r="E540" s="1">
        <f>VLOOKUP(Данные!D540,'Косты по каналам'!A:B,2,0)</f>
        <v>90</v>
      </c>
      <c r="F540" s="2">
        <v>43973</v>
      </c>
      <c r="G540" s="1">
        <v>1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</row>
    <row r="541" spans="1:12" x14ac:dyDescent="0.3">
      <c r="A541" s="1">
        <v>100816</v>
      </c>
      <c r="B541" s="21">
        <f>VLOOKUP(A541,'Время в игре'!A:B,2,0)/60</f>
        <v>2.6833333333333331</v>
      </c>
      <c r="C541" s="21" t="str">
        <f t="shared" si="8"/>
        <v>2-4</v>
      </c>
      <c r="D541" s="1" t="str">
        <f>VLOOKUP(A541,'Каналы привлечения'!A:B,2,0)</f>
        <v>TikTok</v>
      </c>
      <c r="E541" s="1">
        <f>VLOOKUP(Данные!D541,'Косты по каналам'!A:B,2,0)</f>
        <v>80</v>
      </c>
      <c r="F541" s="2">
        <v>44112</v>
      </c>
      <c r="G541" s="1">
        <v>1</v>
      </c>
      <c r="H541" s="1">
        <v>1</v>
      </c>
      <c r="I541" s="1">
        <v>1</v>
      </c>
      <c r="J541" s="1">
        <v>0</v>
      </c>
      <c r="K541" s="1">
        <v>0</v>
      </c>
      <c r="L541" s="1">
        <v>0</v>
      </c>
    </row>
    <row r="542" spans="1:12" x14ac:dyDescent="0.3">
      <c r="A542" s="1">
        <v>103082</v>
      </c>
      <c r="B542" s="21">
        <f>VLOOKUP(A542,'Время в игре'!A:B,2,0)/60</f>
        <v>3.1666666666666665</v>
      </c>
      <c r="C542" s="21" t="str">
        <f t="shared" si="8"/>
        <v>2-4</v>
      </c>
      <c r="D542" s="1" t="str">
        <f>VLOOKUP(A542,'Каналы привлечения'!A:B,2,0)</f>
        <v>Одноклассники</v>
      </c>
      <c r="E542" s="1">
        <f>VLOOKUP(Данные!D542,'Косты по каналам'!A:B,2,0)</f>
        <v>45</v>
      </c>
      <c r="F542" s="2">
        <v>44064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 spans="1:12" x14ac:dyDescent="0.3">
      <c r="A543" s="1">
        <v>101876</v>
      </c>
      <c r="B543" s="21">
        <f>VLOOKUP(A543,'Время в игре'!A:B,2,0)/60</f>
        <v>0.3</v>
      </c>
      <c r="C543" s="21" t="str">
        <f t="shared" si="8"/>
        <v>менее 2</v>
      </c>
      <c r="D543" s="1" t="str">
        <f>VLOOKUP(A543,'Каналы привлечения'!A:B,2,0)</f>
        <v>Facebook</v>
      </c>
      <c r="E543" s="1">
        <f>VLOOKUP(Данные!D543,'Косты по каналам'!A:B,2,0)</f>
        <v>90</v>
      </c>
      <c r="F543" s="2">
        <v>43953</v>
      </c>
      <c r="G543" s="1">
        <v>1</v>
      </c>
      <c r="H543" s="1">
        <v>1</v>
      </c>
      <c r="I543" s="1">
        <v>1</v>
      </c>
      <c r="J543" s="1">
        <v>0</v>
      </c>
      <c r="K543" s="1">
        <v>0</v>
      </c>
      <c r="L543" s="1">
        <v>0</v>
      </c>
    </row>
    <row r="544" spans="1:12" x14ac:dyDescent="0.3">
      <c r="A544" s="1">
        <v>102241</v>
      </c>
      <c r="B544" s="21">
        <f>VLOOKUP(A544,'Время в игре'!A:B,2,0)/60</f>
        <v>0.41666666666666669</v>
      </c>
      <c r="C544" s="21" t="str">
        <f t="shared" si="8"/>
        <v>менее 2</v>
      </c>
      <c r="D544" s="1" t="str">
        <f>VLOOKUP(A544,'Каналы привлечения'!A:B,2,0)</f>
        <v>VK</v>
      </c>
      <c r="E544" s="1">
        <f>VLOOKUP(Данные!D544,'Косты по каналам'!A:B,2,0)</f>
        <v>60</v>
      </c>
      <c r="F544" s="2">
        <v>43974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 spans="1:12" x14ac:dyDescent="0.3">
      <c r="A545" s="1">
        <v>101722</v>
      </c>
      <c r="B545" s="21">
        <f>VLOOKUP(A545,'Время в игре'!A:B,2,0)/60</f>
        <v>2.5166666666666666</v>
      </c>
      <c r="C545" s="21" t="str">
        <f t="shared" si="8"/>
        <v>2-4</v>
      </c>
      <c r="D545" s="1" t="str">
        <f>VLOOKUP(A545,'Каналы привлечения'!A:B,2,0)</f>
        <v>Facebook</v>
      </c>
      <c r="E545" s="1">
        <f>VLOOKUP(Данные!D545,'Косты по каналам'!A:B,2,0)</f>
        <v>90</v>
      </c>
      <c r="F545" s="2">
        <v>44087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 x14ac:dyDescent="0.3">
      <c r="A546" s="1">
        <v>101149</v>
      </c>
      <c r="B546" s="21">
        <f>VLOOKUP(A546,'Время в игре'!A:B,2,0)/60</f>
        <v>1.1499999999999999</v>
      </c>
      <c r="C546" s="21" t="str">
        <f t="shared" si="8"/>
        <v>менее 2</v>
      </c>
      <c r="D546" s="1" t="str">
        <f>VLOOKUP(A546,'Каналы привлечения'!A:B,2,0)</f>
        <v>VK</v>
      </c>
      <c r="E546" s="1">
        <f>VLOOKUP(Данные!D546,'Косты по каналам'!A:B,2,0)</f>
        <v>60</v>
      </c>
      <c r="F546" s="2">
        <v>44166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 spans="1:12" x14ac:dyDescent="0.3">
      <c r="A547" s="1">
        <v>101216</v>
      </c>
      <c r="B547" s="21">
        <f>VLOOKUP(A547,'Время в игре'!A:B,2,0)/60</f>
        <v>0.6</v>
      </c>
      <c r="C547" s="21" t="str">
        <f t="shared" si="8"/>
        <v>менее 2</v>
      </c>
      <c r="D547" s="1" t="str">
        <f>VLOOKUP(A547,'Каналы привлечения'!A:B,2,0)</f>
        <v>Instagram</v>
      </c>
      <c r="E547" s="1">
        <f>VLOOKUP(Данные!D547,'Косты по каналам'!A:B,2,0)</f>
        <v>75</v>
      </c>
      <c r="F547" s="2">
        <v>44147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3">
      <c r="A548" s="1">
        <v>101156</v>
      </c>
      <c r="B548" s="21">
        <f>VLOOKUP(A548,'Время в игре'!A:B,2,0)/60</f>
        <v>3.2166666666666668</v>
      </c>
      <c r="C548" s="21" t="str">
        <f t="shared" si="8"/>
        <v>2-4</v>
      </c>
      <c r="D548" s="1" t="str">
        <f>VLOOKUP(A548,'Каналы привлечения'!A:B,2,0)</f>
        <v>TikTok</v>
      </c>
      <c r="E548" s="1">
        <f>VLOOKUP(Данные!D548,'Косты по каналам'!A:B,2,0)</f>
        <v>80</v>
      </c>
      <c r="F548" s="2">
        <v>44030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 spans="1:12" x14ac:dyDescent="0.3">
      <c r="A549" s="1">
        <v>100898</v>
      </c>
      <c r="B549" s="21">
        <f>VLOOKUP(A549,'Время в игре'!A:B,2,0)/60</f>
        <v>3.6</v>
      </c>
      <c r="C549" s="21" t="str">
        <f t="shared" si="8"/>
        <v>2-4</v>
      </c>
      <c r="D549" s="1" t="str">
        <f>VLOOKUP(A549,'Каналы привлечения'!A:B,2,0)</f>
        <v>Одноклассники</v>
      </c>
      <c r="E549" s="1">
        <f>VLOOKUP(Данные!D549,'Косты по каналам'!A:B,2,0)</f>
        <v>45</v>
      </c>
      <c r="F549" s="2">
        <v>43970</v>
      </c>
      <c r="G549" s="1">
        <v>1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</row>
    <row r="550" spans="1:12" x14ac:dyDescent="0.3">
      <c r="A550" s="1">
        <v>100315</v>
      </c>
      <c r="B550" s="21">
        <f>VLOOKUP(A550,'Время в игре'!A:B,2,0)/60</f>
        <v>4.583333333333333</v>
      </c>
      <c r="C550" s="21" t="str">
        <f t="shared" si="8"/>
        <v>более 4</v>
      </c>
      <c r="D550" s="1" t="str">
        <f>VLOOKUP(A550,'Каналы привлечения'!A:B,2,0)</f>
        <v>Instagram</v>
      </c>
      <c r="E550" s="1">
        <f>VLOOKUP(Данные!D550,'Косты по каналам'!A:B,2,0)</f>
        <v>75</v>
      </c>
      <c r="F550" s="2">
        <v>43833</v>
      </c>
      <c r="G550" s="1">
        <v>1</v>
      </c>
      <c r="H550" s="1">
        <v>1</v>
      </c>
      <c r="I550" s="1">
        <v>1</v>
      </c>
      <c r="J550" s="1">
        <v>0</v>
      </c>
      <c r="K550" s="1">
        <v>0</v>
      </c>
      <c r="L550" s="1">
        <v>0</v>
      </c>
    </row>
    <row r="551" spans="1:12" x14ac:dyDescent="0.3">
      <c r="A551" s="1">
        <v>102220</v>
      </c>
      <c r="B551" s="21">
        <f>VLOOKUP(A551,'Время в игре'!A:B,2,0)/60</f>
        <v>0.73333333333333328</v>
      </c>
      <c r="C551" s="21" t="str">
        <f t="shared" si="8"/>
        <v>менее 2</v>
      </c>
      <c r="D551" s="1" t="str">
        <f>VLOOKUP(A551,'Каналы привлечения'!A:B,2,0)</f>
        <v>VK</v>
      </c>
      <c r="E551" s="1">
        <f>VLOOKUP(Данные!D551,'Косты по каналам'!A:B,2,0)</f>
        <v>60</v>
      </c>
      <c r="F551" s="2">
        <v>44144</v>
      </c>
      <c r="G551" s="1">
        <v>1</v>
      </c>
      <c r="H551" s="1">
        <v>1</v>
      </c>
      <c r="I551" s="1">
        <v>1</v>
      </c>
      <c r="J551" s="1">
        <v>0</v>
      </c>
      <c r="K551" s="1">
        <v>0</v>
      </c>
      <c r="L551" s="1">
        <v>0</v>
      </c>
    </row>
    <row r="552" spans="1:12" x14ac:dyDescent="0.3">
      <c r="A552" s="1">
        <v>101744</v>
      </c>
      <c r="B552" s="21">
        <f>VLOOKUP(A552,'Время в игре'!A:B,2,0)/60</f>
        <v>0.4</v>
      </c>
      <c r="C552" s="21" t="str">
        <f t="shared" si="8"/>
        <v>менее 2</v>
      </c>
      <c r="D552" s="1" t="str">
        <f>VLOOKUP(A552,'Каналы привлечения'!A:B,2,0)</f>
        <v>Instagram</v>
      </c>
      <c r="E552" s="1">
        <f>VLOOKUP(Данные!D552,'Косты по каналам'!A:B,2,0)</f>
        <v>75</v>
      </c>
      <c r="F552" s="2">
        <v>43908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3">
      <c r="A553" s="1">
        <v>100800</v>
      </c>
      <c r="B553" s="21">
        <f>VLOOKUP(A553,'Время в игре'!A:B,2,0)/60</f>
        <v>2.5166666666666666</v>
      </c>
      <c r="C553" s="21" t="str">
        <f t="shared" si="8"/>
        <v>2-4</v>
      </c>
      <c r="D553" s="1" t="str">
        <f>VLOOKUP(A553,'Каналы привлечения'!A:B,2,0)</f>
        <v>TikTok</v>
      </c>
      <c r="E553" s="1">
        <f>VLOOKUP(Данные!D553,'Косты по каналам'!A:B,2,0)</f>
        <v>80</v>
      </c>
      <c r="F553" s="2">
        <v>43932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</row>
    <row r="554" spans="1:12" x14ac:dyDescent="0.3">
      <c r="A554" s="1">
        <v>100523</v>
      </c>
      <c r="B554" s="21">
        <f>VLOOKUP(A554,'Время в игре'!A:B,2,0)/60</f>
        <v>1.1000000000000001</v>
      </c>
      <c r="C554" s="21" t="str">
        <f t="shared" si="8"/>
        <v>менее 2</v>
      </c>
      <c r="D554" s="1" t="str">
        <f>VLOOKUP(A554,'Каналы привлечения'!A:B,2,0)</f>
        <v>Facebook</v>
      </c>
      <c r="E554" s="1">
        <f>VLOOKUP(Данные!D554,'Косты по каналам'!A:B,2,0)</f>
        <v>90</v>
      </c>
      <c r="F554" s="2">
        <v>43913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 spans="1:12" x14ac:dyDescent="0.3">
      <c r="A555" s="1">
        <v>103069</v>
      </c>
      <c r="B555" s="21">
        <f>VLOOKUP(A555,'Время в игре'!A:B,2,0)/60</f>
        <v>4.6166666666666663</v>
      </c>
      <c r="C555" s="21" t="str">
        <f t="shared" si="8"/>
        <v>более 4</v>
      </c>
      <c r="D555" s="1" t="str">
        <f>VLOOKUP(A555,'Каналы привлечения'!A:B,2,0)</f>
        <v>Telegram</v>
      </c>
      <c r="E555" s="1">
        <f>VLOOKUP(Данные!D555,'Косты по каналам'!A:B,2,0)</f>
        <v>70</v>
      </c>
      <c r="F555" s="2">
        <v>44078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 x14ac:dyDescent="0.3">
      <c r="A556" s="1">
        <v>103175</v>
      </c>
      <c r="B556" s="21">
        <f>VLOOKUP(A556,'Время в игре'!A:B,2,0)/60</f>
        <v>1.7666666666666666</v>
      </c>
      <c r="C556" s="21" t="str">
        <f t="shared" si="8"/>
        <v>менее 2</v>
      </c>
      <c r="D556" s="1" t="str">
        <f>VLOOKUP(A556,'Каналы привлечения'!A:B,2,0)</f>
        <v>Одноклассники</v>
      </c>
      <c r="E556" s="1">
        <f>VLOOKUP(Данные!D556,'Косты по каналам'!A:B,2,0)</f>
        <v>45</v>
      </c>
      <c r="F556" s="2">
        <v>43898</v>
      </c>
      <c r="G556" s="1">
        <v>1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3">
      <c r="A557" s="1">
        <v>102786</v>
      </c>
      <c r="B557" s="21">
        <f>VLOOKUP(A557,'Время в игре'!A:B,2,0)/60</f>
        <v>0.81666666666666665</v>
      </c>
      <c r="C557" s="21" t="str">
        <f t="shared" si="8"/>
        <v>менее 2</v>
      </c>
      <c r="D557" s="1" t="str">
        <f>VLOOKUP(A557,'Каналы привлечения'!A:B,2,0)</f>
        <v>Instagram</v>
      </c>
      <c r="E557" s="1">
        <f>VLOOKUP(Данные!D557,'Косты по каналам'!A:B,2,0)</f>
        <v>75</v>
      </c>
      <c r="F557" s="2">
        <v>44186</v>
      </c>
      <c r="G557" s="1">
        <v>1</v>
      </c>
      <c r="H557" s="1">
        <v>1</v>
      </c>
      <c r="I557" s="1">
        <v>1</v>
      </c>
      <c r="J557" s="1">
        <v>0</v>
      </c>
      <c r="K557" s="1">
        <v>0</v>
      </c>
      <c r="L557" s="1">
        <v>0</v>
      </c>
    </row>
    <row r="558" spans="1:12" x14ac:dyDescent="0.3">
      <c r="A558" s="1">
        <v>102407</v>
      </c>
      <c r="B558" s="21">
        <f>VLOOKUP(A558,'Время в игре'!A:B,2,0)/60</f>
        <v>0.2</v>
      </c>
      <c r="C558" s="21" t="str">
        <f t="shared" si="8"/>
        <v>менее 2</v>
      </c>
      <c r="D558" s="1" t="str">
        <f>VLOOKUP(A558,'Каналы привлечения'!A:B,2,0)</f>
        <v>VK</v>
      </c>
      <c r="E558" s="1">
        <f>VLOOKUP(Данные!D558,'Косты по каналам'!A:B,2,0)</f>
        <v>60</v>
      </c>
      <c r="F558" s="2">
        <v>43936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0</v>
      </c>
    </row>
    <row r="559" spans="1:12" x14ac:dyDescent="0.3">
      <c r="A559" s="1">
        <v>100786</v>
      </c>
      <c r="B559" s="21">
        <f>VLOOKUP(A559,'Время в игре'!A:B,2,0)/60</f>
        <v>1.1333333333333333</v>
      </c>
      <c r="C559" s="21" t="str">
        <f t="shared" si="8"/>
        <v>менее 2</v>
      </c>
      <c r="D559" s="1" t="str">
        <f>VLOOKUP(A559,'Каналы привлечения'!A:B,2,0)</f>
        <v>VK</v>
      </c>
      <c r="E559" s="1">
        <f>VLOOKUP(Данные!D559,'Косты по каналам'!A:B,2,0)</f>
        <v>60</v>
      </c>
      <c r="F559" s="2">
        <v>44033</v>
      </c>
      <c r="G559" s="1">
        <v>1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3">
      <c r="A560" s="1">
        <v>102397</v>
      </c>
      <c r="B560" s="21">
        <f>VLOOKUP(A560,'Время в игре'!A:B,2,0)/60</f>
        <v>0.71666666666666667</v>
      </c>
      <c r="C560" s="21" t="str">
        <f t="shared" si="8"/>
        <v>менее 2</v>
      </c>
      <c r="D560" s="1" t="str">
        <f>VLOOKUP(A560,'Каналы привлечения'!A:B,2,0)</f>
        <v>TikTok</v>
      </c>
      <c r="E560" s="1">
        <f>VLOOKUP(Данные!D560,'Косты по каналам'!A:B,2,0)</f>
        <v>80</v>
      </c>
      <c r="F560" s="2">
        <v>44106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 spans="1:12" x14ac:dyDescent="0.3">
      <c r="A561" s="1">
        <v>100344</v>
      </c>
      <c r="B561" s="21">
        <f>VLOOKUP(A561,'Время в игре'!A:B,2,0)/60</f>
        <v>4.7666666666666666</v>
      </c>
      <c r="C561" s="21" t="str">
        <f t="shared" si="8"/>
        <v>более 4</v>
      </c>
      <c r="D561" s="1" t="str">
        <f>VLOOKUP(A561,'Каналы привлечения'!A:B,2,0)</f>
        <v>TikTok</v>
      </c>
      <c r="E561" s="1">
        <f>VLOOKUP(Данные!D561,'Косты по каналам'!A:B,2,0)</f>
        <v>80</v>
      </c>
      <c r="F561" s="2">
        <v>43942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 spans="1:12" x14ac:dyDescent="0.3">
      <c r="A562" s="1">
        <v>101824</v>
      </c>
      <c r="B562" s="21">
        <f>VLOOKUP(A562,'Время в игре'!A:B,2,0)/60</f>
        <v>0.73333333333333328</v>
      </c>
      <c r="C562" s="21" t="str">
        <f t="shared" si="8"/>
        <v>менее 2</v>
      </c>
      <c r="D562" s="1" t="str">
        <f>VLOOKUP(A562,'Каналы привлечения'!A:B,2,0)</f>
        <v>Facebook</v>
      </c>
      <c r="E562" s="1">
        <f>VLOOKUP(Данные!D562,'Косты по каналам'!A:B,2,0)</f>
        <v>90</v>
      </c>
      <c r="F562" s="2">
        <v>44163</v>
      </c>
      <c r="G562" s="1">
        <v>1</v>
      </c>
      <c r="H562" s="1">
        <v>1</v>
      </c>
      <c r="I562" s="1">
        <v>1</v>
      </c>
      <c r="J562" s="1">
        <v>0</v>
      </c>
      <c r="K562" s="1">
        <v>0</v>
      </c>
      <c r="L562" s="1">
        <v>0</v>
      </c>
    </row>
    <row r="563" spans="1:12" x14ac:dyDescent="0.3">
      <c r="A563" s="1">
        <v>103077</v>
      </c>
      <c r="B563" s="21">
        <f>VLOOKUP(A563,'Время в игре'!A:B,2,0)/60</f>
        <v>0.78333333333333333</v>
      </c>
      <c r="C563" s="21" t="str">
        <f t="shared" si="8"/>
        <v>менее 2</v>
      </c>
      <c r="D563" s="1" t="str">
        <f>VLOOKUP(A563,'Каналы привлечения'!A:B,2,0)</f>
        <v>Instagram</v>
      </c>
      <c r="E563" s="1">
        <f>VLOOKUP(Данные!D563,'Косты по каналам'!A:B,2,0)</f>
        <v>75</v>
      </c>
      <c r="F563" s="2">
        <v>44054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</row>
    <row r="564" spans="1:12" x14ac:dyDescent="0.3">
      <c r="A564" s="1">
        <v>100326</v>
      </c>
      <c r="B564" s="21">
        <f>VLOOKUP(A564,'Время в игре'!A:B,2,0)/60</f>
        <v>3.3166666666666669</v>
      </c>
      <c r="C564" s="21" t="str">
        <f t="shared" si="8"/>
        <v>2-4</v>
      </c>
      <c r="D564" s="1" t="str">
        <f>VLOOKUP(A564,'Каналы привлечения'!A:B,2,0)</f>
        <v>Facebook</v>
      </c>
      <c r="E564" s="1">
        <f>VLOOKUP(Данные!D564,'Косты по каналам'!A:B,2,0)</f>
        <v>90</v>
      </c>
      <c r="F564" s="2">
        <v>43882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</row>
    <row r="565" spans="1:12" x14ac:dyDescent="0.3">
      <c r="A565" s="1">
        <v>100111</v>
      </c>
      <c r="B565" s="21">
        <f>VLOOKUP(A565,'Время в игре'!A:B,2,0)/60</f>
        <v>1.3666666666666667</v>
      </c>
      <c r="C565" s="21" t="str">
        <f t="shared" si="8"/>
        <v>менее 2</v>
      </c>
      <c r="D565" s="1" t="str">
        <f>VLOOKUP(A565,'Каналы привлечения'!A:B,2,0)</f>
        <v>Facebook</v>
      </c>
      <c r="E565" s="1">
        <f>VLOOKUP(Данные!D565,'Косты по каналам'!A:B,2,0)</f>
        <v>90</v>
      </c>
      <c r="F565" s="2">
        <v>44133</v>
      </c>
      <c r="G565" s="1">
        <v>1</v>
      </c>
      <c r="H565" s="1">
        <v>1</v>
      </c>
      <c r="I565" s="1">
        <v>1</v>
      </c>
      <c r="J565" s="1">
        <v>1</v>
      </c>
      <c r="K565" s="1">
        <v>0</v>
      </c>
      <c r="L565" s="1">
        <v>0</v>
      </c>
    </row>
    <row r="566" spans="1:12" x14ac:dyDescent="0.3">
      <c r="A566" s="1">
        <v>102745</v>
      </c>
      <c r="B566" s="21">
        <f>VLOOKUP(A566,'Время в игре'!A:B,2,0)/60</f>
        <v>4.5999999999999996</v>
      </c>
      <c r="C566" s="21" t="str">
        <f t="shared" si="8"/>
        <v>более 4</v>
      </c>
      <c r="D566" s="1" t="str">
        <f>VLOOKUP(A566,'Каналы привлечения'!A:B,2,0)</f>
        <v>TikTok</v>
      </c>
      <c r="E566" s="1">
        <f>VLOOKUP(Данные!D566,'Косты по каналам'!A:B,2,0)</f>
        <v>80</v>
      </c>
      <c r="F566" s="2">
        <v>44008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</row>
    <row r="567" spans="1:12" x14ac:dyDescent="0.3">
      <c r="A567" s="1">
        <v>100720</v>
      </c>
      <c r="B567" s="21">
        <f>VLOOKUP(A567,'Время в игре'!A:B,2,0)/60</f>
        <v>16.266666666666666</v>
      </c>
      <c r="C567" s="21" t="str">
        <f t="shared" si="8"/>
        <v>более 4</v>
      </c>
      <c r="D567" s="1" t="str">
        <f>VLOOKUP(A567,'Каналы привлечения'!A:B,2,0)</f>
        <v>Одноклассники</v>
      </c>
      <c r="E567" s="1">
        <f>VLOOKUP(Данные!D567,'Косты по каналам'!A:B,2,0)</f>
        <v>45</v>
      </c>
      <c r="F567" s="2">
        <v>43917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</row>
    <row r="568" spans="1:12" x14ac:dyDescent="0.3">
      <c r="A568" s="1">
        <v>101387</v>
      </c>
      <c r="B568" s="21">
        <f>VLOOKUP(A568,'Время в игре'!A:B,2,0)/60</f>
        <v>1.2833333333333334</v>
      </c>
      <c r="C568" s="21" t="str">
        <f t="shared" si="8"/>
        <v>менее 2</v>
      </c>
      <c r="D568" s="1" t="str">
        <f>VLOOKUP(A568,'Каналы привлечения'!A:B,2,0)</f>
        <v>TikTok</v>
      </c>
      <c r="E568" s="1">
        <f>VLOOKUP(Данные!D568,'Косты по каналам'!A:B,2,0)</f>
        <v>80</v>
      </c>
      <c r="F568" s="2">
        <v>44188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</row>
    <row r="569" spans="1:12" x14ac:dyDescent="0.3">
      <c r="A569" s="1">
        <v>102381</v>
      </c>
      <c r="B569" s="21">
        <f>VLOOKUP(A569,'Время в игре'!A:B,2,0)/60</f>
        <v>2.7666666666666666</v>
      </c>
      <c r="C569" s="21" t="str">
        <f t="shared" si="8"/>
        <v>2-4</v>
      </c>
      <c r="D569" s="1" t="str">
        <f>VLOOKUP(A569,'Каналы привлечения'!A:B,2,0)</f>
        <v>Instagram</v>
      </c>
      <c r="E569" s="1">
        <f>VLOOKUP(Данные!D569,'Косты по каналам'!A:B,2,0)</f>
        <v>75</v>
      </c>
      <c r="F569" s="2">
        <v>44036</v>
      </c>
      <c r="G569" s="1">
        <v>1</v>
      </c>
      <c r="H569" s="1">
        <v>1</v>
      </c>
      <c r="I569" s="1">
        <v>1</v>
      </c>
      <c r="J569" s="1">
        <v>1</v>
      </c>
      <c r="K569" s="1">
        <v>0</v>
      </c>
      <c r="L569" s="1">
        <v>0</v>
      </c>
    </row>
    <row r="570" spans="1:12" x14ac:dyDescent="0.3">
      <c r="A570" s="1">
        <v>101546</v>
      </c>
      <c r="B570" s="21">
        <f>VLOOKUP(A570,'Время в игре'!A:B,2,0)/60</f>
        <v>1.5</v>
      </c>
      <c r="C570" s="21" t="str">
        <f t="shared" si="8"/>
        <v>менее 2</v>
      </c>
      <c r="D570" s="1" t="str">
        <f>VLOOKUP(A570,'Каналы привлечения'!A:B,2,0)</f>
        <v>Facebook</v>
      </c>
      <c r="E570" s="1">
        <f>VLOOKUP(Данные!D570,'Косты по каналам'!A:B,2,0)</f>
        <v>90</v>
      </c>
      <c r="F570" s="2">
        <v>43861</v>
      </c>
      <c r="G570" s="1">
        <v>1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</row>
    <row r="571" spans="1:12" x14ac:dyDescent="0.3">
      <c r="A571" s="1">
        <v>102647</v>
      </c>
      <c r="B571" s="21">
        <f>VLOOKUP(A571,'Время в игре'!A:B,2,0)/60</f>
        <v>0</v>
      </c>
      <c r="C571" s="21" t="str">
        <f t="shared" si="8"/>
        <v>менее 2</v>
      </c>
      <c r="D571" s="1" t="str">
        <f>VLOOKUP(A571,'Каналы привлечения'!A:B,2,0)</f>
        <v>Facebook</v>
      </c>
      <c r="E571" s="1">
        <f>VLOOKUP(Данные!D571,'Косты по каналам'!A:B,2,0)</f>
        <v>90</v>
      </c>
      <c r="F571" s="2">
        <v>44180</v>
      </c>
      <c r="G571" s="1">
        <v>1</v>
      </c>
      <c r="H571" s="1">
        <v>1</v>
      </c>
      <c r="I571" s="1">
        <v>1</v>
      </c>
      <c r="J571" s="1">
        <v>1</v>
      </c>
      <c r="K571" s="1">
        <v>0</v>
      </c>
      <c r="L571" s="1">
        <v>0</v>
      </c>
    </row>
    <row r="572" spans="1:12" x14ac:dyDescent="0.3">
      <c r="A572" s="1">
        <v>101542</v>
      </c>
      <c r="B572" s="21">
        <f>VLOOKUP(A572,'Время в игре'!A:B,2,0)/60</f>
        <v>1.3</v>
      </c>
      <c r="C572" s="21" t="str">
        <f t="shared" si="8"/>
        <v>менее 2</v>
      </c>
      <c r="D572" s="1" t="str">
        <f>VLOOKUP(A572,'Каналы привлечения'!A:B,2,0)</f>
        <v>Facebook</v>
      </c>
      <c r="E572" s="1">
        <f>VLOOKUP(Данные!D572,'Косты по каналам'!A:B,2,0)</f>
        <v>90</v>
      </c>
      <c r="F572" s="2">
        <v>44111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 spans="1:12" x14ac:dyDescent="0.3">
      <c r="A573" s="1">
        <v>101374</v>
      </c>
      <c r="B573" s="21">
        <f>VLOOKUP(A573,'Время в игре'!A:B,2,0)/60</f>
        <v>0.41666666666666669</v>
      </c>
      <c r="C573" s="21" t="str">
        <f t="shared" si="8"/>
        <v>менее 2</v>
      </c>
      <c r="D573" s="1" t="str">
        <f>VLOOKUP(A573,'Каналы привлечения'!A:B,2,0)</f>
        <v>Telegram</v>
      </c>
      <c r="E573" s="1">
        <f>VLOOKUP(Данные!D573,'Косты по каналам'!A:B,2,0)</f>
        <v>70</v>
      </c>
      <c r="F573" s="2">
        <v>44184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 spans="1:12" x14ac:dyDescent="0.3">
      <c r="A574" s="1">
        <v>101880</v>
      </c>
      <c r="B574" s="21">
        <f>VLOOKUP(A574,'Время в игре'!A:B,2,0)/60</f>
        <v>0.36666666666666664</v>
      </c>
      <c r="C574" s="21" t="str">
        <f t="shared" si="8"/>
        <v>менее 2</v>
      </c>
      <c r="D574" s="1" t="str">
        <f>VLOOKUP(A574,'Каналы привлечения'!A:B,2,0)</f>
        <v>TikTok</v>
      </c>
      <c r="E574" s="1">
        <f>VLOOKUP(Данные!D574,'Косты по каналам'!A:B,2,0)</f>
        <v>80</v>
      </c>
      <c r="F574" s="2">
        <v>43906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 spans="1:12" x14ac:dyDescent="0.3">
      <c r="A575" s="1">
        <v>101775</v>
      </c>
      <c r="B575" s="21">
        <f>VLOOKUP(A575,'Время в игре'!A:B,2,0)/60</f>
        <v>0.81666666666666665</v>
      </c>
      <c r="C575" s="21" t="str">
        <f t="shared" si="8"/>
        <v>менее 2</v>
      </c>
      <c r="D575" s="1" t="str">
        <f>VLOOKUP(A575,'Каналы привлечения'!A:B,2,0)</f>
        <v>Facebook</v>
      </c>
      <c r="E575" s="1">
        <f>VLOOKUP(Данные!D575,'Косты по каналам'!A:B,2,0)</f>
        <v>90</v>
      </c>
      <c r="F575" s="2">
        <v>44015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 spans="1:12" x14ac:dyDescent="0.3">
      <c r="A576" s="1">
        <v>100613</v>
      </c>
      <c r="B576" s="21">
        <f>VLOOKUP(A576,'Время в игре'!A:B,2,0)/60</f>
        <v>3.4666666666666668</v>
      </c>
      <c r="C576" s="21" t="str">
        <f t="shared" si="8"/>
        <v>2-4</v>
      </c>
      <c r="D576" s="1" t="str">
        <f>VLOOKUP(A576,'Каналы привлечения'!A:B,2,0)</f>
        <v>TikTok</v>
      </c>
      <c r="E576" s="1">
        <f>VLOOKUP(Данные!D576,'Косты по каналам'!A:B,2,0)</f>
        <v>80</v>
      </c>
      <c r="F576" s="2">
        <v>44057</v>
      </c>
      <c r="G576" s="1">
        <v>1</v>
      </c>
      <c r="H576" s="1">
        <v>1</v>
      </c>
      <c r="I576" s="1">
        <v>1</v>
      </c>
      <c r="J576" s="1">
        <v>0</v>
      </c>
      <c r="K576" s="1">
        <v>0</v>
      </c>
      <c r="L576" s="1">
        <v>0</v>
      </c>
    </row>
    <row r="577" spans="1:12" x14ac:dyDescent="0.3">
      <c r="A577" s="1">
        <v>103178</v>
      </c>
      <c r="B577" s="21">
        <f>VLOOKUP(A577,'Время в игре'!A:B,2,0)/60</f>
        <v>0.21666666666666667</v>
      </c>
      <c r="C577" s="21" t="str">
        <f t="shared" si="8"/>
        <v>менее 2</v>
      </c>
      <c r="D577" s="1" t="str">
        <f>VLOOKUP(A577,'Каналы привлечения'!A:B,2,0)</f>
        <v>Instagram</v>
      </c>
      <c r="E577" s="1">
        <f>VLOOKUP(Данные!D577,'Косты по каналам'!A:B,2,0)</f>
        <v>75</v>
      </c>
      <c r="F577" s="2">
        <v>44050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 x14ac:dyDescent="0.3">
      <c r="A578" s="1">
        <v>102116</v>
      </c>
      <c r="B578" s="21">
        <f>VLOOKUP(A578,'Время в игре'!A:B,2,0)/60</f>
        <v>0.66666666666666663</v>
      </c>
      <c r="C578" s="21" t="str">
        <f t="shared" si="8"/>
        <v>менее 2</v>
      </c>
      <c r="D578" s="1" t="str">
        <f>VLOOKUP(A578,'Каналы привлечения'!A:B,2,0)</f>
        <v>Instagram</v>
      </c>
      <c r="E578" s="1">
        <f>VLOOKUP(Данные!D578,'Косты по каналам'!A:B,2,0)</f>
        <v>75</v>
      </c>
      <c r="F578" s="2">
        <v>43974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 spans="1:12" x14ac:dyDescent="0.3">
      <c r="A579" s="1">
        <v>101348</v>
      </c>
      <c r="B579" s="21">
        <f>VLOOKUP(A579,'Время в игре'!A:B,2,0)/60</f>
        <v>3.4666666666666668</v>
      </c>
      <c r="C579" s="21" t="str">
        <f t="shared" ref="C579:C642" si="9">_xlfn.IFS(B579&lt;2,"менее 2",B579&lt;=4,"2-4",B579&gt;4,"более 4")</f>
        <v>2-4</v>
      </c>
      <c r="D579" s="1" t="str">
        <f>VLOOKUP(A579,'Каналы привлечения'!A:B,2,0)</f>
        <v>TikTok</v>
      </c>
      <c r="E579" s="1">
        <f>VLOOKUP(Данные!D579,'Косты по каналам'!A:B,2,0)</f>
        <v>80</v>
      </c>
      <c r="F579" s="2">
        <v>44141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3">
      <c r="A580" s="1">
        <v>101657</v>
      </c>
      <c r="B580" s="21">
        <f>VLOOKUP(A580,'Время в игре'!A:B,2,0)/60</f>
        <v>1.25</v>
      </c>
      <c r="C580" s="21" t="str">
        <f t="shared" si="9"/>
        <v>менее 2</v>
      </c>
      <c r="D580" s="1" t="str">
        <f>VLOOKUP(A580,'Каналы привлечения'!A:B,2,0)</f>
        <v>Instagram</v>
      </c>
      <c r="E580" s="1">
        <f>VLOOKUP(Данные!D580,'Косты по каналам'!A:B,2,0)</f>
        <v>75</v>
      </c>
      <c r="F580" s="2">
        <v>43865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</row>
    <row r="581" spans="1:12" x14ac:dyDescent="0.3">
      <c r="A581" s="1">
        <v>101229</v>
      </c>
      <c r="B581" s="21">
        <f>VLOOKUP(A581,'Время в игре'!A:B,2,0)/60</f>
        <v>4.1500000000000004</v>
      </c>
      <c r="C581" s="21" t="str">
        <f t="shared" si="9"/>
        <v>более 4</v>
      </c>
      <c r="D581" s="1" t="str">
        <f>VLOOKUP(A581,'Каналы привлечения'!A:B,2,0)</f>
        <v>Telegram</v>
      </c>
      <c r="E581" s="1">
        <f>VLOOKUP(Данные!D581,'Косты по каналам'!A:B,2,0)</f>
        <v>70</v>
      </c>
      <c r="F581" s="2">
        <v>43894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3">
      <c r="A582" s="1">
        <v>101974</v>
      </c>
      <c r="B582" s="21">
        <f>VLOOKUP(A582,'Время в игре'!A:B,2,0)/60</f>
        <v>4.05</v>
      </c>
      <c r="C582" s="21" t="str">
        <f t="shared" si="9"/>
        <v>более 4</v>
      </c>
      <c r="D582" s="1" t="str">
        <f>VLOOKUP(A582,'Каналы привлечения'!A:B,2,0)</f>
        <v>VK</v>
      </c>
      <c r="E582" s="1">
        <f>VLOOKUP(Данные!D582,'Косты по каналам'!A:B,2,0)</f>
        <v>60</v>
      </c>
      <c r="F582" s="2">
        <v>44003</v>
      </c>
      <c r="G582" s="1">
        <v>1</v>
      </c>
      <c r="H582" s="1">
        <v>1</v>
      </c>
      <c r="I582" s="1">
        <v>1</v>
      </c>
      <c r="J582" s="1">
        <v>0</v>
      </c>
      <c r="K582" s="1">
        <v>0</v>
      </c>
      <c r="L582" s="1">
        <v>0</v>
      </c>
    </row>
    <row r="583" spans="1:12" x14ac:dyDescent="0.3">
      <c r="A583" s="1">
        <v>100980</v>
      </c>
      <c r="B583" s="21">
        <f>VLOOKUP(A583,'Время в игре'!A:B,2,0)/60</f>
        <v>1.1333333333333333</v>
      </c>
      <c r="C583" s="21" t="str">
        <f t="shared" si="9"/>
        <v>менее 2</v>
      </c>
      <c r="D583" s="1" t="str">
        <f>VLOOKUP(A583,'Каналы привлечения'!A:B,2,0)</f>
        <v>VK</v>
      </c>
      <c r="E583" s="1">
        <f>VLOOKUP(Данные!D583,'Косты по каналам'!A:B,2,0)</f>
        <v>60</v>
      </c>
      <c r="F583" s="2">
        <v>43946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3">
      <c r="A584" s="1">
        <v>100671</v>
      </c>
      <c r="B584" s="21">
        <f>VLOOKUP(A584,'Время в игре'!A:B,2,0)/60</f>
        <v>3.2166666666666668</v>
      </c>
      <c r="C584" s="21" t="str">
        <f t="shared" si="9"/>
        <v>2-4</v>
      </c>
      <c r="D584" s="1" t="str">
        <f>VLOOKUP(A584,'Каналы привлечения'!A:B,2,0)</f>
        <v>Facebook</v>
      </c>
      <c r="E584" s="1">
        <f>VLOOKUP(Данные!D584,'Косты по каналам'!A:B,2,0)</f>
        <v>90</v>
      </c>
      <c r="F584" s="2">
        <v>43907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3">
      <c r="A585" s="1">
        <v>100305</v>
      </c>
      <c r="B585" s="21">
        <f>VLOOKUP(A585,'Время в игре'!A:B,2,0)/60</f>
        <v>1.1666666666666667</v>
      </c>
      <c r="C585" s="21" t="str">
        <f t="shared" si="9"/>
        <v>менее 2</v>
      </c>
      <c r="D585" s="1" t="str">
        <f>VLOOKUP(A585,'Каналы привлечения'!A:B,2,0)</f>
        <v>Instagram</v>
      </c>
      <c r="E585" s="1">
        <f>VLOOKUP(Данные!D585,'Косты по каналам'!A:B,2,0)</f>
        <v>75</v>
      </c>
      <c r="F585" s="2">
        <v>43843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3">
      <c r="A586" s="1">
        <v>103066</v>
      </c>
      <c r="B586" s="21">
        <f>VLOOKUP(A586,'Время в игре'!A:B,2,0)/60</f>
        <v>0.78333333333333333</v>
      </c>
      <c r="C586" s="21" t="str">
        <f t="shared" si="9"/>
        <v>менее 2</v>
      </c>
      <c r="D586" s="1" t="str">
        <f>VLOOKUP(A586,'Каналы привлечения'!A:B,2,0)</f>
        <v>Instagram</v>
      </c>
      <c r="E586" s="1">
        <f>VLOOKUP(Данные!D586,'Косты по каналам'!A:B,2,0)</f>
        <v>75</v>
      </c>
      <c r="F586" s="2">
        <v>44008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3">
      <c r="A587" s="1">
        <v>101018</v>
      </c>
      <c r="B587" s="21">
        <f>VLOOKUP(A587,'Время в игре'!A:B,2,0)/60</f>
        <v>0.3</v>
      </c>
      <c r="C587" s="21" t="str">
        <f t="shared" si="9"/>
        <v>менее 2</v>
      </c>
      <c r="D587" s="1" t="str">
        <f>VLOOKUP(A587,'Каналы привлечения'!A:B,2,0)</f>
        <v>Instagram</v>
      </c>
      <c r="E587" s="1">
        <f>VLOOKUP(Данные!D587,'Косты по каналам'!A:B,2,0)</f>
        <v>75</v>
      </c>
      <c r="F587" s="2">
        <v>43949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</row>
    <row r="588" spans="1:12" x14ac:dyDescent="0.3">
      <c r="A588" s="1">
        <v>101208</v>
      </c>
      <c r="B588" s="21">
        <f>VLOOKUP(A588,'Время в игре'!A:B,2,0)/60</f>
        <v>0.25</v>
      </c>
      <c r="C588" s="21" t="str">
        <f t="shared" si="9"/>
        <v>менее 2</v>
      </c>
      <c r="D588" s="1" t="str">
        <f>VLOOKUP(A588,'Каналы привлечения'!A:B,2,0)</f>
        <v>VK</v>
      </c>
      <c r="E588" s="1">
        <f>VLOOKUP(Данные!D588,'Косты по каналам'!A:B,2,0)</f>
        <v>60</v>
      </c>
      <c r="F588" s="2">
        <v>43838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 x14ac:dyDescent="0.3">
      <c r="A589" s="1">
        <v>102678</v>
      </c>
      <c r="B589" s="21">
        <f>VLOOKUP(A589,'Время в игре'!A:B,2,0)/60</f>
        <v>2.6833333333333331</v>
      </c>
      <c r="C589" s="21" t="str">
        <f t="shared" si="9"/>
        <v>2-4</v>
      </c>
      <c r="D589" s="1" t="str">
        <f>VLOOKUP(A589,'Каналы привлечения'!A:B,2,0)</f>
        <v>TikTok</v>
      </c>
      <c r="E589" s="1">
        <f>VLOOKUP(Данные!D589,'Косты по каналам'!A:B,2,0)</f>
        <v>80</v>
      </c>
      <c r="F589" s="2">
        <v>43873</v>
      </c>
      <c r="G589" s="1">
        <v>1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</row>
    <row r="590" spans="1:12" x14ac:dyDescent="0.3">
      <c r="A590" s="1">
        <v>102017</v>
      </c>
      <c r="B590" s="21">
        <f>VLOOKUP(A590,'Время в игре'!A:B,2,0)/60</f>
        <v>0.56666666666666665</v>
      </c>
      <c r="C590" s="21" t="str">
        <f t="shared" si="9"/>
        <v>менее 2</v>
      </c>
      <c r="D590" s="1" t="str">
        <f>VLOOKUP(A590,'Каналы привлечения'!A:B,2,0)</f>
        <v>Telegram</v>
      </c>
      <c r="E590" s="1">
        <f>VLOOKUP(Данные!D590,'Косты по каналам'!A:B,2,0)</f>
        <v>70</v>
      </c>
      <c r="F590" s="2">
        <v>44033</v>
      </c>
      <c r="G590" s="1">
        <v>1</v>
      </c>
      <c r="H590" s="1">
        <v>1</v>
      </c>
      <c r="I590" s="1">
        <v>1</v>
      </c>
      <c r="J590" s="1">
        <v>0</v>
      </c>
      <c r="K590" s="1">
        <v>0</v>
      </c>
      <c r="L590" s="1">
        <v>0</v>
      </c>
    </row>
    <row r="591" spans="1:12" x14ac:dyDescent="0.3">
      <c r="A591" s="1">
        <v>102310</v>
      </c>
      <c r="B591" s="21">
        <f>VLOOKUP(A591,'Время в игре'!A:B,2,0)/60</f>
        <v>3.1166666666666667</v>
      </c>
      <c r="C591" s="21" t="str">
        <f t="shared" si="9"/>
        <v>2-4</v>
      </c>
      <c r="D591" s="1" t="str">
        <f>VLOOKUP(A591,'Каналы привлечения'!A:B,2,0)</f>
        <v>Одноклассники</v>
      </c>
      <c r="E591" s="1">
        <f>VLOOKUP(Данные!D591,'Косты по каналам'!A:B,2,0)</f>
        <v>45</v>
      </c>
      <c r="F591" s="2">
        <v>43979</v>
      </c>
      <c r="G591" s="1">
        <v>1</v>
      </c>
      <c r="H591" s="1">
        <v>1</v>
      </c>
      <c r="I591" s="1">
        <v>1</v>
      </c>
      <c r="J591" s="1">
        <v>0</v>
      </c>
      <c r="K591" s="1">
        <v>0</v>
      </c>
      <c r="L591" s="1">
        <v>0</v>
      </c>
    </row>
    <row r="592" spans="1:12" x14ac:dyDescent="0.3">
      <c r="A592" s="1">
        <v>103110</v>
      </c>
      <c r="B592" s="21">
        <f>VLOOKUP(A592,'Время в игре'!A:B,2,0)/60</f>
        <v>3.3333333333333333E-2</v>
      </c>
      <c r="C592" s="21" t="str">
        <f t="shared" si="9"/>
        <v>менее 2</v>
      </c>
      <c r="D592" s="1" t="str">
        <f>VLOOKUP(A592,'Каналы привлечения'!A:B,2,0)</f>
        <v>TikTok</v>
      </c>
      <c r="E592" s="1">
        <f>VLOOKUP(Данные!D592,'Косты по каналам'!A:B,2,0)</f>
        <v>80</v>
      </c>
      <c r="F592" s="2">
        <v>43976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</row>
    <row r="593" spans="1:12" x14ac:dyDescent="0.3">
      <c r="A593" s="1">
        <v>102825</v>
      </c>
      <c r="B593" s="21">
        <f>VLOOKUP(A593,'Время в игре'!A:B,2,0)/60</f>
        <v>0.66666666666666663</v>
      </c>
      <c r="C593" s="21" t="str">
        <f t="shared" si="9"/>
        <v>менее 2</v>
      </c>
      <c r="D593" s="1" t="str">
        <f>VLOOKUP(A593,'Каналы привлечения'!A:B,2,0)</f>
        <v>Facebook</v>
      </c>
      <c r="E593" s="1">
        <f>VLOOKUP(Данные!D593,'Косты по каналам'!A:B,2,0)</f>
        <v>90</v>
      </c>
      <c r="F593" s="2">
        <v>44172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2" x14ac:dyDescent="0.3">
      <c r="A594" s="1">
        <v>100071</v>
      </c>
      <c r="B594" s="21">
        <f>VLOOKUP(A594,'Время в игре'!A:B,2,0)/60</f>
        <v>0.48333333333333334</v>
      </c>
      <c r="C594" s="21" t="str">
        <f t="shared" si="9"/>
        <v>менее 2</v>
      </c>
      <c r="D594" s="1" t="str">
        <f>VLOOKUP(A594,'Каналы привлечения'!A:B,2,0)</f>
        <v>VK</v>
      </c>
      <c r="E594" s="1">
        <f>VLOOKUP(Данные!D594,'Косты по каналам'!A:B,2,0)</f>
        <v>60</v>
      </c>
      <c r="F594" s="2">
        <v>44065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 spans="1:12" x14ac:dyDescent="0.3">
      <c r="A595" s="1">
        <v>103030</v>
      </c>
      <c r="B595" s="21">
        <f>VLOOKUP(A595,'Время в игре'!A:B,2,0)/60</f>
        <v>4.333333333333333</v>
      </c>
      <c r="C595" s="21" t="str">
        <f t="shared" si="9"/>
        <v>более 4</v>
      </c>
      <c r="D595" s="1" t="str">
        <f>VLOOKUP(A595,'Каналы привлечения'!A:B,2,0)</f>
        <v>TikTok</v>
      </c>
      <c r="E595" s="1">
        <f>VLOOKUP(Данные!D595,'Косты по каналам'!A:B,2,0)</f>
        <v>80</v>
      </c>
      <c r="F595" s="2">
        <v>43952</v>
      </c>
      <c r="G595" s="1">
        <v>1</v>
      </c>
      <c r="H595" s="1">
        <v>1</v>
      </c>
      <c r="I595" s="1">
        <v>0</v>
      </c>
      <c r="J595" s="1">
        <v>0</v>
      </c>
      <c r="K595" s="1">
        <v>0</v>
      </c>
      <c r="L595" s="1">
        <v>0</v>
      </c>
    </row>
    <row r="596" spans="1:12" x14ac:dyDescent="0.3">
      <c r="A596" s="1">
        <v>102528</v>
      </c>
      <c r="B596" s="21">
        <f>VLOOKUP(A596,'Время в игре'!A:B,2,0)/60</f>
        <v>2.1166666666666667</v>
      </c>
      <c r="C596" s="21" t="str">
        <f t="shared" si="9"/>
        <v>2-4</v>
      </c>
      <c r="D596" s="1" t="str">
        <f>VLOOKUP(A596,'Каналы привлечения'!A:B,2,0)</f>
        <v>VK</v>
      </c>
      <c r="E596" s="1">
        <f>VLOOKUP(Данные!D596,'Косты по каналам'!A:B,2,0)</f>
        <v>60</v>
      </c>
      <c r="F596" s="2">
        <v>44040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1:12" x14ac:dyDescent="0.3">
      <c r="A597" s="1">
        <v>101106</v>
      </c>
      <c r="B597" s="21">
        <f>VLOOKUP(A597,'Время в игре'!A:B,2,0)/60</f>
        <v>2.75</v>
      </c>
      <c r="C597" s="21" t="str">
        <f t="shared" si="9"/>
        <v>2-4</v>
      </c>
      <c r="D597" s="1" t="str">
        <f>VLOOKUP(A597,'Каналы привлечения'!A:B,2,0)</f>
        <v>Telegram</v>
      </c>
      <c r="E597" s="1">
        <f>VLOOKUP(Данные!D597,'Косты по каналам'!A:B,2,0)</f>
        <v>70</v>
      </c>
      <c r="F597" s="2">
        <v>44081</v>
      </c>
      <c r="G597" s="1">
        <v>1</v>
      </c>
      <c r="H597" s="1">
        <v>1</v>
      </c>
      <c r="I597" s="1">
        <v>1</v>
      </c>
      <c r="J597" s="1">
        <v>0</v>
      </c>
      <c r="K597" s="1">
        <v>0</v>
      </c>
      <c r="L597" s="1">
        <v>0</v>
      </c>
    </row>
    <row r="598" spans="1:12" x14ac:dyDescent="0.3">
      <c r="A598" s="1">
        <v>102051</v>
      </c>
      <c r="B598" s="21">
        <f>VLOOKUP(A598,'Время в игре'!A:B,2,0)/60</f>
        <v>1.9</v>
      </c>
      <c r="C598" s="21" t="str">
        <f t="shared" si="9"/>
        <v>менее 2</v>
      </c>
      <c r="D598" s="1" t="str">
        <f>VLOOKUP(A598,'Каналы привлечения'!A:B,2,0)</f>
        <v>Instagram</v>
      </c>
      <c r="E598" s="1">
        <f>VLOOKUP(Данные!D598,'Косты по каналам'!A:B,2,0)</f>
        <v>75</v>
      </c>
      <c r="F598" s="2">
        <v>43857</v>
      </c>
      <c r="G598" s="1">
        <v>1</v>
      </c>
      <c r="H598" s="1">
        <v>1</v>
      </c>
      <c r="I598" s="1">
        <v>1</v>
      </c>
      <c r="J598" s="1">
        <v>1</v>
      </c>
      <c r="K598" s="1">
        <v>0</v>
      </c>
      <c r="L598" s="1">
        <v>0</v>
      </c>
    </row>
    <row r="599" spans="1:12" x14ac:dyDescent="0.3">
      <c r="A599" s="1">
        <v>100810</v>
      </c>
      <c r="B599" s="21">
        <f>VLOOKUP(A599,'Время в игре'!A:B,2,0)/60</f>
        <v>3.8833333333333333</v>
      </c>
      <c r="C599" s="21" t="str">
        <f t="shared" si="9"/>
        <v>2-4</v>
      </c>
      <c r="D599" s="1" t="str">
        <f>VLOOKUP(A599,'Каналы привлечения'!A:B,2,0)</f>
        <v>VK</v>
      </c>
      <c r="E599" s="1">
        <f>VLOOKUP(Данные!D599,'Косты по каналам'!A:B,2,0)</f>
        <v>60</v>
      </c>
      <c r="F599" s="2">
        <v>44185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1:12" x14ac:dyDescent="0.3">
      <c r="A600" s="1">
        <v>101588</v>
      </c>
      <c r="B600" s="21">
        <f>VLOOKUP(A600,'Время в игре'!A:B,2,0)/60</f>
        <v>9.65</v>
      </c>
      <c r="C600" s="21" t="str">
        <f t="shared" si="9"/>
        <v>более 4</v>
      </c>
      <c r="D600" s="1" t="str">
        <f>VLOOKUP(A600,'Каналы привлечения'!A:B,2,0)</f>
        <v>VK</v>
      </c>
      <c r="E600" s="1">
        <f>VLOOKUP(Данные!D600,'Косты по каналам'!A:B,2,0)</f>
        <v>60</v>
      </c>
      <c r="F600" s="2">
        <v>44169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</row>
    <row r="601" spans="1:12" x14ac:dyDescent="0.3">
      <c r="A601" s="1">
        <v>102763</v>
      </c>
      <c r="B601" s="21">
        <f>VLOOKUP(A601,'Время в игре'!A:B,2,0)/60</f>
        <v>0.98333333333333328</v>
      </c>
      <c r="C601" s="21" t="str">
        <f t="shared" si="9"/>
        <v>менее 2</v>
      </c>
      <c r="D601" s="1" t="str">
        <f>VLOOKUP(A601,'Каналы привлечения'!A:B,2,0)</f>
        <v>VK</v>
      </c>
      <c r="E601" s="1">
        <f>VLOOKUP(Данные!D601,'Косты по каналам'!A:B,2,0)</f>
        <v>60</v>
      </c>
      <c r="F601" s="2">
        <v>44136</v>
      </c>
      <c r="G601" s="1">
        <v>1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</row>
    <row r="602" spans="1:12" x14ac:dyDescent="0.3">
      <c r="A602" s="1">
        <v>101494</v>
      </c>
      <c r="B602" s="21">
        <f>VLOOKUP(A602,'Время в игре'!A:B,2,0)/60</f>
        <v>12.7</v>
      </c>
      <c r="C602" s="21" t="str">
        <f t="shared" si="9"/>
        <v>более 4</v>
      </c>
      <c r="D602" s="1" t="str">
        <f>VLOOKUP(A602,'Каналы привлечения'!A:B,2,0)</f>
        <v>Facebook</v>
      </c>
      <c r="E602" s="1">
        <f>VLOOKUP(Данные!D602,'Косты по каналам'!A:B,2,0)</f>
        <v>90</v>
      </c>
      <c r="F602" s="2">
        <v>44010</v>
      </c>
      <c r="G602" s="1">
        <v>1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</row>
    <row r="603" spans="1:12" x14ac:dyDescent="0.3">
      <c r="A603" s="1">
        <v>102260</v>
      </c>
      <c r="B603" s="21">
        <f>VLOOKUP(A603,'Время в игре'!A:B,2,0)/60</f>
        <v>0.48333333333333334</v>
      </c>
      <c r="C603" s="21" t="str">
        <f t="shared" si="9"/>
        <v>менее 2</v>
      </c>
      <c r="D603" s="1" t="str">
        <f>VLOOKUP(A603,'Каналы привлечения'!A:B,2,0)</f>
        <v>Одноклассники</v>
      </c>
      <c r="E603" s="1">
        <f>VLOOKUP(Данные!D603,'Косты по каналам'!A:B,2,0)</f>
        <v>45</v>
      </c>
      <c r="F603" s="2">
        <v>44046</v>
      </c>
      <c r="G603" s="1">
        <v>1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3">
      <c r="A604" s="1">
        <v>101634</v>
      </c>
      <c r="B604" s="21">
        <f>VLOOKUP(A604,'Время в игре'!A:B,2,0)/60</f>
        <v>6.2833333333333332</v>
      </c>
      <c r="C604" s="21" t="str">
        <f t="shared" si="9"/>
        <v>более 4</v>
      </c>
      <c r="D604" s="1" t="str">
        <f>VLOOKUP(A604,'Каналы привлечения'!A:B,2,0)</f>
        <v>Instagram</v>
      </c>
      <c r="E604" s="1">
        <f>VLOOKUP(Данные!D604,'Косты по каналам'!A:B,2,0)</f>
        <v>75</v>
      </c>
      <c r="F604" s="2">
        <v>44080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  <c r="L604" s="1">
        <v>1</v>
      </c>
    </row>
    <row r="605" spans="1:12" x14ac:dyDescent="0.3">
      <c r="A605" s="1">
        <v>102782</v>
      </c>
      <c r="B605" s="21">
        <f>VLOOKUP(A605,'Время в игре'!A:B,2,0)/60</f>
        <v>0.16666666666666666</v>
      </c>
      <c r="C605" s="21" t="str">
        <f t="shared" si="9"/>
        <v>менее 2</v>
      </c>
      <c r="D605" s="1" t="str">
        <f>VLOOKUP(A605,'Каналы привлечения'!A:B,2,0)</f>
        <v>VK</v>
      </c>
      <c r="E605" s="1">
        <f>VLOOKUP(Данные!D605,'Косты по каналам'!A:B,2,0)</f>
        <v>60</v>
      </c>
      <c r="F605" s="2">
        <v>44112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 spans="1:12" x14ac:dyDescent="0.3">
      <c r="A606" s="1">
        <v>100034</v>
      </c>
      <c r="B606" s="21">
        <f>VLOOKUP(A606,'Время в игре'!A:B,2,0)/60</f>
        <v>3.1166666666666667</v>
      </c>
      <c r="C606" s="21" t="str">
        <f t="shared" si="9"/>
        <v>2-4</v>
      </c>
      <c r="D606" s="1" t="str">
        <f>VLOOKUP(A606,'Каналы привлечения'!A:B,2,0)</f>
        <v>Instagram</v>
      </c>
      <c r="E606" s="1">
        <f>VLOOKUP(Данные!D606,'Косты по каналам'!A:B,2,0)</f>
        <v>75</v>
      </c>
      <c r="F606" s="2">
        <v>44079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 spans="1:12" x14ac:dyDescent="0.3">
      <c r="A607" s="1">
        <v>101481</v>
      </c>
      <c r="B607" s="21">
        <f>VLOOKUP(A607,'Время в игре'!A:B,2,0)/60</f>
        <v>0.8666666666666667</v>
      </c>
      <c r="C607" s="21" t="str">
        <f t="shared" si="9"/>
        <v>менее 2</v>
      </c>
      <c r="D607" s="1" t="str">
        <f>VLOOKUP(A607,'Каналы привлечения'!A:B,2,0)</f>
        <v>VK</v>
      </c>
      <c r="E607" s="1">
        <f>VLOOKUP(Данные!D607,'Косты по каналам'!A:B,2,0)</f>
        <v>60</v>
      </c>
      <c r="F607" s="2">
        <v>44127</v>
      </c>
      <c r="G607" s="1">
        <v>1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1:12" x14ac:dyDescent="0.3">
      <c r="A608" s="1">
        <v>102306</v>
      </c>
      <c r="B608" s="21">
        <f>VLOOKUP(A608,'Время в игре'!A:B,2,0)/60</f>
        <v>2.5333333333333332</v>
      </c>
      <c r="C608" s="21" t="str">
        <f t="shared" si="9"/>
        <v>2-4</v>
      </c>
      <c r="D608" s="1" t="str">
        <f>VLOOKUP(A608,'Каналы привлечения'!A:B,2,0)</f>
        <v>Telegram</v>
      </c>
      <c r="E608" s="1">
        <f>VLOOKUP(Данные!D608,'Косты по каналам'!A:B,2,0)</f>
        <v>70</v>
      </c>
      <c r="F608" s="2">
        <v>44084</v>
      </c>
      <c r="G608" s="1">
        <v>1</v>
      </c>
      <c r="H608" s="1">
        <v>1</v>
      </c>
      <c r="I608" s="1">
        <v>1</v>
      </c>
      <c r="J608" s="1">
        <v>0</v>
      </c>
      <c r="K608" s="1">
        <v>0</v>
      </c>
      <c r="L608" s="1">
        <v>0</v>
      </c>
    </row>
    <row r="609" spans="1:12" x14ac:dyDescent="0.3">
      <c r="A609" s="1">
        <v>102078</v>
      </c>
      <c r="B609" s="21">
        <f>VLOOKUP(A609,'Время в игре'!A:B,2,0)/60</f>
        <v>0.16666666666666666</v>
      </c>
      <c r="C609" s="21" t="str">
        <f t="shared" si="9"/>
        <v>менее 2</v>
      </c>
      <c r="D609" s="1" t="str">
        <f>VLOOKUP(A609,'Каналы привлечения'!A:B,2,0)</f>
        <v>Одноклассники</v>
      </c>
      <c r="E609" s="1">
        <f>VLOOKUP(Данные!D609,'Косты по каналам'!A:B,2,0)</f>
        <v>45</v>
      </c>
      <c r="F609" s="2">
        <v>43904</v>
      </c>
      <c r="G609" s="1">
        <v>1</v>
      </c>
      <c r="H609" s="1">
        <v>1</v>
      </c>
      <c r="I609" s="1">
        <v>1</v>
      </c>
      <c r="J609" s="1">
        <v>1</v>
      </c>
      <c r="K609" s="1">
        <v>0</v>
      </c>
      <c r="L609" s="1">
        <v>0</v>
      </c>
    </row>
    <row r="610" spans="1:12" x14ac:dyDescent="0.3">
      <c r="A610" s="1">
        <v>100894</v>
      </c>
      <c r="B610" s="21">
        <f>VLOOKUP(A610,'Время в игре'!A:B,2,0)/60</f>
        <v>1.7666666666666666</v>
      </c>
      <c r="C610" s="21" t="str">
        <f t="shared" si="9"/>
        <v>менее 2</v>
      </c>
      <c r="D610" s="1" t="str">
        <f>VLOOKUP(A610,'Каналы привлечения'!A:B,2,0)</f>
        <v>Facebook</v>
      </c>
      <c r="E610" s="1">
        <f>VLOOKUP(Данные!D610,'Косты по каналам'!A:B,2,0)</f>
        <v>90</v>
      </c>
      <c r="F610" s="2">
        <v>44153</v>
      </c>
      <c r="G610" s="1">
        <v>1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3">
      <c r="A611" s="1">
        <v>101780</v>
      </c>
      <c r="B611" s="21">
        <f>VLOOKUP(A611,'Время в игре'!A:B,2,0)/60</f>
        <v>1.05</v>
      </c>
      <c r="C611" s="21" t="str">
        <f t="shared" si="9"/>
        <v>менее 2</v>
      </c>
      <c r="D611" s="1" t="str">
        <f>VLOOKUP(A611,'Каналы привлечения'!A:B,2,0)</f>
        <v>Instagram</v>
      </c>
      <c r="E611" s="1">
        <f>VLOOKUP(Данные!D611,'Косты по каналам'!A:B,2,0)</f>
        <v>75</v>
      </c>
      <c r="F611" s="2">
        <v>44089</v>
      </c>
      <c r="G611" s="1">
        <v>1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</row>
    <row r="612" spans="1:12" x14ac:dyDescent="0.3">
      <c r="A612" s="1">
        <v>101817</v>
      </c>
      <c r="B612" s="21">
        <f>VLOOKUP(A612,'Время в игре'!A:B,2,0)/60</f>
        <v>0.16666666666666666</v>
      </c>
      <c r="C612" s="21" t="str">
        <f t="shared" si="9"/>
        <v>менее 2</v>
      </c>
      <c r="D612" s="1" t="str">
        <f>VLOOKUP(A612,'Каналы привлечения'!A:B,2,0)</f>
        <v>Instagram</v>
      </c>
      <c r="E612" s="1">
        <f>VLOOKUP(Данные!D612,'Косты по каналам'!A:B,2,0)</f>
        <v>75</v>
      </c>
      <c r="F612" s="2">
        <v>43941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 spans="1:12" x14ac:dyDescent="0.3">
      <c r="A613" s="1">
        <v>100040</v>
      </c>
      <c r="B613" s="21">
        <f>VLOOKUP(A613,'Время в игре'!A:B,2,0)/60</f>
        <v>0.46666666666666667</v>
      </c>
      <c r="C613" s="21" t="str">
        <f t="shared" si="9"/>
        <v>менее 2</v>
      </c>
      <c r="D613" s="1" t="str">
        <f>VLOOKUP(A613,'Каналы привлечения'!A:B,2,0)</f>
        <v>Одноклассники</v>
      </c>
      <c r="E613" s="1">
        <f>VLOOKUP(Данные!D613,'Косты по каналам'!A:B,2,0)</f>
        <v>45</v>
      </c>
      <c r="F613" s="2">
        <v>43880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</row>
    <row r="614" spans="1:12" x14ac:dyDescent="0.3">
      <c r="A614" s="1">
        <v>100853</v>
      </c>
      <c r="B614" s="21">
        <f>VLOOKUP(A614,'Время в игре'!A:B,2,0)/60</f>
        <v>1.1333333333333333</v>
      </c>
      <c r="C614" s="21" t="str">
        <f t="shared" si="9"/>
        <v>менее 2</v>
      </c>
      <c r="D614" s="1" t="str">
        <f>VLOOKUP(A614,'Каналы привлечения'!A:B,2,0)</f>
        <v>Telegram</v>
      </c>
      <c r="E614" s="1">
        <f>VLOOKUP(Данные!D614,'Косты по каналам'!A:B,2,0)</f>
        <v>70</v>
      </c>
      <c r="F614" s="2">
        <v>44191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</row>
    <row r="615" spans="1:12" x14ac:dyDescent="0.3">
      <c r="A615" s="1">
        <v>101812</v>
      </c>
      <c r="B615" s="21">
        <f>VLOOKUP(A615,'Время в игре'!A:B,2,0)/60</f>
        <v>4.05</v>
      </c>
      <c r="C615" s="21" t="str">
        <f t="shared" si="9"/>
        <v>более 4</v>
      </c>
      <c r="D615" s="1" t="str">
        <f>VLOOKUP(A615,'Каналы привлечения'!A:B,2,0)</f>
        <v>Telegram</v>
      </c>
      <c r="E615" s="1">
        <f>VLOOKUP(Данные!D615,'Косты по каналам'!A:B,2,0)</f>
        <v>70</v>
      </c>
      <c r="F615" s="2">
        <v>43962</v>
      </c>
      <c r="G615" s="1">
        <v>1</v>
      </c>
      <c r="H615" s="1">
        <v>1</v>
      </c>
      <c r="I615" s="1">
        <v>1</v>
      </c>
      <c r="J615" s="1">
        <v>0</v>
      </c>
      <c r="K615" s="1">
        <v>0</v>
      </c>
      <c r="L615" s="1">
        <v>0</v>
      </c>
    </row>
    <row r="616" spans="1:12" x14ac:dyDescent="0.3">
      <c r="A616" s="1">
        <v>100103</v>
      </c>
      <c r="B616" s="21">
        <f>VLOOKUP(A616,'Время в игре'!A:B,2,0)/60</f>
        <v>2.5666666666666669</v>
      </c>
      <c r="C616" s="21" t="str">
        <f t="shared" si="9"/>
        <v>2-4</v>
      </c>
      <c r="D616" s="1" t="str">
        <f>VLOOKUP(A616,'Каналы привлечения'!A:B,2,0)</f>
        <v>Одноклассники</v>
      </c>
      <c r="E616" s="1">
        <f>VLOOKUP(Данные!D616,'Косты по каналам'!A:B,2,0)</f>
        <v>45</v>
      </c>
      <c r="F616" s="2">
        <v>43880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3">
      <c r="A617" s="1">
        <v>101320</v>
      </c>
      <c r="B617" s="21">
        <f>VLOOKUP(A617,'Время в игре'!A:B,2,0)/60</f>
        <v>2.1166666666666667</v>
      </c>
      <c r="C617" s="21" t="str">
        <f t="shared" si="9"/>
        <v>2-4</v>
      </c>
      <c r="D617" s="1" t="str">
        <f>VLOOKUP(A617,'Каналы привлечения'!A:B,2,0)</f>
        <v>Facebook</v>
      </c>
      <c r="E617" s="1">
        <f>VLOOKUP(Данные!D617,'Косты по каналам'!A:B,2,0)</f>
        <v>90</v>
      </c>
      <c r="F617" s="2">
        <v>43859</v>
      </c>
      <c r="G617" s="1">
        <v>1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</row>
    <row r="618" spans="1:12" x14ac:dyDescent="0.3">
      <c r="A618" s="1">
        <v>101221</v>
      </c>
      <c r="B618" s="21">
        <f>VLOOKUP(A618,'Время в игре'!A:B,2,0)/60</f>
        <v>2.7666666666666666</v>
      </c>
      <c r="C618" s="21" t="str">
        <f t="shared" si="9"/>
        <v>2-4</v>
      </c>
      <c r="D618" s="1" t="str">
        <f>VLOOKUP(A618,'Каналы привлечения'!A:B,2,0)</f>
        <v>VK</v>
      </c>
      <c r="E618" s="1">
        <f>VLOOKUP(Данные!D618,'Косты по каналам'!A:B,2,0)</f>
        <v>60</v>
      </c>
      <c r="F618" s="2">
        <v>43981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</row>
    <row r="619" spans="1:12" x14ac:dyDescent="0.3">
      <c r="A619" s="1">
        <v>100888</v>
      </c>
      <c r="B619" s="21">
        <f>VLOOKUP(A619,'Время в игре'!A:B,2,0)/60</f>
        <v>1.1333333333333333</v>
      </c>
      <c r="C619" s="21" t="str">
        <f t="shared" si="9"/>
        <v>менее 2</v>
      </c>
      <c r="D619" s="1" t="str">
        <f>VLOOKUP(A619,'Каналы привлечения'!A:B,2,0)</f>
        <v>Одноклассники</v>
      </c>
      <c r="E619" s="1">
        <f>VLOOKUP(Данные!D619,'Косты по каналам'!A:B,2,0)</f>
        <v>45</v>
      </c>
      <c r="F619" s="2">
        <v>44123</v>
      </c>
      <c r="G619" s="1">
        <v>1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</row>
    <row r="620" spans="1:12" x14ac:dyDescent="0.3">
      <c r="A620" s="1">
        <v>101689</v>
      </c>
      <c r="B620" s="21">
        <f>VLOOKUP(A620,'Время в игре'!A:B,2,0)/60</f>
        <v>2.2333333333333334</v>
      </c>
      <c r="C620" s="21" t="str">
        <f t="shared" si="9"/>
        <v>2-4</v>
      </c>
      <c r="D620" s="1" t="str">
        <f>VLOOKUP(A620,'Каналы привлечения'!A:B,2,0)</f>
        <v>Telegram</v>
      </c>
      <c r="E620" s="1">
        <f>VLOOKUP(Данные!D620,'Косты по каналам'!A:B,2,0)</f>
        <v>70</v>
      </c>
      <c r="F620" s="2">
        <v>44044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</row>
    <row r="621" spans="1:12" x14ac:dyDescent="0.3">
      <c r="A621" s="1">
        <v>101379</v>
      </c>
      <c r="B621" s="21">
        <f>VLOOKUP(A621,'Время в игре'!A:B,2,0)/60</f>
        <v>2.85</v>
      </c>
      <c r="C621" s="21" t="str">
        <f t="shared" si="9"/>
        <v>2-4</v>
      </c>
      <c r="D621" s="1" t="str">
        <f>VLOOKUP(A621,'Каналы привлечения'!A:B,2,0)</f>
        <v>TikTok</v>
      </c>
      <c r="E621" s="1">
        <f>VLOOKUP(Данные!D621,'Косты по каналам'!A:B,2,0)</f>
        <v>80</v>
      </c>
      <c r="F621" s="2">
        <v>44077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</row>
    <row r="622" spans="1:12" x14ac:dyDescent="0.3">
      <c r="A622" s="1">
        <v>101736</v>
      </c>
      <c r="B622" s="21">
        <f>VLOOKUP(A622,'Время в игре'!A:B,2,0)/60</f>
        <v>1.2</v>
      </c>
      <c r="C622" s="21" t="str">
        <f t="shared" si="9"/>
        <v>менее 2</v>
      </c>
      <c r="D622" s="1" t="str">
        <f>VLOOKUP(A622,'Каналы привлечения'!A:B,2,0)</f>
        <v>Instagram</v>
      </c>
      <c r="E622" s="1">
        <f>VLOOKUP(Данные!D622,'Косты по каналам'!A:B,2,0)</f>
        <v>75</v>
      </c>
      <c r="F622" s="2">
        <v>43924</v>
      </c>
      <c r="G622" s="1">
        <v>1</v>
      </c>
      <c r="H622" s="1">
        <v>1</v>
      </c>
      <c r="I622" s="1">
        <v>1</v>
      </c>
      <c r="J622" s="1">
        <v>1</v>
      </c>
      <c r="K622" s="1">
        <v>0</v>
      </c>
      <c r="L622" s="1">
        <v>0</v>
      </c>
    </row>
    <row r="623" spans="1:12" x14ac:dyDescent="0.3">
      <c r="A623" s="1">
        <v>100274</v>
      </c>
      <c r="B623" s="21">
        <f>VLOOKUP(A623,'Время в игре'!A:B,2,0)/60</f>
        <v>1.4</v>
      </c>
      <c r="C623" s="21" t="str">
        <f t="shared" si="9"/>
        <v>менее 2</v>
      </c>
      <c r="D623" s="1" t="str">
        <f>VLOOKUP(A623,'Каналы привлечения'!A:B,2,0)</f>
        <v>TikTok</v>
      </c>
      <c r="E623" s="1">
        <f>VLOOKUP(Данные!D623,'Косты по каналам'!A:B,2,0)</f>
        <v>80</v>
      </c>
      <c r="F623" s="2">
        <v>44193</v>
      </c>
      <c r="G623" s="1">
        <v>1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</row>
    <row r="624" spans="1:12" x14ac:dyDescent="0.3">
      <c r="A624" s="1">
        <v>101140</v>
      </c>
      <c r="B624" s="21">
        <f>VLOOKUP(A624,'Время в игре'!A:B,2,0)/60</f>
        <v>13.4</v>
      </c>
      <c r="C624" s="21" t="str">
        <f t="shared" si="9"/>
        <v>более 4</v>
      </c>
      <c r="D624" s="1" t="str">
        <f>VLOOKUP(A624,'Каналы привлечения'!A:B,2,0)</f>
        <v>Instagram</v>
      </c>
      <c r="E624" s="1">
        <f>VLOOKUP(Данные!D624,'Косты по каналам'!A:B,2,0)</f>
        <v>75</v>
      </c>
      <c r="F624" s="2">
        <v>43959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  <c r="L624" s="1">
        <v>1</v>
      </c>
    </row>
    <row r="625" spans="1:12" x14ac:dyDescent="0.3">
      <c r="A625" s="1">
        <v>102076</v>
      </c>
      <c r="B625" s="21">
        <f>VLOOKUP(A625,'Время в игре'!A:B,2,0)/60</f>
        <v>0.96666666666666667</v>
      </c>
      <c r="C625" s="21" t="str">
        <f t="shared" si="9"/>
        <v>менее 2</v>
      </c>
      <c r="D625" s="1" t="str">
        <f>VLOOKUP(A625,'Каналы привлечения'!A:B,2,0)</f>
        <v>Facebook</v>
      </c>
      <c r="E625" s="1">
        <f>VLOOKUP(Данные!D625,'Косты по каналам'!A:B,2,0)</f>
        <v>90</v>
      </c>
      <c r="F625" s="2">
        <v>43875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3">
      <c r="A626" s="1">
        <v>101060</v>
      </c>
      <c r="B626" s="21">
        <f>VLOOKUP(A626,'Время в игре'!A:B,2,0)/60</f>
        <v>4.7666666666666666</v>
      </c>
      <c r="C626" s="21" t="str">
        <f t="shared" si="9"/>
        <v>более 4</v>
      </c>
      <c r="D626" s="1" t="str">
        <f>VLOOKUP(A626,'Каналы привлечения'!A:B,2,0)</f>
        <v>TikTok</v>
      </c>
      <c r="E626" s="1">
        <f>VLOOKUP(Данные!D626,'Косты по каналам'!A:B,2,0)</f>
        <v>80</v>
      </c>
      <c r="F626" s="2">
        <v>43989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</row>
    <row r="627" spans="1:12" x14ac:dyDescent="0.3">
      <c r="A627" s="1">
        <v>102556</v>
      </c>
      <c r="B627" s="21">
        <f>VLOOKUP(A627,'Время в игре'!A:B,2,0)/60</f>
        <v>1.0333333333333334</v>
      </c>
      <c r="C627" s="21" t="str">
        <f t="shared" si="9"/>
        <v>менее 2</v>
      </c>
      <c r="D627" s="1" t="str">
        <f>VLOOKUP(A627,'Каналы привлечения'!A:B,2,0)</f>
        <v>TikTok</v>
      </c>
      <c r="E627" s="1">
        <f>VLOOKUP(Данные!D627,'Косты по каналам'!A:B,2,0)</f>
        <v>80</v>
      </c>
      <c r="F627" s="2">
        <v>43836</v>
      </c>
      <c r="G627" s="1">
        <v>1</v>
      </c>
      <c r="H627" s="1">
        <v>1</v>
      </c>
      <c r="I627" s="1">
        <v>1</v>
      </c>
      <c r="J627" s="1">
        <v>0</v>
      </c>
      <c r="K627" s="1">
        <v>0</v>
      </c>
      <c r="L627" s="1">
        <v>0</v>
      </c>
    </row>
    <row r="628" spans="1:12" x14ac:dyDescent="0.3">
      <c r="A628" s="1">
        <v>102070</v>
      </c>
      <c r="B628" s="21">
        <f>VLOOKUP(A628,'Время в игре'!A:B,2,0)/60</f>
        <v>0.76666666666666672</v>
      </c>
      <c r="C628" s="21" t="str">
        <f t="shared" si="9"/>
        <v>менее 2</v>
      </c>
      <c r="D628" s="1" t="str">
        <f>VLOOKUP(A628,'Каналы привлечения'!A:B,2,0)</f>
        <v>Одноклассники</v>
      </c>
      <c r="E628" s="1">
        <f>VLOOKUP(Данные!D628,'Косты по каналам'!A:B,2,0)</f>
        <v>45</v>
      </c>
      <c r="F628" s="2">
        <v>43934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3">
      <c r="A629" s="1">
        <v>100069</v>
      </c>
      <c r="B629" s="21">
        <f>VLOOKUP(A629,'Время в игре'!A:B,2,0)/60</f>
        <v>0.3</v>
      </c>
      <c r="C629" s="21" t="str">
        <f t="shared" si="9"/>
        <v>менее 2</v>
      </c>
      <c r="D629" s="1" t="str">
        <f>VLOOKUP(A629,'Каналы привлечения'!A:B,2,0)</f>
        <v>Одноклассники</v>
      </c>
      <c r="E629" s="1">
        <f>VLOOKUP(Данные!D629,'Косты по каналам'!A:B,2,0)</f>
        <v>45</v>
      </c>
      <c r="F629" s="2">
        <v>43942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3">
      <c r="A630" s="1">
        <v>100813</v>
      </c>
      <c r="B630" s="21">
        <f>VLOOKUP(A630,'Время в игре'!A:B,2,0)/60</f>
        <v>5.2833333333333332</v>
      </c>
      <c r="C630" s="21" t="str">
        <f t="shared" si="9"/>
        <v>более 4</v>
      </c>
      <c r="D630" s="1" t="str">
        <f>VLOOKUP(A630,'Каналы привлечения'!A:B,2,0)</f>
        <v>Одноклассники</v>
      </c>
      <c r="E630" s="1">
        <f>VLOOKUP(Данные!D630,'Косты по каналам'!A:B,2,0)</f>
        <v>45</v>
      </c>
      <c r="F630" s="2">
        <v>43948</v>
      </c>
      <c r="G630" s="1">
        <v>1</v>
      </c>
      <c r="H630" s="1">
        <v>1</v>
      </c>
      <c r="I630" s="1">
        <v>1</v>
      </c>
      <c r="J630" s="1">
        <v>0</v>
      </c>
      <c r="K630" s="1">
        <v>0</v>
      </c>
      <c r="L630" s="1">
        <v>0</v>
      </c>
    </row>
    <row r="631" spans="1:12" x14ac:dyDescent="0.3">
      <c r="A631" s="1">
        <v>102627</v>
      </c>
      <c r="B631" s="21">
        <f>VLOOKUP(A631,'Время в игре'!A:B,2,0)/60</f>
        <v>0.2</v>
      </c>
      <c r="C631" s="21" t="str">
        <f t="shared" si="9"/>
        <v>менее 2</v>
      </c>
      <c r="D631" s="1" t="str">
        <f>VLOOKUP(A631,'Каналы привлечения'!A:B,2,0)</f>
        <v>VK</v>
      </c>
      <c r="E631" s="1">
        <f>VLOOKUP(Данные!D631,'Косты по каналам'!A:B,2,0)</f>
        <v>60</v>
      </c>
      <c r="F631" s="2">
        <v>43964</v>
      </c>
      <c r="G631" s="1">
        <v>1</v>
      </c>
      <c r="H631" s="1">
        <v>1</v>
      </c>
      <c r="I631" s="1">
        <v>1</v>
      </c>
      <c r="J631" s="1">
        <v>1</v>
      </c>
      <c r="K631" s="1">
        <v>1</v>
      </c>
      <c r="L631" s="1">
        <v>0</v>
      </c>
    </row>
    <row r="632" spans="1:12" x14ac:dyDescent="0.3">
      <c r="A632" s="1">
        <v>101531</v>
      </c>
      <c r="B632" s="21">
        <f>VLOOKUP(A632,'Время в игре'!A:B,2,0)/60</f>
        <v>3.7166666666666668</v>
      </c>
      <c r="C632" s="21" t="str">
        <f t="shared" si="9"/>
        <v>2-4</v>
      </c>
      <c r="D632" s="1" t="str">
        <f>VLOOKUP(A632,'Каналы привлечения'!A:B,2,0)</f>
        <v>Facebook</v>
      </c>
      <c r="E632" s="1">
        <f>VLOOKUP(Данные!D632,'Косты по каналам'!A:B,2,0)</f>
        <v>90</v>
      </c>
      <c r="F632" s="2">
        <v>43836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3">
      <c r="A633" s="1">
        <v>100636</v>
      </c>
      <c r="B633" s="21">
        <f>VLOOKUP(A633,'Время в игре'!A:B,2,0)/60</f>
        <v>1.25</v>
      </c>
      <c r="C633" s="21" t="str">
        <f t="shared" si="9"/>
        <v>менее 2</v>
      </c>
      <c r="D633" s="1" t="str">
        <f>VLOOKUP(A633,'Каналы привлечения'!A:B,2,0)</f>
        <v>Telegram</v>
      </c>
      <c r="E633" s="1">
        <f>VLOOKUP(Данные!D633,'Косты по каналам'!A:B,2,0)</f>
        <v>70</v>
      </c>
      <c r="F633" s="2">
        <v>44065</v>
      </c>
      <c r="G633" s="1">
        <v>1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</row>
    <row r="634" spans="1:12" x14ac:dyDescent="0.3">
      <c r="A634" s="1">
        <v>100764</v>
      </c>
      <c r="B634" s="21">
        <f>VLOOKUP(A634,'Время в игре'!A:B,2,0)/60</f>
        <v>1.1333333333333333</v>
      </c>
      <c r="C634" s="21" t="str">
        <f t="shared" si="9"/>
        <v>менее 2</v>
      </c>
      <c r="D634" s="1" t="str">
        <f>VLOOKUP(A634,'Каналы привлечения'!A:B,2,0)</f>
        <v>Одноклассники</v>
      </c>
      <c r="E634" s="1">
        <f>VLOOKUP(Данные!D634,'Косты по каналам'!A:B,2,0)</f>
        <v>45</v>
      </c>
      <c r="F634" s="2">
        <v>44074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</row>
    <row r="635" spans="1:12" x14ac:dyDescent="0.3">
      <c r="A635" s="1">
        <v>102717</v>
      </c>
      <c r="B635" s="21">
        <f>VLOOKUP(A635,'Время в игре'!A:B,2,0)/60</f>
        <v>0.48333333333333334</v>
      </c>
      <c r="C635" s="21" t="str">
        <f t="shared" si="9"/>
        <v>менее 2</v>
      </c>
      <c r="D635" s="1" t="str">
        <f>VLOOKUP(A635,'Каналы привлечения'!A:B,2,0)</f>
        <v>Facebook</v>
      </c>
      <c r="E635" s="1">
        <f>VLOOKUP(Данные!D635,'Косты по каналам'!A:B,2,0)</f>
        <v>90</v>
      </c>
      <c r="F635" s="2">
        <v>43842</v>
      </c>
      <c r="G635" s="1">
        <v>1</v>
      </c>
      <c r="H635" s="1">
        <v>1</v>
      </c>
      <c r="I635" s="1">
        <v>1</v>
      </c>
      <c r="J635" s="1">
        <v>0</v>
      </c>
      <c r="K635" s="1">
        <v>0</v>
      </c>
      <c r="L635" s="1">
        <v>0</v>
      </c>
    </row>
    <row r="636" spans="1:12" x14ac:dyDescent="0.3">
      <c r="A636" s="1">
        <v>101245</v>
      </c>
      <c r="B636" s="21">
        <f>VLOOKUP(A636,'Время в игре'!A:B,2,0)/60</f>
        <v>3.8</v>
      </c>
      <c r="C636" s="21" t="str">
        <f t="shared" si="9"/>
        <v>2-4</v>
      </c>
      <c r="D636" s="1" t="str">
        <f>VLOOKUP(A636,'Каналы привлечения'!A:B,2,0)</f>
        <v>Facebook</v>
      </c>
      <c r="E636" s="1">
        <f>VLOOKUP(Данные!D636,'Косты по каналам'!A:B,2,0)</f>
        <v>90</v>
      </c>
      <c r="F636" s="2">
        <v>43841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3">
      <c r="A637" s="1">
        <v>101393</v>
      </c>
      <c r="B637" s="21">
        <f>VLOOKUP(A637,'Время в игре'!A:B,2,0)/60</f>
        <v>1.1666666666666667</v>
      </c>
      <c r="C637" s="21" t="str">
        <f t="shared" si="9"/>
        <v>менее 2</v>
      </c>
      <c r="D637" s="1" t="str">
        <f>VLOOKUP(A637,'Каналы привлечения'!A:B,2,0)</f>
        <v>TikTok</v>
      </c>
      <c r="E637" s="1">
        <f>VLOOKUP(Данные!D637,'Косты по каналам'!A:B,2,0)</f>
        <v>80</v>
      </c>
      <c r="F637" s="2">
        <v>43856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 spans="1:12" x14ac:dyDescent="0.3">
      <c r="A638" s="1">
        <v>100689</v>
      </c>
      <c r="B638" s="21">
        <f>VLOOKUP(A638,'Время в игре'!A:B,2,0)/60</f>
        <v>12.45</v>
      </c>
      <c r="C638" s="21" t="str">
        <f t="shared" si="9"/>
        <v>более 4</v>
      </c>
      <c r="D638" s="1" t="str">
        <f>VLOOKUP(A638,'Каналы привлечения'!A:B,2,0)</f>
        <v>Instagram</v>
      </c>
      <c r="E638" s="1">
        <f>VLOOKUP(Данные!D638,'Косты по каналам'!A:B,2,0)</f>
        <v>75</v>
      </c>
      <c r="F638" s="2">
        <v>44183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</row>
    <row r="639" spans="1:12" x14ac:dyDescent="0.3">
      <c r="A639" s="1">
        <v>100455</v>
      </c>
      <c r="B639" s="21">
        <f>VLOOKUP(A639,'Время в игре'!A:B,2,0)/60</f>
        <v>1.25</v>
      </c>
      <c r="C639" s="21" t="str">
        <f t="shared" si="9"/>
        <v>менее 2</v>
      </c>
      <c r="D639" s="1" t="str">
        <f>VLOOKUP(A639,'Каналы привлечения'!A:B,2,0)</f>
        <v>Facebook</v>
      </c>
      <c r="E639" s="1">
        <f>VLOOKUP(Данные!D639,'Косты по каналам'!A:B,2,0)</f>
        <v>90</v>
      </c>
      <c r="F639" s="2">
        <v>44141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</row>
    <row r="640" spans="1:12" x14ac:dyDescent="0.3">
      <c r="A640" s="1">
        <v>101107</v>
      </c>
      <c r="B640" s="21">
        <f>VLOOKUP(A640,'Время в игре'!A:B,2,0)/60</f>
        <v>1.1499999999999999</v>
      </c>
      <c r="C640" s="21" t="str">
        <f t="shared" si="9"/>
        <v>менее 2</v>
      </c>
      <c r="D640" s="1" t="str">
        <f>VLOOKUP(A640,'Каналы привлечения'!A:B,2,0)</f>
        <v>Одноклассники</v>
      </c>
      <c r="E640" s="1">
        <f>VLOOKUP(Данные!D640,'Косты по каналам'!A:B,2,0)</f>
        <v>45</v>
      </c>
      <c r="F640" s="2">
        <v>44109</v>
      </c>
      <c r="G640" s="1">
        <v>1</v>
      </c>
      <c r="H640" s="1">
        <v>1</v>
      </c>
      <c r="I640" s="1">
        <v>1</v>
      </c>
      <c r="J640" s="1">
        <v>0</v>
      </c>
      <c r="K640" s="1">
        <v>0</v>
      </c>
      <c r="L640" s="1">
        <v>0</v>
      </c>
    </row>
    <row r="641" spans="1:12" x14ac:dyDescent="0.3">
      <c r="A641" s="1">
        <v>101865</v>
      </c>
      <c r="B641" s="21">
        <f>VLOOKUP(A641,'Время в игре'!A:B,2,0)/60</f>
        <v>0.8</v>
      </c>
      <c r="C641" s="21" t="str">
        <f t="shared" si="9"/>
        <v>менее 2</v>
      </c>
      <c r="D641" s="1" t="str">
        <f>VLOOKUP(A641,'Каналы привлечения'!A:B,2,0)</f>
        <v>VK</v>
      </c>
      <c r="E641" s="1">
        <f>VLOOKUP(Данные!D641,'Косты по каналам'!A:B,2,0)</f>
        <v>60</v>
      </c>
      <c r="F641" s="2">
        <v>43983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 x14ac:dyDescent="0.3">
      <c r="A642" s="1">
        <v>101976</v>
      </c>
      <c r="B642" s="21">
        <f>VLOOKUP(A642,'Время в игре'!A:B,2,0)/60</f>
        <v>2.1166666666666667</v>
      </c>
      <c r="C642" s="21" t="str">
        <f t="shared" si="9"/>
        <v>2-4</v>
      </c>
      <c r="D642" s="1" t="str">
        <f>VLOOKUP(A642,'Каналы привлечения'!A:B,2,0)</f>
        <v>Одноклассники</v>
      </c>
      <c r="E642" s="1">
        <f>VLOOKUP(Данные!D642,'Косты по каналам'!A:B,2,0)</f>
        <v>45</v>
      </c>
      <c r="F642" s="2">
        <v>44023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</row>
    <row r="643" spans="1:12" x14ac:dyDescent="0.3">
      <c r="A643" s="1">
        <v>102174</v>
      </c>
      <c r="B643" s="21">
        <f>VLOOKUP(A643,'Время в игре'!A:B,2,0)/60</f>
        <v>0.26666666666666666</v>
      </c>
      <c r="C643" s="21" t="str">
        <f t="shared" ref="C643:C706" si="10">_xlfn.IFS(B643&lt;2,"менее 2",B643&lt;=4,"2-4",B643&gt;4,"более 4")</f>
        <v>менее 2</v>
      </c>
      <c r="D643" s="1" t="str">
        <f>VLOOKUP(A643,'Каналы привлечения'!A:B,2,0)</f>
        <v>TikTok</v>
      </c>
      <c r="E643" s="1">
        <f>VLOOKUP(Данные!D643,'Косты по каналам'!A:B,2,0)</f>
        <v>80</v>
      </c>
      <c r="F643" s="2">
        <v>44174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3">
      <c r="A644" s="1">
        <v>100506</v>
      </c>
      <c r="B644" s="21">
        <f>VLOOKUP(A644,'Время в игре'!A:B,2,0)/60</f>
        <v>1.0166666666666666</v>
      </c>
      <c r="C644" s="21" t="str">
        <f t="shared" si="10"/>
        <v>менее 2</v>
      </c>
      <c r="D644" s="1" t="str">
        <f>VLOOKUP(A644,'Каналы привлечения'!A:B,2,0)</f>
        <v>TikTok</v>
      </c>
      <c r="E644" s="1">
        <f>VLOOKUP(Данные!D644,'Косты по каналам'!A:B,2,0)</f>
        <v>80</v>
      </c>
      <c r="F644" s="2">
        <v>44081</v>
      </c>
      <c r="G644" s="1">
        <v>1</v>
      </c>
      <c r="H644" s="1">
        <v>1</v>
      </c>
      <c r="I644" s="1">
        <v>1</v>
      </c>
      <c r="J644" s="1">
        <v>0</v>
      </c>
      <c r="K644" s="1">
        <v>0</v>
      </c>
      <c r="L644" s="1">
        <v>0</v>
      </c>
    </row>
    <row r="645" spans="1:12" x14ac:dyDescent="0.3">
      <c r="A645" s="1">
        <v>102759</v>
      </c>
      <c r="B645" s="21">
        <f>VLOOKUP(A645,'Время в игре'!A:B,2,0)/60</f>
        <v>2.7833333333333332</v>
      </c>
      <c r="C645" s="21" t="str">
        <f t="shared" si="10"/>
        <v>2-4</v>
      </c>
      <c r="D645" s="1" t="str">
        <f>VLOOKUP(A645,'Каналы привлечения'!A:B,2,0)</f>
        <v>Одноклассники</v>
      </c>
      <c r="E645" s="1">
        <f>VLOOKUP(Данные!D645,'Косты по каналам'!A:B,2,0)</f>
        <v>45</v>
      </c>
      <c r="F645" s="2">
        <v>43903</v>
      </c>
      <c r="G645" s="1">
        <v>1</v>
      </c>
      <c r="H645" s="1">
        <v>1</v>
      </c>
      <c r="I645" s="1">
        <v>1</v>
      </c>
      <c r="J645" s="1">
        <v>0</v>
      </c>
      <c r="K645" s="1">
        <v>0</v>
      </c>
      <c r="L645" s="1">
        <v>0</v>
      </c>
    </row>
    <row r="646" spans="1:12" x14ac:dyDescent="0.3">
      <c r="A646" s="1">
        <v>102682</v>
      </c>
      <c r="B646" s="21">
        <f>VLOOKUP(A646,'Время в игре'!A:B,2,0)/60</f>
        <v>0.8</v>
      </c>
      <c r="C646" s="21" t="str">
        <f t="shared" si="10"/>
        <v>менее 2</v>
      </c>
      <c r="D646" s="1" t="str">
        <f>VLOOKUP(A646,'Каналы привлечения'!A:B,2,0)</f>
        <v>Telegram</v>
      </c>
      <c r="E646" s="1">
        <f>VLOOKUP(Данные!D646,'Косты по каналам'!A:B,2,0)</f>
        <v>70</v>
      </c>
      <c r="F646" s="2">
        <v>44141</v>
      </c>
      <c r="G646" s="1">
        <v>1</v>
      </c>
      <c r="H646" s="1">
        <v>1</v>
      </c>
      <c r="I646" s="1">
        <v>1</v>
      </c>
      <c r="J646" s="1">
        <v>0</v>
      </c>
      <c r="K646" s="1">
        <v>0</v>
      </c>
      <c r="L646" s="1">
        <v>0</v>
      </c>
    </row>
    <row r="647" spans="1:12" x14ac:dyDescent="0.3">
      <c r="A647" s="1">
        <v>100389</v>
      </c>
      <c r="B647" s="21">
        <f>VLOOKUP(A647,'Время в игре'!A:B,2,0)/60</f>
        <v>0.23333333333333334</v>
      </c>
      <c r="C647" s="21" t="str">
        <f t="shared" si="10"/>
        <v>менее 2</v>
      </c>
      <c r="D647" s="1" t="str">
        <f>VLOOKUP(A647,'Каналы привлечения'!A:B,2,0)</f>
        <v>TikTok</v>
      </c>
      <c r="E647" s="1">
        <f>VLOOKUP(Данные!D647,'Косты по каналам'!A:B,2,0)</f>
        <v>80</v>
      </c>
      <c r="F647" s="2">
        <v>43880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3">
      <c r="A648" s="1">
        <v>103023</v>
      </c>
      <c r="B648" s="21">
        <f>VLOOKUP(A648,'Время в игре'!A:B,2,0)/60</f>
        <v>2.9166666666666665</v>
      </c>
      <c r="C648" s="21" t="str">
        <f t="shared" si="10"/>
        <v>2-4</v>
      </c>
      <c r="D648" s="1" t="str">
        <f>VLOOKUP(A648,'Каналы привлечения'!A:B,2,0)</f>
        <v>Facebook</v>
      </c>
      <c r="E648" s="1">
        <f>VLOOKUP(Данные!D648,'Косты по каналам'!A:B,2,0)</f>
        <v>90</v>
      </c>
      <c r="F648" s="2">
        <v>44051</v>
      </c>
      <c r="G648" s="1">
        <v>1</v>
      </c>
      <c r="H648" s="1">
        <v>1</v>
      </c>
      <c r="I648" s="1">
        <v>1</v>
      </c>
      <c r="J648" s="1">
        <v>0</v>
      </c>
      <c r="K648" s="1">
        <v>0</v>
      </c>
      <c r="L648" s="1">
        <v>0</v>
      </c>
    </row>
    <row r="649" spans="1:12" x14ac:dyDescent="0.3">
      <c r="A649" s="1">
        <v>101446</v>
      </c>
      <c r="B649" s="21">
        <f>VLOOKUP(A649,'Время в игре'!A:B,2,0)/60</f>
        <v>2.8333333333333335</v>
      </c>
      <c r="C649" s="21" t="str">
        <f t="shared" si="10"/>
        <v>2-4</v>
      </c>
      <c r="D649" s="1" t="str">
        <f>VLOOKUP(A649,'Каналы привлечения'!A:B,2,0)</f>
        <v>TikTok</v>
      </c>
      <c r="E649" s="1">
        <f>VLOOKUP(Данные!D649,'Косты по каналам'!A:B,2,0)</f>
        <v>80</v>
      </c>
      <c r="F649" s="2">
        <v>43967</v>
      </c>
      <c r="G649" s="1">
        <v>1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</row>
    <row r="650" spans="1:12" x14ac:dyDescent="0.3">
      <c r="A650" s="1">
        <v>100760</v>
      </c>
      <c r="B650" s="21">
        <f>VLOOKUP(A650,'Время в игре'!A:B,2,0)/60</f>
        <v>1.1333333333333333</v>
      </c>
      <c r="C650" s="21" t="str">
        <f t="shared" si="10"/>
        <v>менее 2</v>
      </c>
      <c r="D650" s="1" t="str">
        <f>VLOOKUP(A650,'Каналы привлечения'!A:B,2,0)</f>
        <v>VK</v>
      </c>
      <c r="E650" s="1">
        <f>VLOOKUP(Данные!D650,'Косты по каналам'!A:B,2,0)</f>
        <v>60</v>
      </c>
      <c r="F650" s="2">
        <v>43883</v>
      </c>
      <c r="G650" s="1">
        <v>1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</row>
    <row r="651" spans="1:12" x14ac:dyDescent="0.3">
      <c r="A651" s="1">
        <v>101240</v>
      </c>
      <c r="B651" s="21">
        <f>VLOOKUP(A651,'Время в игре'!A:B,2,0)/60</f>
        <v>2.8166666666666669</v>
      </c>
      <c r="C651" s="21" t="str">
        <f t="shared" si="10"/>
        <v>2-4</v>
      </c>
      <c r="D651" s="1" t="str">
        <f>VLOOKUP(A651,'Каналы привлечения'!A:B,2,0)</f>
        <v>Instagram</v>
      </c>
      <c r="E651" s="1">
        <f>VLOOKUP(Данные!D651,'Косты по каналам'!A:B,2,0)</f>
        <v>75</v>
      </c>
      <c r="F651" s="2">
        <v>43906</v>
      </c>
      <c r="G651" s="1">
        <v>1</v>
      </c>
      <c r="H651" s="1">
        <v>1</v>
      </c>
      <c r="I651" s="1">
        <v>1</v>
      </c>
      <c r="J651" s="1">
        <v>1</v>
      </c>
      <c r="K651" s="1">
        <v>1</v>
      </c>
      <c r="L651" s="1">
        <v>1</v>
      </c>
    </row>
    <row r="652" spans="1:12" x14ac:dyDescent="0.3">
      <c r="A652" s="1">
        <v>102817</v>
      </c>
      <c r="B652" s="21">
        <f>VLOOKUP(A652,'Время в игре'!A:B,2,0)/60</f>
        <v>0.51666666666666672</v>
      </c>
      <c r="C652" s="21" t="str">
        <f t="shared" si="10"/>
        <v>менее 2</v>
      </c>
      <c r="D652" s="1" t="str">
        <f>VLOOKUP(A652,'Каналы привлечения'!A:B,2,0)</f>
        <v>TikTok</v>
      </c>
      <c r="E652" s="1">
        <f>VLOOKUP(Данные!D652,'Косты по каналам'!A:B,2,0)</f>
        <v>80</v>
      </c>
      <c r="F652" s="2">
        <v>44169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3">
      <c r="A653" s="1">
        <v>102037</v>
      </c>
      <c r="B653" s="21">
        <f>VLOOKUP(A653,'Время в игре'!A:B,2,0)/60</f>
        <v>1</v>
      </c>
      <c r="C653" s="21" t="str">
        <f t="shared" si="10"/>
        <v>менее 2</v>
      </c>
      <c r="D653" s="1" t="str">
        <f>VLOOKUP(A653,'Каналы привлечения'!A:B,2,0)</f>
        <v>Telegram</v>
      </c>
      <c r="E653" s="1">
        <f>VLOOKUP(Данные!D653,'Косты по каналам'!A:B,2,0)</f>
        <v>70</v>
      </c>
      <c r="F653" s="2">
        <v>43877</v>
      </c>
      <c r="G653" s="1">
        <v>1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</row>
    <row r="654" spans="1:12" x14ac:dyDescent="0.3">
      <c r="A654" s="1">
        <v>102286</v>
      </c>
      <c r="B654" s="21">
        <f>VLOOKUP(A654,'Время в игре'!A:B,2,0)/60</f>
        <v>4.7166666666666668</v>
      </c>
      <c r="C654" s="21" t="str">
        <f t="shared" si="10"/>
        <v>более 4</v>
      </c>
      <c r="D654" s="1" t="str">
        <f>VLOOKUP(A654,'Каналы привлечения'!A:B,2,0)</f>
        <v>VK</v>
      </c>
      <c r="E654" s="1">
        <f>VLOOKUP(Данные!D654,'Косты по каналам'!A:B,2,0)</f>
        <v>60</v>
      </c>
      <c r="F654" s="2">
        <v>44076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</row>
    <row r="655" spans="1:12" x14ac:dyDescent="0.3">
      <c r="A655" s="1">
        <v>101556</v>
      </c>
      <c r="B655" s="21">
        <f>VLOOKUP(A655,'Время в игре'!A:B,2,0)/60</f>
        <v>1.3</v>
      </c>
      <c r="C655" s="21" t="str">
        <f t="shared" si="10"/>
        <v>менее 2</v>
      </c>
      <c r="D655" s="1" t="str">
        <f>VLOOKUP(A655,'Каналы привлечения'!A:B,2,0)</f>
        <v>Instagram</v>
      </c>
      <c r="E655" s="1">
        <f>VLOOKUP(Данные!D655,'Косты по каналам'!A:B,2,0)</f>
        <v>75</v>
      </c>
      <c r="F655" s="2">
        <v>44147</v>
      </c>
      <c r="G655" s="1">
        <v>1</v>
      </c>
      <c r="H655" s="1">
        <v>1</v>
      </c>
      <c r="I655" s="1">
        <v>1</v>
      </c>
      <c r="J655" s="1">
        <v>1</v>
      </c>
      <c r="K655" s="1">
        <v>1</v>
      </c>
      <c r="L655" s="1">
        <v>1</v>
      </c>
    </row>
    <row r="656" spans="1:12" x14ac:dyDescent="0.3">
      <c r="A656" s="1">
        <v>101011</v>
      </c>
      <c r="B656" s="21">
        <f>VLOOKUP(A656,'Время в игре'!A:B,2,0)/60</f>
        <v>15.233333333333333</v>
      </c>
      <c r="C656" s="21" t="str">
        <f t="shared" si="10"/>
        <v>более 4</v>
      </c>
      <c r="D656" s="1" t="str">
        <f>VLOOKUP(A656,'Каналы привлечения'!A:B,2,0)</f>
        <v>Instagram</v>
      </c>
      <c r="E656" s="1">
        <f>VLOOKUP(Данные!D656,'Косты по каналам'!A:B,2,0)</f>
        <v>75</v>
      </c>
      <c r="F656" s="2">
        <v>44157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  <c r="L656" s="1">
        <v>1</v>
      </c>
    </row>
    <row r="657" spans="1:12" x14ac:dyDescent="0.3">
      <c r="A657" s="1">
        <v>100308</v>
      </c>
      <c r="B657" s="21">
        <f>VLOOKUP(A657,'Время в игре'!A:B,2,0)/60</f>
        <v>1.45</v>
      </c>
      <c r="C657" s="21" t="str">
        <f t="shared" si="10"/>
        <v>менее 2</v>
      </c>
      <c r="D657" s="1" t="str">
        <f>VLOOKUP(A657,'Каналы привлечения'!A:B,2,0)</f>
        <v>TikTok</v>
      </c>
      <c r="E657" s="1">
        <f>VLOOKUP(Данные!D657,'Косты по каналам'!A:B,2,0)</f>
        <v>80</v>
      </c>
      <c r="F657" s="2">
        <v>44050</v>
      </c>
      <c r="G657" s="1">
        <v>1</v>
      </c>
      <c r="H657" s="1">
        <v>1</v>
      </c>
      <c r="I657" s="1">
        <v>1</v>
      </c>
      <c r="J657" s="1">
        <v>0</v>
      </c>
      <c r="K657" s="1">
        <v>0</v>
      </c>
      <c r="L657" s="1">
        <v>0</v>
      </c>
    </row>
    <row r="658" spans="1:12" x14ac:dyDescent="0.3">
      <c r="A658" s="1">
        <v>102837</v>
      </c>
      <c r="B658" s="21">
        <f>VLOOKUP(A658,'Время в игре'!A:B,2,0)/60</f>
        <v>1.0833333333333333</v>
      </c>
      <c r="C658" s="21" t="str">
        <f t="shared" si="10"/>
        <v>менее 2</v>
      </c>
      <c r="D658" s="1" t="str">
        <f>VLOOKUP(A658,'Каналы привлечения'!A:B,2,0)</f>
        <v>VK</v>
      </c>
      <c r="E658" s="1">
        <f>VLOOKUP(Данные!D658,'Косты по каналам'!A:B,2,0)</f>
        <v>60</v>
      </c>
      <c r="F658" s="2">
        <v>43832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</row>
    <row r="659" spans="1:12" x14ac:dyDescent="0.3">
      <c r="A659" s="1">
        <v>100340</v>
      </c>
      <c r="B659" s="21">
        <f>VLOOKUP(A659,'Время в игре'!A:B,2,0)/60</f>
        <v>1.4</v>
      </c>
      <c r="C659" s="21" t="str">
        <f t="shared" si="10"/>
        <v>менее 2</v>
      </c>
      <c r="D659" s="1" t="str">
        <f>VLOOKUP(A659,'Каналы привлечения'!A:B,2,0)</f>
        <v>Одноклассники</v>
      </c>
      <c r="E659" s="1">
        <f>VLOOKUP(Данные!D659,'Косты по каналам'!A:B,2,0)</f>
        <v>45</v>
      </c>
      <c r="F659" s="2">
        <v>44136</v>
      </c>
      <c r="G659" s="1">
        <v>1</v>
      </c>
      <c r="H659" s="1">
        <v>1</v>
      </c>
      <c r="I659" s="1">
        <v>1</v>
      </c>
      <c r="J659" s="1">
        <v>0</v>
      </c>
      <c r="K659" s="1">
        <v>0</v>
      </c>
      <c r="L659" s="1">
        <v>0</v>
      </c>
    </row>
    <row r="660" spans="1:12" x14ac:dyDescent="0.3">
      <c r="A660" s="1">
        <v>102287</v>
      </c>
      <c r="B660" s="21">
        <f>VLOOKUP(A660,'Время в игре'!A:B,2,0)/60</f>
        <v>0.8833333333333333</v>
      </c>
      <c r="C660" s="21" t="str">
        <f t="shared" si="10"/>
        <v>менее 2</v>
      </c>
      <c r="D660" s="1" t="str">
        <f>VLOOKUP(A660,'Каналы привлечения'!A:B,2,0)</f>
        <v>TikTok</v>
      </c>
      <c r="E660" s="1">
        <f>VLOOKUP(Данные!D660,'Косты по каналам'!A:B,2,0)</f>
        <v>80</v>
      </c>
      <c r="F660" s="2">
        <v>44031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 spans="1:12" x14ac:dyDescent="0.3">
      <c r="A661" s="1">
        <v>101025</v>
      </c>
      <c r="B661" s="21">
        <f>VLOOKUP(A661,'Время в игре'!A:B,2,0)/60</f>
        <v>0.2</v>
      </c>
      <c r="C661" s="21" t="str">
        <f t="shared" si="10"/>
        <v>менее 2</v>
      </c>
      <c r="D661" s="1" t="str">
        <f>VLOOKUP(A661,'Каналы привлечения'!A:B,2,0)</f>
        <v>TikTok</v>
      </c>
      <c r="E661" s="1">
        <f>VLOOKUP(Данные!D661,'Косты по каналам'!A:B,2,0)</f>
        <v>80</v>
      </c>
      <c r="F661" s="2">
        <v>43865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</row>
    <row r="662" spans="1:12" x14ac:dyDescent="0.3">
      <c r="A662" s="1">
        <v>100101</v>
      </c>
      <c r="B662" s="21">
        <f>VLOOKUP(A662,'Время в игре'!A:B,2,0)/60</f>
        <v>3.7833333333333332</v>
      </c>
      <c r="C662" s="21" t="str">
        <f t="shared" si="10"/>
        <v>2-4</v>
      </c>
      <c r="D662" s="1" t="str">
        <f>VLOOKUP(A662,'Каналы привлечения'!A:B,2,0)</f>
        <v>Instagram</v>
      </c>
      <c r="E662" s="1">
        <f>VLOOKUP(Данные!D662,'Косты по каналам'!A:B,2,0)</f>
        <v>75</v>
      </c>
      <c r="F662" s="2">
        <v>44078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 x14ac:dyDescent="0.3">
      <c r="A663" s="1">
        <v>102971</v>
      </c>
      <c r="B663" s="21">
        <f>VLOOKUP(A663,'Время в игре'!A:B,2,0)/60</f>
        <v>13.466666666666667</v>
      </c>
      <c r="C663" s="21" t="str">
        <f t="shared" si="10"/>
        <v>более 4</v>
      </c>
      <c r="D663" s="1" t="str">
        <f>VLOOKUP(A663,'Каналы привлечения'!A:B,2,0)</f>
        <v>Одноклассники</v>
      </c>
      <c r="E663" s="1">
        <f>VLOOKUP(Данные!D663,'Косты по каналам'!A:B,2,0)</f>
        <v>45</v>
      </c>
      <c r="F663" s="2">
        <v>44111</v>
      </c>
      <c r="G663" s="1">
        <v>1</v>
      </c>
      <c r="H663" s="1">
        <v>1</v>
      </c>
      <c r="I663" s="1">
        <v>1</v>
      </c>
      <c r="J663" s="1">
        <v>1</v>
      </c>
      <c r="K663" s="1">
        <v>1</v>
      </c>
      <c r="L663" s="1">
        <v>1</v>
      </c>
    </row>
    <row r="664" spans="1:12" x14ac:dyDescent="0.3">
      <c r="A664" s="1">
        <v>100253</v>
      </c>
      <c r="B664" s="21">
        <f>VLOOKUP(A664,'Время в игре'!A:B,2,0)/60</f>
        <v>3.15</v>
      </c>
      <c r="C664" s="21" t="str">
        <f t="shared" si="10"/>
        <v>2-4</v>
      </c>
      <c r="D664" s="1" t="str">
        <f>VLOOKUP(A664,'Каналы привлечения'!A:B,2,0)</f>
        <v>Одноклассники</v>
      </c>
      <c r="E664" s="1">
        <f>VLOOKUP(Данные!D664,'Косты по каналам'!A:B,2,0)</f>
        <v>45</v>
      </c>
      <c r="F664" s="2">
        <v>44039</v>
      </c>
      <c r="G664" s="1">
        <v>1</v>
      </c>
      <c r="H664" s="1">
        <v>1</v>
      </c>
      <c r="I664" s="1">
        <v>1</v>
      </c>
      <c r="J664" s="1">
        <v>0</v>
      </c>
      <c r="K664" s="1">
        <v>0</v>
      </c>
      <c r="L664" s="1">
        <v>0</v>
      </c>
    </row>
    <row r="665" spans="1:12" x14ac:dyDescent="0.3">
      <c r="A665" s="1">
        <v>103139</v>
      </c>
      <c r="B665" s="21">
        <f>VLOOKUP(A665,'Время в игре'!A:B,2,0)/60</f>
        <v>0.58333333333333337</v>
      </c>
      <c r="C665" s="21" t="str">
        <f t="shared" si="10"/>
        <v>менее 2</v>
      </c>
      <c r="D665" s="1" t="str">
        <f>VLOOKUP(A665,'Каналы привлечения'!A:B,2,0)</f>
        <v>Telegram</v>
      </c>
      <c r="E665" s="1">
        <f>VLOOKUP(Данные!D665,'Косты по каналам'!A:B,2,0)</f>
        <v>70</v>
      </c>
      <c r="F665" s="2">
        <v>44158</v>
      </c>
      <c r="G665" s="1">
        <v>1</v>
      </c>
      <c r="H665" s="1">
        <v>1</v>
      </c>
      <c r="I665" s="1">
        <v>1</v>
      </c>
      <c r="J665" s="1">
        <v>0</v>
      </c>
      <c r="K665" s="1">
        <v>0</v>
      </c>
      <c r="L665" s="1">
        <v>0</v>
      </c>
    </row>
    <row r="666" spans="1:12" x14ac:dyDescent="0.3">
      <c r="A666" s="1">
        <v>101929</v>
      </c>
      <c r="B666" s="21">
        <f>VLOOKUP(A666,'Время в игре'!A:B,2,0)/60</f>
        <v>9.9166666666666661</v>
      </c>
      <c r="C666" s="21" t="str">
        <f t="shared" si="10"/>
        <v>более 4</v>
      </c>
      <c r="D666" s="1" t="str">
        <f>VLOOKUP(A666,'Каналы привлечения'!A:B,2,0)</f>
        <v>Facebook</v>
      </c>
      <c r="E666" s="1">
        <f>VLOOKUP(Данные!D666,'Косты по каналам'!A:B,2,0)</f>
        <v>90</v>
      </c>
      <c r="F666" s="2">
        <v>44191</v>
      </c>
      <c r="G666" s="1">
        <v>1</v>
      </c>
      <c r="H666" s="1">
        <v>1</v>
      </c>
      <c r="I666" s="1">
        <v>1</v>
      </c>
      <c r="J666" s="1">
        <v>1</v>
      </c>
      <c r="K666" s="1">
        <v>1</v>
      </c>
      <c r="L666" s="1">
        <v>1</v>
      </c>
    </row>
    <row r="667" spans="1:12" x14ac:dyDescent="0.3">
      <c r="A667" s="1">
        <v>100753</v>
      </c>
      <c r="B667" s="21">
        <f>VLOOKUP(A667,'Время в игре'!A:B,2,0)/60</f>
        <v>4.333333333333333</v>
      </c>
      <c r="C667" s="21" t="str">
        <f t="shared" si="10"/>
        <v>более 4</v>
      </c>
      <c r="D667" s="1" t="str">
        <f>VLOOKUP(A667,'Каналы привлечения'!A:B,2,0)</f>
        <v>Facebook</v>
      </c>
      <c r="E667" s="1">
        <f>VLOOKUP(Данные!D667,'Косты по каналам'!A:B,2,0)</f>
        <v>90</v>
      </c>
      <c r="F667" s="2">
        <v>44186</v>
      </c>
      <c r="G667" s="1">
        <v>1</v>
      </c>
      <c r="H667" s="1">
        <v>1</v>
      </c>
      <c r="I667" s="1">
        <v>1</v>
      </c>
      <c r="J667" s="1">
        <v>1</v>
      </c>
      <c r="K667" s="1">
        <v>0</v>
      </c>
      <c r="L667" s="1">
        <v>0</v>
      </c>
    </row>
    <row r="668" spans="1:12" x14ac:dyDescent="0.3">
      <c r="A668" s="1">
        <v>101263</v>
      </c>
      <c r="B668" s="21">
        <f>VLOOKUP(A668,'Время в игре'!A:B,2,0)/60</f>
        <v>1.05</v>
      </c>
      <c r="C668" s="21" t="str">
        <f t="shared" si="10"/>
        <v>менее 2</v>
      </c>
      <c r="D668" s="1" t="str">
        <f>VLOOKUP(A668,'Каналы привлечения'!A:B,2,0)</f>
        <v>Telegram</v>
      </c>
      <c r="E668" s="1">
        <f>VLOOKUP(Данные!D668,'Косты по каналам'!A:B,2,0)</f>
        <v>70</v>
      </c>
      <c r="F668" s="2">
        <v>44184</v>
      </c>
      <c r="G668" s="1">
        <v>1</v>
      </c>
      <c r="H668" s="1">
        <v>1</v>
      </c>
      <c r="I668" s="1">
        <v>1</v>
      </c>
      <c r="J668" s="1">
        <v>1</v>
      </c>
      <c r="K668" s="1">
        <v>1</v>
      </c>
      <c r="L668" s="1">
        <v>0</v>
      </c>
    </row>
    <row r="669" spans="1:12" x14ac:dyDescent="0.3">
      <c r="A669" s="1">
        <v>100941</v>
      </c>
      <c r="B669" s="21">
        <f>VLOOKUP(A669,'Время в игре'!A:B,2,0)/60</f>
        <v>3.8166666666666669</v>
      </c>
      <c r="C669" s="21" t="str">
        <f t="shared" si="10"/>
        <v>2-4</v>
      </c>
      <c r="D669" s="1" t="str">
        <f>VLOOKUP(A669,'Каналы привлечения'!A:B,2,0)</f>
        <v>Telegram</v>
      </c>
      <c r="E669" s="1">
        <f>VLOOKUP(Данные!D669,'Косты по каналам'!A:B,2,0)</f>
        <v>70</v>
      </c>
      <c r="F669" s="2">
        <v>44115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</row>
    <row r="670" spans="1:12" x14ac:dyDescent="0.3">
      <c r="A670" s="1">
        <v>102771</v>
      </c>
      <c r="B670" s="21">
        <f>VLOOKUP(A670,'Время в игре'!A:B,2,0)/60</f>
        <v>13.933333333333334</v>
      </c>
      <c r="C670" s="21" t="str">
        <f t="shared" si="10"/>
        <v>более 4</v>
      </c>
      <c r="D670" s="1" t="str">
        <f>VLOOKUP(A670,'Каналы привлечения'!A:B,2,0)</f>
        <v>Одноклассники</v>
      </c>
      <c r="E670" s="1">
        <f>VLOOKUP(Данные!D670,'Косты по каналам'!A:B,2,0)</f>
        <v>45</v>
      </c>
      <c r="F670" s="2">
        <v>43871</v>
      </c>
      <c r="G670" s="1">
        <v>1</v>
      </c>
      <c r="H670" s="1">
        <v>1</v>
      </c>
      <c r="I670" s="1">
        <v>1</v>
      </c>
      <c r="J670" s="1">
        <v>1</v>
      </c>
      <c r="K670" s="1">
        <v>1</v>
      </c>
      <c r="L670" s="1">
        <v>1</v>
      </c>
    </row>
    <row r="671" spans="1:12" x14ac:dyDescent="0.3">
      <c r="A671" s="1">
        <v>102594</v>
      </c>
      <c r="B671" s="21">
        <f>VLOOKUP(A671,'Время в игре'!A:B,2,0)/60</f>
        <v>2.85</v>
      </c>
      <c r="C671" s="21" t="str">
        <f t="shared" si="10"/>
        <v>2-4</v>
      </c>
      <c r="D671" s="1" t="str">
        <f>VLOOKUP(A671,'Каналы привлечения'!A:B,2,0)</f>
        <v>Facebook</v>
      </c>
      <c r="E671" s="1">
        <f>VLOOKUP(Данные!D671,'Косты по каналам'!A:B,2,0)</f>
        <v>90</v>
      </c>
      <c r="F671" s="2">
        <v>43943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 spans="1:12" x14ac:dyDescent="0.3">
      <c r="A672" s="1">
        <v>102977</v>
      </c>
      <c r="B672" s="21">
        <f>VLOOKUP(A672,'Время в игре'!A:B,2,0)/60</f>
        <v>0.53333333333333333</v>
      </c>
      <c r="C672" s="21" t="str">
        <f t="shared" si="10"/>
        <v>менее 2</v>
      </c>
      <c r="D672" s="1" t="str">
        <f>VLOOKUP(A672,'Каналы привлечения'!A:B,2,0)</f>
        <v>TikTok</v>
      </c>
      <c r="E672" s="1">
        <f>VLOOKUP(Данные!D672,'Косты по каналам'!A:B,2,0)</f>
        <v>80</v>
      </c>
      <c r="F672" s="2">
        <v>43992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 x14ac:dyDescent="0.3">
      <c r="A673" s="1">
        <v>101248</v>
      </c>
      <c r="B673" s="21">
        <f>VLOOKUP(A673,'Время в игре'!A:B,2,0)/60</f>
        <v>13.05</v>
      </c>
      <c r="C673" s="21" t="str">
        <f t="shared" si="10"/>
        <v>более 4</v>
      </c>
      <c r="D673" s="1" t="str">
        <f>VLOOKUP(A673,'Каналы привлечения'!A:B,2,0)</f>
        <v>Facebook</v>
      </c>
      <c r="E673" s="1">
        <f>VLOOKUP(Данные!D673,'Косты по каналам'!A:B,2,0)</f>
        <v>90</v>
      </c>
      <c r="F673" s="2">
        <v>44181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3">
      <c r="A674" s="1">
        <v>101574</v>
      </c>
      <c r="B674" s="21">
        <f>VLOOKUP(A674,'Время в игре'!A:B,2,0)/60</f>
        <v>1.3</v>
      </c>
      <c r="C674" s="21" t="str">
        <f t="shared" si="10"/>
        <v>менее 2</v>
      </c>
      <c r="D674" s="1" t="str">
        <f>VLOOKUP(A674,'Каналы привлечения'!A:B,2,0)</f>
        <v>Facebook</v>
      </c>
      <c r="E674" s="1">
        <f>VLOOKUP(Данные!D674,'Косты по каналам'!A:B,2,0)</f>
        <v>90</v>
      </c>
      <c r="F674" s="2">
        <v>44056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 x14ac:dyDescent="0.3">
      <c r="A675" s="1">
        <v>100576</v>
      </c>
      <c r="B675" s="21">
        <f>VLOOKUP(A675,'Время в игре'!A:B,2,0)/60</f>
        <v>1.25</v>
      </c>
      <c r="C675" s="21" t="str">
        <f t="shared" si="10"/>
        <v>менее 2</v>
      </c>
      <c r="D675" s="1" t="str">
        <f>VLOOKUP(A675,'Каналы привлечения'!A:B,2,0)</f>
        <v>Instagram</v>
      </c>
      <c r="E675" s="1">
        <f>VLOOKUP(Данные!D675,'Косты по каналам'!A:B,2,0)</f>
        <v>75</v>
      </c>
      <c r="F675" s="2">
        <v>43874</v>
      </c>
      <c r="G675" s="1">
        <v>1</v>
      </c>
      <c r="H675" s="1">
        <v>1</v>
      </c>
      <c r="I675" s="1">
        <v>1</v>
      </c>
      <c r="J675" s="1">
        <v>0</v>
      </c>
      <c r="K675" s="1">
        <v>0</v>
      </c>
      <c r="L675" s="1">
        <v>0</v>
      </c>
    </row>
    <row r="676" spans="1:12" x14ac:dyDescent="0.3">
      <c r="A676" s="1">
        <v>102354</v>
      </c>
      <c r="B676" s="21">
        <f>VLOOKUP(A676,'Время в игре'!A:B,2,0)/60</f>
        <v>3.1833333333333331</v>
      </c>
      <c r="C676" s="21" t="str">
        <f t="shared" si="10"/>
        <v>2-4</v>
      </c>
      <c r="D676" s="1" t="str">
        <f>VLOOKUP(A676,'Каналы привлечения'!A:B,2,0)</f>
        <v>Одноклассники</v>
      </c>
      <c r="E676" s="1">
        <f>VLOOKUP(Данные!D676,'Косты по каналам'!A:B,2,0)</f>
        <v>45</v>
      </c>
      <c r="F676" s="2">
        <v>43864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</row>
    <row r="677" spans="1:12" x14ac:dyDescent="0.3">
      <c r="A677" s="1">
        <v>102703</v>
      </c>
      <c r="B677" s="21">
        <f>VLOOKUP(A677,'Время в игре'!A:B,2,0)/60</f>
        <v>1.7333333333333334</v>
      </c>
      <c r="C677" s="21" t="str">
        <f t="shared" si="10"/>
        <v>менее 2</v>
      </c>
      <c r="D677" s="1" t="str">
        <f>VLOOKUP(A677,'Каналы привлечения'!A:B,2,0)</f>
        <v>Instagram</v>
      </c>
      <c r="E677" s="1">
        <f>VLOOKUP(Данные!D677,'Косты по каналам'!A:B,2,0)</f>
        <v>75</v>
      </c>
      <c r="F677" s="2">
        <v>44081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</row>
    <row r="678" spans="1:12" x14ac:dyDescent="0.3">
      <c r="A678" s="1">
        <v>100628</v>
      </c>
      <c r="B678" s="21">
        <f>VLOOKUP(A678,'Время в игре'!A:B,2,0)/60</f>
        <v>1.25</v>
      </c>
      <c r="C678" s="21" t="str">
        <f t="shared" si="10"/>
        <v>менее 2</v>
      </c>
      <c r="D678" s="1" t="str">
        <f>VLOOKUP(A678,'Каналы привлечения'!A:B,2,0)</f>
        <v>TikTok</v>
      </c>
      <c r="E678" s="1">
        <f>VLOOKUP(Данные!D678,'Косты по каналам'!A:B,2,0)</f>
        <v>80</v>
      </c>
      <c r="F678" s="2">
        <v>44067</v>
      </c>
      <c r="G678" s="1">
        <v>1</v>
      </c>
      <c r="H678" s="1">
        <v>1</v>
      </c>
      <c r="I678" s="1">
        <v>1</v>
      </c>
      <c r="J678" s="1">
        <v>0</v>
      </c>
      <c r="K678" s="1">
        <v>0</v>
      </c>
      <c r="L678" s="1">
        <v>0</v>
      </c>
    </row>
    <row r="679" spans="1:12" x14ac:dyDescent="0.3">
      <c r="A679" s="1">
        <v>100139</v>
      </c>
      <c r="B679" s="21">
        <f>VLOOKUP(A679,'Время в игре'!A:B,2,0)/60</f>
        <v>1.0666666666666667</v>
      </c>
      <c r="C679" s="21" t="str">
        <f t="shared" si="10"/>
        <v>менее 2</v>
      </c>
      <c r="D679" s="1" t="str">
        <f>VLOOKUP(A679,'Каналы привлечения'!A:B,2,0)</f>
        <v>Instagram</v>
      </c>
      <c r="E679" s="1">
        <f>VLOOKUP(Данные!D679,'Косты по каналам'!A:B,2,0)</f>
        <v>75</v>
      </c>
      <c r="F679" s="2">
        <v>43832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 spans="1:12" x14ac:dyDescent="0.3">
      <c r="A680" s="1">
        <v>103036</v>
      </c>
      <c r="B680" s="21">
        <f>VLOOKUP(A680,'Время в игре'!A:B,2,0)/60</f>
        <v>0.2</v>
      </c>
      <c r="C680" s="21" t="str">
        <f t="shared" si="10"/>
        <v>менее 2</v>
      </c>
      <c r="D680" s="1" t="str">
        <f>VLOOKUP(A680,'Каналы привлечения'!A:B,2,0)</f>
        <v>Одноклассники</v>
      </c>
      <c r="E680" s="1">
        <f>VLOOKUP(Данные!D680,'Косты по каналам'!A:B,2,0)</f>
        <v>45</v>
      </c>
      <c r="F680" s="2">
        <v>43888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1:12" x14ac:dyDescent="0.3">
      <c r="A681" s="1">
        <v>102103</v>
      </c>
      <c r="B681" s="21">
        <f>VLOOKUP(A681,'Время в игре'!A:B,2,0)/60</f>
        <v>14.916666666666666</v>
      </c>
      <c r="C681" s="21" t="str">
        <f t="shared" si="10"/>
        <v>более 4</v>
      </c>
      <c r="D681" s="1" t="str">
        <f>VLOOKUP(A681,'Каналы привлечения'!A:B,2,0)</f>
        <v>Одноклассники</v>
      </c>
      <c r="E681" s="1">
        <f>VLOOKUP(Данные!D681,'Косты по каналам'!A:B,2,0)</f>
        <v>45</v>
      </c>
      <c r="F681" s="2">
        <v>44128</v>
      </c>
      <c r="G681" s="1">
        <v>1</v>
      </c>
      <c r="H681" s="1">
        <v>1</v>
      </c>
      <c r="I681" s="1">
        <v>1</v>
      </c>
      <c r="J681" s="1">
        <v>0</v>
      </c>
      <c r="K681" s="1">
        <v>0</v>
      </c>
      <c r="L681" s="1">
        <v>0</v>
      </c>
    </row>
    <row r="682" spans="1:12" x14ac:dyDescent="0.3">
      <c r="A682" s="1">
        <v>102661</v>
      </c>
      <c r="B682" s="21">
        <f>VLOOKUP(A682,'Время в игре'!A:B,2,0)/60</f>
        <v>0.8833333333333333</v>
      </c>
      <c r="C682" s="21" t="str">
        <f t="shared" si="10"/>
        <v>менее 2</v>
      </c>
      <c r="D682" s="1" t="str">
        <f>VLOOKUP(A682,'Каналы привлечения'!A:B,2,0)</f>
        <v>Instagram</v>
      </c>
      <c r="E682" s="1">
        <f>VLOOKUP(Данные!D682,'Косты по каналам'!A:B,2,0)</f>
        <v>75</v>
      </c>
      <c r="F682" s="2">
        <v>44128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3">
      <c r="A683" s="1">
        <v>101565</v>
      </c>
      <c r="B683" s="21">
        <f>VLOOKUP(A683,'Время в игре'!A:B,2,0)/60</f>
        <v>1.5</v>
      </c>
      <c r="C683" s="21" t="str">
        <f t="shared" si="10"/>
        <v>менее 2</v>
      </c>
      <c r="D683" s="1" t="str">
        <f>VLOOKUP(A683,'Каналы привлечения'!A:B,2,0)</f>
        <v>TikTok</v>
      </c>
      <c r="E683" s="1">
        <f>VLOOKUP(Данные!D683,'Косты по каналам'!A:B,2,0)</f>
        <v>80</v>
      </c>
      <c r="F683" s="2">
        <v>43882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3">
      <c r="A684" s="1">
        <v>101668</v>
      </c>
      <c r="B684" s="21">
        <f>VLOOKUP(A684,'Время в игре'!A:B,2,0)/60</f>
        <v>14.333333333333334</v>
      </c>
      <c r="C684" s="21" t="str">
        <f t="shared" si="10"/>
        <v>более 4</v>
      </c>
      <c r="D684" s="1" t="str">
        <f>VLOOKUP(A684,'Каналы привлечения'!A:B,2,0)</f>
        <v>Одноклассники</v>
      </c>
      <c r="E684" s="1">
        <f>VLOOKUP(Данные!D684,'Косты по каналам'!A:B,2,0)</f>
        <v>45</v>
      </c>
      <c r="F684" s="2">
        <v>43859</v>
      </c>
      <c r="G684" s="1">
        <v>1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3">
      <c r="A685" s="1">
        <v>100991</v>
      </c>
      <c r="B685" s="21">
        <f>VLOOKUP(A685,'Время в игре'!A:B,2,0)/60</f>
        <v>1.6666666666666666E-2</v>
      </c>
      <c r="C685" s="21" t="str">
        <f t="shared" si="10"/>
        <v>менее 2</v>
      </c>
      <c r="D685" s="1" t="str">
        <f>VLOOKUP(A685,'Каналы привлечения'!A:B,2,0)</f>
        <v>Telegram</v>
      </c>
      <c r="E685" s="1">
        <f>VLOOKUP(Данные!D685,'Косты по каналам'!A:B,2,0)</f>
        <v>70</v>
      </c>
      <c r="F685" s="2">
        <v>44195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</row>
    <row r="686" spans="1:12" x14ac:dyDescent="0.3">
      <c r="A686" s="1">
        <v>102945</v>
      </c>
      <c r="B686" s="21">
        <f>VLOOKUP(A686,'Время в игре'!A:B,2,0)/60</f>
        <v>0.93333333333333335</v>
      </c>
      <c r="C686" s="21" t="str">
        <f t="shared" si="10"/>
        <v>менее 2</v>
      </c>
      <c r="D686" s="1" t="str">
        <f>VLOOKUP(A686,'Каналы привлечения'!A:B,2,0)</f>
        <v>Instagram</v>
      </c>
      <c r="E686" s="1">
        <f>VLOOKUP(Данные!D686,'Косты по каналам'!A:B,2,0)</f>
        <v>75</v>
      </c>
      <c r="F686" s="2">
        <v>43936</v>
      </c>
      <c r="G686" s="1">
        <v>1</v>
      </c>
      <c r="H686" s="1">
        <v>1</v>
      </c>
      <c r="I686" s="1">
        <v>1</v>
      </c>
      <c r="J686" s="1">
        <v>0</v>
      </c>
      <c r="K686" s="1">
        <v>0</v>
      </c>
      <c r="L686" s="1">
        <v>0</v>
      </c>
    </row>
    <row r="687" spans="1:12" x14ac:dyDescent="0.3">
      <c r="A687" s="1">
        <v>101650</v>
      </c>
      <c r="B687" s="21">
        <f>VLOOKUP(A687,'Время в игре'!A:B,2,0)/60</f>
        <v>1.25</v>
      </c>
      <c r="C687" s="21" t="str">
        <f t="shared" si="10"/>
        <v>менее 2</v>
      </c>
      <c r="D687" s="1" t="str">
        <f>VLOOKUP(A687,'Каналы привлечения'!A:B,2,0)</f>
        <v>VK</v>
      </c>
      <c r="E687" s="1">
        <f>VLOOKUP(Данные!D687,'Косты по каналам'!A:B,2,0)</f>
        <v>60</v>
      </c>
      <c r="F687" s="2">
        <v>43975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 spans="1:12" x14ac:dyDescent="0.3">
      <c r="A688" s="1">
        <v>102003</v>
      </c>
      <c r="B688" s="21">
        <f>VLOOKUP(A688,'Время в игре'!A:B,2,0)/60</f>
        <v>4.25</v>
      </c>
      <c r="C688" s="21" t="str">
        <f t="shared" si="10"/>
        <v>более 4</v>
      </c>
      <c r="D688" s="1" t="str">
        <f>VLOOKUP(A688,'Каналы привлечения'!A:B,2,0)</f>
        <v>Telegram</v>
      </c>
      <c r="E688" s="1">
        <f>VLOOKUP(Данные!D688,'Косты по каналам'!A:B,2,0)</f>
        <v>70</v>
      </c>
      <c r="F688" s="2">
        <v>44103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</row>
    <row r="689" spans="1:12" x14ac:dyDescent="0.3">
      <c r="A689" s="1">
        <v>102136</v>
      </c>
      <c r="B689" s="21">
        <f>VLOOKUP(A689,'Время в игре'!A:B,2,0)/60</f>
        <v>0.48333333333333334</v>
      </c>
      <c r="C689" s="21" t="str">
        <f t="shared" si="10"/>
        <v>менее 2</v>
      </c>
      <c r="D689" s="1" t="str">
        <f>VLOOKUP(A689,'Каналы привлечения'!A:B,2,0)</f>
        <v>TikTok</v>
      </c>
      <c r="E689" s="1">
        <f>VLOOKUP(Данные!D689,'Косты по каналам'!A:B,2,0)</f>
        <v>80</v>
      </c>
      <c r="F689" s="2">
        <v>43909</v>
      </c>
      <c r="G689" s="1">
        <v>1</v>
      </c>
      <c r="H689" s="1">
        <v>1</v>
      </c>
      <c r="I689" s="1">
        <v>1</v>
      </c>
      <c r="J689" s="1">
        <v>0</v>
      </c>
      <c r="K689" s="1">
        <v>0</v>
      </c>
      <c r="L689" s="1">
        <v>0</v>
      </c>
    </row>
    <row r="690" spans="1:12" x14ac:dyDescent="0.3">
      <c r="A690" s="1">
        <v>102935</v>
      </c>
      <c r="B690" s="21">
        <f>VLOOKUP(A690,'Время в игре'!A:B,2,0)/60</f>
        <v>0.71666666666666667</v>
      </c>
      <c r="C690" s="21" t="str">
        <f t="shared" si="10"/>
        <v>менее 2</v>
      </c>
      <c r="D690" s="1" t="str">
        <f>VLOOKUP(A690,'Каналы привлечения'!A:B,2,0)</f>
        <v>Instagram</v>
      </c>
      <c r="E690" s="1">
        <f>VLOOKUP(Данные!D690,'Косты по каналам'!A:B,2,0)</f>
        <v>75</v>
      </c>
      <c r="F690" s="2">
        <v>44154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</row>
    <row r="691" spans="1:12" x14ac:dyDescent="0.3">
      <c r="A691" s="1">
        <v>102250</v>
      </c>
      <c r="B691" s="21">
        <f>VLOOKUP(A691,'Время в игре'!A:B,2,0)/60</f>
        <v>3.3166666666666669</v>
      </c>
      <c r="C691" s="21" t="str">
        <f t="shared" si="10"/>
        <v>2-4</v>
      </c>
      <c r="D691" s="1" t="str">
        <f>VLOOKUP(A691,'Каналы привлечения'!A:B,2,0)</f>
        <v>TikTok</v>
      </c>
      <c r="E691" s="1">
        <f>VLOOKUP(Данные!D691,'Косты по каналам'!A:B,2,0)</f>
        <v>80</v>
      </c>
      <c r="F691" s="2">
        <v>44109</v>
      </c>
      <c r="G691" s="1">
        <v>1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3">
      <c r="A692" s="1">
        <v>101635</v>
      </c>
      <c r="B692" s="21">
        <f>VLOOKUP(A692,'Время в игре'!A:B,2,0)/60</f>
        <v>2.1</v>
      </c>
      <c r="C692" s="21" t="str">
        <f t="shared" si="10"/>
        <v>2-4</v>
      </c>
      <c r="D692" s="1" t="str">
        <f>VLOOKUP(A692,'Каналы привлечения'!A:B,2,0)</f>
        <v>Telegram</v>
      </c>
      <c r="E692" s="1">
        <f>VLOOKUP(Данные!D692,'Косты по каналам'!A:B,2,0)</f>
        <v>70</v>
      </c>
      <c r="F692" s="2">
        <v>44190</v>
      </c>
      <c r="G692" s="1">
        <v>1</v>
      </c>
      <c r="H692" s="1">
        <v>1</v>
      </c>
      <c r="I692" s="1">
        <v>1</v>
      </c>
      <c r="J692" s="1">
        <v>1</v>
      </c>
      <c r="K692" s="1">
        <v>1</v>
      </c>
      <c r="L692" s="1">
        <v>1</v>
      </c>
    </row>
    <row r="693" spans="1:12" x14ac:dyDescent="0.3">
      <c r="A693" s="1">
        <v>102662</v>
      </c>
      <c r="B693" s="21">
        <f>VLOOKUP(A693,'Время в игре'!A:B,2,0)/60</f>
        <v>0.56666666666666665</v>
      </c>
      <c r="C693" s="21" t="str">
        <f t="shared" si="10"/>
        <v>менее 2</v>
      </c>
      <c r="D693" s="1" t="str">
        <f>VLOOKUP(A693,'Каналы привлечения'!A:B,2,0)</f>
        <v>VK</v>
      </c>
      <c r="E693" s="1">
        <f>VLOOKUP(Данные!D693,'Косты по каналам'!A:B,2,0)</f>
        <v>60</v>
      </c>
      <c r="F693" s="2">
        <v>44025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</row>
    <row r="694" spans="1:12" x14ac:dyDescent="0.3">
      <c r="A694" s="1">
        <v>101270</v>
      </c>
      <c r="B694" s="21">
        <f>VLOOKUP(A694,'Время в игре'!A:B,2,0)/60</f>
        <v>3.5</v>
      </c>
      <c r="C694" s="21" t="str">
        <f t="shared" si="10"/>
        <v>2-4</v>
      </c>
      <c r="D694" s="1" t="str">
        <f>VLOOKUP(A694,'Каналы привлечения'!A:B,2,0)</f>
        <v>VK</v>
      </c>
      <c r="E694" s="1">
        <f>VLOOKUP(Данные!D694,'Косты по каналам'!A:B,2,0)</f>
        <v>60</v>
      </c>
      <c r="F694" s="2">
        <v>44122</v>
      </c>
      <c r="G694" s="1">
        <v>1</v>
      </c>
      <c r="H694" s="1">
        <v>1</v>
      </c>
      <c r="I694" s="1">
        <v>1</v>
      </c>
      <c r="J694" s="1">
        <v>1</v>
      </c>
      <c r="K694" s="1">
        <v>0</v>
      </c>
      <c r="L694" s="1">
        <v>0</v>
      </c>
    </row>
    <row r="695" spans="1:12" x14ac:dyDescent="0.3">
      <c r="A695" s="1">
        <v>102962</v>
      </c>
      <c r="B695" s="21">
        <f>VLOOKUP(A695,'Время в игре'!A:B,2,0)/60</f>
        <v>0.05</v>
      </c>
      <c r="C695" s="21" t="str">
        <f t="shared" si="10"/>
        <v>менее 2</v>
      </c>
      <c r="D695" s="1" t="str">
        <f>VLOOKUP(A695,'Каналы привлечения'!A:B,2,0)</f>
        <v>Instagram</v>
      </c>
      <c r="E695" s="1">
        <f>VLOOKUP(Данные!D695,'Косты по каналам'!A:B,2,0)</f>
        <v>75</v>
      </c>
      <c r="F695" s="2">
        <v>44009</v>
      </c>
      <c r="G695" s="1">
        <v>1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</row>
    <row r="696" spans="1:12" x14ac:dyDescent="0.3">
      <c r="A696" s="1">
        <v>102993</v>
      </c>
      <c r="B696" s="21">
        <f>VLOOKUP(A696,'Время в игре'!A:B,2,0)/60</f>
        <v>4.3833333333333337</v>
      </c>
      <c r="C696" s="21" t="str">
        <f t="shared" si="10"/>
        <v>более 4</v>
      </c>
      <c r="D696" s="1" t="str">
        <f>VLOOKUP(A696,'Каналы привлечения'!A:B,2,0)</f>
        <v>Facebook</v>
      </c>
      <c r="E696" s="1">
        <f>VLOOKUP(Данные!D696,'Косты по каналам'!A:B,2,0)</f>
        <v>90</v>
      </c>
      <c r="F696" s="2">
        <v>44054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</row>
    <row r="697" spans="1:12" x14ac:dyDescent="0.3">
      <c r="A697" s="1">
        <v>100675</v>
      </c>
      <c r="B697" s="21">
        <f>VLOOKUP(A697,'Время в игре'!A:B,2,0)/60</f>
        <v>13.8</v>
      </c>
      <c r="C697" s="21" t="str">
        <f t="shared" si="10"/>
        <v>более 4</v>
      </c>
      <c r="D697" s="1" t="str">
        <f>VLOOKUP(A697,'Каналы привлечения'!A:B,2,0)</f>
        <v>Одноклассники</v>
      </c>
      <c r="E697" s="1">
        <f>VLOOKUP(Данные!D697,'Косты по каналам'!A:B,2,0)</f>
        <v>45</v>
      </c>
      <c r="F697" s="2">
        <v>43986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 spans="1:12" x14ac:dyDescent="0.3">
      <c r="A698" s="1">
        <v>100914</v>
      </c>
      <c r="B698" s="21">
        <f>VLOOKUP(A698,'Время в игре'!A:B,2,0)/60</f>
        <v>1.1333333333333333</v>
      </c>
      <c r="C698" s="21" t="str">
        <f t="shared" si="10"/>
        <v>менее 2</v>
      </c>
      <c r="D698" s="1" t="str">
        <f>VLOOKUP(A698,'Каналы привлечения'!A:B,2,0)</f>
        <v>TikTok</v>
      </c>
      <c r="E698" s="1">
        <f>VLOOKUP(Данные!D698,'Косты по каналам'!A:B,2,0)</f>
        <v>80</v>
      </c>
      <c r="F698" s="2">
        <v>44133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1:12" x14ac:dyDescent="0.3">
      <c r="A699" s="1">
        <v>101970</v>
      </c>
      <c r="B699" s="21">
        <f>VLOOKUP(A699,'Время в игре'!A:B,2,0)/60</f>
        <v>15.366666666666667</v>
      </c>
      <c r="C699" s="21" t="str">
        <f t="shared" si="10"/>
        <v>более 4</v>
      </c>
      <c r="D699" s="1" t="str">
        <f>VLOOKUP(A699,'Каналы привлечения'!A:B,2,0)</f>
        <v>Facebook</v>
      </c>
      <c r="E699" s="1">
        <f>VLOOKUP(Данные!D699,'Косты по каналам'!A:B,2,0)</f>
        <v>90</v>
      </c>
      <c r="F699" s="2">
        <v>43889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</row>
    <row r="700" spans="1:12" x14ac:dyDescent="0.3">
      <c r="A700" s="1">
        <v>102527</v>
      </c>
      <c r="B700" s="21">
        <f>VLOOKUP(A700,'Время в игре'!A:B,2,0)/60</f>
        <v>0.58333333333333337</v>
      </c>
      <c r="C700" s="21" t="str">
        <f t="shared" si="10"/>
        <v>менее 2</v>
      </c>
      <c r="D700" s="1" t="str">
        <f>VLOOKUP(A700,'Каналы привлечения'!A:B,2,0)</f>
        <v>VK</v>
      </c>
      <c r="E700" s="1">
        <f>VLOOKUP(Данные!D700,'Косты по каналам'!A:B,2,0)</f>
        <v>60</v>
      </c>
      <c r="F700" s="2">
        <v>43860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</row>
    <row r="701" spans="1:12" x14ac:dyDescent="0.3">
      <c r="A701" s="1">
        <v>101085</v>
      </c>
      <c r="B701" s="21">
        <f>VLOOKUP(A701,'Время в игре'!A:B,2,0)/60</f>
        <v>0.8833333333333333</v>
      </c>
      <c r="C701" s="21" t="str">
        <f t="shared" si="10"/>
        <v>менее 2</v>
      </c>
      <c r="D701" s="1" t="str">
        <f>VLOOKUP(A701,'Каналы привлечения'!A:B,2,0)</f>
        <v>TikTok</v>
      </c>
      <c r="E701" s="1">
        <f>VLOOKUP(Данные!D701,'Косты по каналам'!A:B,2,0)</f>
        <v>80</v>
      </c>
      <c r="F701" s="2">
        <v>43909</v>
      </c>
      <c r="G701" s="1">
        <v>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 x14ac:dyDescent="0.3">
      <c r="A702" s="1">
        <v>102482</v>
      </c>
      <c r="B702" s="21">
        <f>VLOOKUP(A702,'Время в игре'!A:B,2,0)/60</f>
        <v>4.1166666666666663</v>
      </c>
      <c r="C702" s="21" t="str">
        <f t="shared" si="10"/>
        <v>более 4</v>
      </c>
      <c r="D702" s="1" t="str">
        <f>VLOOKUP(A702,'Каналы привлечения'!A:B,2,0)</f>
        <v>Facebook</v>
      </c>
      <c r="E702" s="1">
        <f>VLOOKUP(Данные!D702,'Косты по каналам'!A:B,2,0)</f>
        <v>90</v>
      </c>
      <c r="F702" s="2">
        <v>43930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</row>
    <row r="703" spans="1:12" x14ac:dyDescent="0.3">
      <c r="A703" s="1">
        <v>103121</v>
      </c>
      <c r="B703" s="21">
        <f>VLOOKUP(A703,'Время в игре'!A:B,2,0)/60</f>
        <v>1.25</v>
      </c>
      <c r="C703" s="21" t="str">
        <f t="shared" si="10"/>
        <v>менее 2</v>
      </c>
      <c r="D703" s="1" t="str">
        <f>VLOOKUP(A703,'Каналы привлечения'!A:B,2,0)</f>
        <v>VK</v>
      </c>
      <c r="E703" s="1">
        <f>VLOOKUP(Данные!D703,'Косты по каналам'!A:B,2,0)</f>
        <v>60</v>
      </c>
      <c r="F703" s="2">
        <v>43933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</row>
    <row r="704" spans="1:12" x14ac:dyDescent="0.3">
      <c r="A704" s="1">
        <v>102608</v>
      </c>
      <c r="B704" s="21">
        <f>VLOOKUP(A704,'Время в игре'!A:B,2,0)/60</f>
        <v>4.8666666666666663</v>
      </c>
      <c r="C704" s="21" t="str">
        <f t="shared" si="10"/>
        <v>более 4</v>
      </c>
      <c r="D704" s="1" t="str">
        <f>VLOOKUP(A704,'Каналы привлечения'!A:B,2,0)</f>
        <v>TikTok</v>
      </c>
      <c r="E704" s="1">
        <f>VLOOKUP(Данные!D704,'Косты по каналам'!A:B,2,0)</f>
        <v>80</v>
      </c>
      <c r="F704" s="2">
        <v>43866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</row>
    <row r="705" spans="1:12" x14ac:dyDescent="0.3">
      <c r="A705" s="1">
        <v>100531</v>
      </c>
      <c r="B705" s="21">
        <f>VLOOKUP(A705,'Время в игре'!A:B,2,0)/60</f>
        <v>2.7166666666666668</v>
      </c>
      <c r="C705" s="21" t="str">
        <f t="shared" si="10"/>
        <v>2-4</v>
      </c>
      <c r="D705" s="1" t="str">
        <f>VLOOKUP(A705,'Каналы привлечения'!A:B,2,0)</f>
        <v>TikTok</v>
      </c>
      <c r="E705" s="1">
        <f>VLOOKUP(Данные!D705,'Косты по каналам'!A:B,2,0)</f>
        <v>80</v>
      </c>
      <c r="F705" s="2">
        <v>44161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</row>
    <row r="706" spans="1:12" x14ac:dyDescent="0.3">
      <c r="A706" s="1">
        <v>101413</v>
      </c>
      <c r="B706" s="21">
        <f>VLOOKUP(A706,'Время в игре'!A:B,2,0)/60</f>
        <v>1.7</v>
      </c>
      <c r="C706" s="21" t="str">
        <f t="shared" si="10"/>
        <v>менее 2</v>
      </c>
      <c r="D706" s="1" t="str">
        <f>VLOOKUP(A706,'Каналы привлечения'!A:B,2,0)</f>
        <v>VK</v>
      </c>
      <c r="E706" s="1">
        <f>VLOOKUP(Данные!D706,'Косты по каналам'!A:B,2,0)</f>
        <v>60</v>
      </c>
      <c r="F706" s="2">
        <v>44060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</row>
    <row r="707" spans="1:12" x14ac:dyDescent="0.3">
      <c r="A707" s="1">
        <v>101523</v>
      </c>
      <c r="B707" s="21">
        <f>VLOOKUP(A707,'Время в игре'!A:B,2,0)/60</f>
        <v>4.8166666666666664</v>
      </c>
      <c r="C707" s="21" t="str">
        <f t="shared" ref="C707:C770" si="11">_xlfn.IFS(B707&lt;2,"менее 2",B707&lt;=4,"2-4",B707&gt;4,"более 4")</f>
        <v>более 4</v>
      </c>
      <c r="D707" s="1" t="str">
        <f>VLOOKUP(A707,'Каналы привлечения'!A:B,2,0)</f>
        <v>VK</v>
      </c>
      <c r="E707" s="1">
        <f>VLOOKUP(Данные!D707,'Косты по каналам'!A:B,2,0)</f>
        <v>60</v>
      </c>
      <c r="F707" s="2">
        <v>44061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</row>
    <row r="708" spans="1:12" x14ac:dyDescent="0.3">
      <c r="A708" s="1">
        <v>101498</v>
      </c>
      <c r="B708" s="21">
        <f>VLOOKUP(A708,'Время в игре'!A:B,2,0)/60</f>
        <v>1.1499999999999999</v>
      </c>
      <c r="C708" s="21" t="str">
        <f t="shared" si="11"/>
        <v>менее 2</v>
      </c>
      <c r="D708" s="1" t="str">
        <f>VLOOKUP(A708,'Каналы привлечения'!A:B,2,0)</f>
        <v>Instagram</v>
      </c>
      <c r="E708" s="1">
        <f>VLOOKUP(Данные!D708,'Косты по каналам'!A:B,2,0)</f>
        <v>75</v>
      </c>
      <c r="F708" s="2">
        <v>44124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 spans="1:12" x14ac:dyDescent="0.3">
      <c r="A709" s="1">
        <v>100525</v>
      </c>
      <c r="B709" s="21">
        <f>VLOOKUP(A709,'Время в игре'!A:B,2,0)/60</f>
        <v>1.25</v>
      </c>
      <c r="C709" s="21" t="str">
        <f t="shared" si="11"/>
        <v>менее 2</v>
      </c>
      <c r="D709" s="1" t="str">
        <f>VLOOKUP(A709,'Каналы привлечения'!A:B,2,0)</f>
        <v>VK</v>
      </c>
      <c r="E709" s="1">
        <f>VLOOKUP(Данные!D709,'Косты по каналам'!A:B,2,0)</f>
        <v>60</v>
      </c>
      <c r="F709" s="2">
        <v>44109</v>
      </c>
      <c r="G709" s="1">
        <v>1</v>
      </c>
      <c r="H709" s="1">
        <v>1</v>
      </c>
      <c r="I709" s="1">
        <v>0</v>
      </c>
      <c r="J709" s="1">
        <v>0</v>
      </c>
      <c r="K709" s="1">
        <v>0</v>
      </c>
      <c r="L709" s="1">
        <v>0</v>
      </c>
    </row>
    <row r="710" spans="1:12" x14ac:dyDescent="0.3">
      <c r="A710" s="1">
        <v>102481</v>
      </c>
      <c r="B710" s="21">
        <f>VLOOKUP(A710,'Время в игре'!A:B,2,0)/60</f>
        <v>7.6</v>
      </c>
      <c r="C710" s="21" t="str">
        <f t="shared" si="11"/>
        <v>более 4</v>
      </c>
      <c r="D710" s="1" t="str">
        <f>VLOOKUP(A710,'Каналы привлечения'!A:B,2,0)</f>
        <v>Одноклассники</v>
      </c>
      <c r="E710" s="1">
        <f>VLOOKUP(Данные!D710,'Косты по каналам'!A:B,2,0)</f>
        <v>45</v>
      </c>
      <c r="F710" s="2">
        <v>44024</v>
      </c>
      <c r="G710" s="1">
        <v>1</v>
      </c>
      <c r="H710" s="1">
        <v>1</v>
      </c>
      <c r="I710" s="1">
        <v>1</v>
      </c>
      <c r="J710" s="1">
        <v>0</v>
      </c>
      <c r="K710" s="1">
        <v>0</v>
      </c>
      <c r="L710" s="1">
        <v>0</v>
      </c>
    </row>
    <row r="711" spans="1:12" x14ac:dyDescent="0.3">
      <c r="A711" s="1">
        <v>102308</v>
      </c>
      <c r="B711" s="21">
        <f>VLOOKUP(A711,'Время в игре'!A:B,2,0)/60</f>
        <v>1.2833333333333334</v>
      </c>
      <c r="C711" s="21" t="str">
        <f t="shared" si="11"/>
        <v>менее 2</v>
      </c>
      <c r="D711" s="1" t="str">
        <f>VLOOKUP(A711,'Каналы привлечения'!A:B,2,0)</f>
        <v>Одноклассники</v>
      </c>
      <c r="E711" s="1">
        <f>VLOOKUP(Данные!D711,'Косты по каналам'!A:B,2,0)</f>
        <v>45</v>
      </c>
      <c r="F711" s="2">
        <v>44141</v>
      </c>
      <c r="G711" s="1">
        <v>1</v>
      </c>
      <c r="H711" s="1">
        <v>1</v>
      </c>
      <c r="I711" s="1">
        <v>1</v>
      </c>
      <c r="J711" s="1">
        <v>1</v>
      </c>
      <c r="K711" s="1">
        <v>0</v>
      </c>
      <c r="L711" s="1">
        <v>0</v>
      </c>
    </row>
    <row r="712" spans="1:12" x14ac:dyDescent="0.3">
      <c r="A712" s="1">
        <v>102895</v>
      </c>
      <c r="B712" s="21">
        <f>VLOOKUP(A712,'Время в игре'!A:B,2,0)/60</f>
        <v>8.3333333333333329E-2</v>
      </c>
      <c r="C712" s="21" t="str">
        <f t="shared" si="11"/>
        <v>менее 2</v>
      </c>
      <c r="D712" s="1" t="str">
        <f>VLOOKUP(A712,'Каналы привлечения'!A:B,2,0)</f>
        <v>VK</v>
      </c>
      <c r="E712" s="1">
        <f>VLOOKUP(Данные!D712,'Косты по каналам'!A:B,2,0)</f>
        <v>60</v>
      </c>
      <c r="F712" s="2">
        <v>44054</v>
      </c>
      <c r="G712" s="1">
        <v>1</v>
      </c>
      <c r="H712" s="1">
        <v>1</v>
      </c>
      <c r="I712" s="1">
        <v>1</v>
      </c>
      <c r="J712" s="1">
        <v>0</v>
      </c>
      <c r="K712" s="1">
        <v>0</v>
      </c>
      <c r="L712" s="1">
        <v>0</v>
      </c>
    </row>
    <row r="713" spans="1:12" x14ac:dyDescent="0.3">
      <c r="A713" s="1">
        <v>101502</v>
      </c>
      <c r="B713" s="21">
        <f>VLOOKUP(A713,'Время в игре'!A:B,2,0)/60</f>
        <v>3.5166666666666666</v>
      </c>
      <c r="C713" s="21" t="str">
        <f t="shared" si="11"/>
        <v>2-4</v>
      </c>
      <c r="D713" s="1" t="str">
        <f>VLOOKUP(A713,'Каналы привлечения'!A:B,2,0)</f>
        <v>Instagram</v>
      </c>
      <c r="E713" s="1">
        <f>VLOOKUP(Данные!D713,'Косты по каналам'!A:B,2,0)</f>
        <v>75</v>
      </c>
      <c r="F713" s="2">
        <v>43847</v>
      </c>
      <c r="G713" s="1">
        <v>1</v>
      </c>
      <c r="H713" s="1">
        <v>1</v>
      </c>
      <c r="I713" s="1">
        <v>1</v>
      </c>
      <c r="J713" s="1">
        <v>0</v>
      </c>
      <c r="K713" s="1">
        <v>0</v>
      </c>
      <c r="L713" s="1">
        <v>0</v>
      </c>
    </row>
    <row r="714" spans="1:12" x14ac:dyDescent="0.3">
      <c r="A714" s="1">
        <v>103093</v>
      </c>
      <c r="B714" s="21">
        <f>VLOOKUP(A714,'Время в игре'!A:B,2,0)/60</f>
        <v>4.9833333333333334</v>
      </c>
      <c r="C714" s="21" t="str">
        <f t="shared" si="11"/>
        <v>более 4</v>
      </c>
      <c r="D714" s="1" t="str">
        <f>VLOOKUP(A714,'Каналы привлечения'!A:B,2,0)</f>
        <v>Telegram</v>
      </c>
      <c r="E714" s="1">
        <f>VLOOKUP(Данные!D714,'Косты по каналам'!A:B,2,0)</f>
        <v>70</v>
      </c>
      <c r="F714" s="2">
        <v>44090</v>
      </c>
      <c r="G714" s="1">
        <v>1</v>
      </c>
      <c r="H714" s="1">
        <v>1</v>
      </c>
      <c r="I714" s="1">
        <v>0</v>
      </c>
      <c r="J714" s="1">
        <v>0</v>
      </c>
      <c r="K714" s="1">
        <v>0</v>
      </c>
      <c r="L714" s="1">
        <v>0</v>
      </c>
    </row>
    <row r="715" spans="1:12" x14ac:dyDescent="0.3">
      <c r="A715" s="1">
        <v>101520</v>
      </c>
      <c r="B715" s="21">
        <f>VLOOKUP(A715,'Время в игре'!A:B,2,0)/60</f>
        <v>1.4166666666666667</v>
      </c>
      <c r="C715" s="21" t="str">
        <f t="shared" si="11"/>
        <v>менее 2</v>
      </c>
      <c r="D715" s="1" t="str">
        <f>VLOOKUP(A715,'Каналы привлечения'!A:B,2,0)</f>
        <v>Facebook</v>
      </c>
      <c r="E715" s="1">
        <f>VLOOKUP(Данные!D715,'Косты по каналам'!A:B,2,0)</f>
        <v>90</v>
      </c>
      <c r="F715" s="2">
        <v>43886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</row>
    <row r="716" spans="1:12" x14ac:dyDescent="0.3">
      <c r="A716" s="1">
        <v>100799</v>
      </c>
      <c r="B716" s="21">
        <f>VLOOKUP(A716,'Время в игре'!A:B,2,0)/60</f>
        <v>1.1333333333333333</v>
      </c>
      <c r="C716" s="21" t="str">
        <f t="shared" si="11"/>
        <v>менее 2</v>
      </c>
      <c r="D716" s="1" t="str">
        <f>VLOOKUP(A716,'Каналы привлечения'!A:B,2,0)</f>
        <v>TikTok</v>
      </c>
      <c r="E716" s="1">
        <f>VLOOKUP(Данные!D716,'Косты по каналам'!A:B,2,0)</f>
        <v>80</v>
      </c>
      <c r="F716" s="2">
        <v>44037</v>
      </c>
      <c r="G716" s="1">
        <v>1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</row>
    <row r="717" spans="1:12" x14ac:dyDescent="0.3">
      <c r="A717" s="1">
        <v>103061</v>
      </c>
      <c r="B717" s="21">
        <f>VLOOKUP(A717,'Время в игре'!A:B,2,0)/60</f>
        <v>0.6</v>
      </c>
      <c r="C717" s="21" t="str">
        <f t="shared" si="11"/>
        <v>менее 2</v>
      </c>
      <c r="D717" s="1" t="str">
        <f>VLOOKUP(A717,'Каналы привлечения'!A:B,2,0)</f>
        <v>Одноклассники</v>
      </c>
      <c r="E717" s="1">
        <f>VLOOKUP(Данные!D717,'Косты по каналам'!A:B,2,0)</f>
        <v>45</v>
      </c>
      <c r="F717" s="2">
        <v>43884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</row>
    <row r="718" spans="1:12" x14ac:dyDescent="0.3">
      <c r="A718" s="1">
        <v>101235</v>
      </c>
      <c r="B718" s="21">
        <f>VLOOKUP(A718,'Время в игре'!A:B,2,0)/60</f>
        <v>0.6166666666666667</v>
      </c>
      <c r="C718" s="21" t="str">
        <f t="shared" si="11"/>
        <v>менее 2</v>
      </c>
      <c r="D718" s="1" t="str">
        <f>VLOOKUP(A718,'Каналы привлечения'!A:B,2,0)</f>
        <v>TikTok</v>
      </c>
      <c r="E718" s="1">
        <f>VLOOKUP(Данные!D718,'Косты по каналам'!A:B,2,0)</f>
        <v>80</v>
      </c>
      <c r="F718" s="2">
        <v>43976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</row>
    <row r="719" spans="1:12" x14ac:dyDescent="0.3">
      <c r="A719" s="1">
        <v>102934</v>
      </c>
      <c r="B719" s="21">
        <f>VLOOKUP(A719,'Время в игре'!A:B,2,0)/60</f>
        <v>0.15</v>
      </c>
      <c r="C719" s="21" t="str">
        <f t="shared" si="11"/>
        <v>менее 2</v>
      </c>
      <c r="D719" s="1" t="str">
        <f>VLOOKUP(A719,'Каналы привлечения'!A:B,2,0)</f>
        <v>Instagram</v>
      </c>
      <c r="E719" s="1">
        <f>VLOOKUP(Данные!D719,'Косты по каналам'!A:B,2,0)</f>
        <v>75</v>
      </c>
      <c r="F719" s="2">
        <v>44123</v>
      </c>
      <c r="G719" s="1">
        <v>1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</row>
    <row r="720" spans="1:12" x14ac:dyDescent="0.3">
      <c r="A720" s="1">
        <v>100909</v>
      </c>
      <c r="B720" s="21">
        <f>VLOOKUP(A720,'Время в игре'!A:B,2,0)/60</f>
        <v>6.4333333333333336</v>
      </c>
      <c r="C720" s="21" t="str">
        <f t="shared" si="11"/>
        <v>более 4</v>
      </c>
      <c r="D720" s="1" t="str">
        <f>VLOOKUP(A720,'Каналы привлечения'!A:B,2,0)</f>
        <v>Telegram</v>
      </c>
      <c r="E720" s="1">
        <f>VLOOKUP(Данные!D720,'Косты по каналам'!A:B,2,0)</f>
        <v>70</v>
      </c>
      <c r="F720" s="2">
        <v>43997</v>
      </c>
      <c r="G720" s="1">
        <v>1</v>
      </c>
      <c r="H720" s="1">
        <v>1</v>
      </c>
      <c r="I720" s="1">
        <v>1</v>
      </c>
      <c r="J720" s="1">
        <v>1</v>
      </c>
      <c r="K720" s="1">
        <v>1</v>
      </c>
      <c r="L720" s="1">
        <v>0</v>
      </c>
    </row>
    <row r="721" spans="1:12" x14ac:dyDescent="0.3">
      <c r="A721" s="1">
        <v>102650</v>
      </c>
      <c r="B721" s="21">
        <f>VLOOKUP(A721,'Время в игре'!A:B,2,0)/60</f>
        <v>1.1499999999999999</v>
      </c>
      <c r="C721" s="21" t="str">
        <f t="shared" si="11"/>
        <v>менее 2</v>
      </c>
      <c r="D721" s="1" t="str">
        <f>VLOOKUP(A721,'Каналы привлечения'!A:B,2,0)</f>
        <v>VK</v>
      </c>
      <c r="E721" s="1">
        <f>VLOOKUP(Данные!D721,'Косты по каналам'!A:B,2,0)</f>
        <v>60</v>
      </c>
      <c r="F721" s="2">
        <v>43886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 spans="1:12" x14ac:dyDescent="0.3">
      <c r="A722" s="1">
        <v>100915</v>
      </c>
      <c r="B722" s="21">
        <f>VLOOKUP(A722,'Время в игре'!A:B,2,0)/60</f>
        <v>4.8166666666666664</v>
      </c>
      <c r="C722" s="21" t="str">
        <f t="shared" si="11"/>
        <v>более 4</v>
      </c>
      <c r="D722" s="1" t="str">
        <f>VLOOKUP(A722,'Каналы привлечения'!A:B,2,0)</f>
        <v>Telegram</v>
      </c>
      <c r="E722" s="1">
        <f>VLOOKUP(Данные!D722,'Косты по каналам'!A:B,2,0)</f>
        <v>70</v>
      </c>
      <c r="F722" s="2">
        <v>44180</v>
      </c>
      <c r="G722" s="1">
        <v>1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</row>
    <row r="723" spans="1:12" x14ac:dyDescent="0.3">
      <c r="A723" s="1">
        <v>102137</v>
      </c>
      <c r="B723" s="21">
        <f>VLOOKUP(A723,'Время в игре'!A:B,2,0)/60</f>
        <v>0.95</v>
      </c>
      <c r="C723" s="21" t="str">
        <f t="shared" si="11"/>
        <v>менее 2</v>
      </c>
      <c r="D723" s="1" t="str">
        <f>VLOOKUP(A723,'Каналы привлечения'!A:B,2,0)</f>
        <v>Telegram</v>
      </c>
      <c r="E723" s="1">
        <f>VLOOKUP(Данные!D723,'Косты по каналам'!A:B,2,0)</f>
        <v>70</v>
      </c>
      <c r="F723" s="2">
        <v>44167</v>
      </c>
      <c r="G723" s="1">
        <v>1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1:12" x14ac:dyDescent="0.3">
      <c r="A724" s="1">
        <v>102799</v>
      </c>
      <c r="B724" s="21">
        <f>VLOOKUP(A724,'Время в игре'!A:B,2,0)/60</f>
        <v>1.7333333333333334</v>
      </c>
      <c r="C724" s="21" t="str">
        <f t="shared" si="11"/>
        <v>менее 2</v>
      </c>
      <c r="D724" s="1" t="str">
        <f>VLOOKUP(A724,'Каналы привлечения'!A:B,2,0)</f>
        <v>Одноклассники</v>
      </c>
      <c r="E724" s="1">
        <f>VLOOKUP(Данные!D724,'Косты по каналам'!A:B,2,0)</f>
        <v>45</v>
      </c>
      <c r="F724" s="2">
        <v>44056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 spans="1:12" x14ac:dyDescent="0.3">
      <c r="A725" s="1">
        <v>101451</v>
      </c>
      <c r="B725" s="21">
        <f>VLOOKUP(A725,'Время в игре'!A:B,2,0)/60</f>
        <v>0.38333333333333336</v>
      </c>
      <c r="C725" s="21" t="str">
        <f t="shared" si="11"/>
        <v>менее 2</v>
      </c>
      <c r="D725" s="1" t="str">
        <f>VLOOKUP(A725,'Каналы привлечения'!A:B,2,0)</f>
        <v>Facebook</v>
      </c>
      <c r="E725" s="1">
        <f>VLOOKUP(Данные!D725,'Косты по каналам'!A:B,2,0)</f>
        <v>90</v>
      </c>
      <c r="F725" s="2">
        <v>44070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</row>
    <row r="726" spans="1:12" x14ac:dyDescent="0.3">
      <c r="A726" s="1">
        <v>102005</v>
      </c>
      <c r="B726" s="21">
        <f>VLOOKUP(A726,'Время в игре'!A:B,2,0)/60</f>
        <v>3.3333333333333335</v>
      </c>
      <c r="C726" s="21" t="str">
        <f t="shared" si="11"/>
        <v>2-4</v>
      </c>
      <c r="D726" s="1" t="str">
        <f>VLOOKUP(A726,'Каналы привлечения'!A:B,2,0)</f>
        <v>TikTok</v>
      </c>
      <c r="E726" s="1">
        <f>VLOOKUP(Данные!D726,'Косты по каналам'!A:B,2,0)</f>
        <v>80</v>
      </c>
      <c r="F726" s="2">
        <v>44126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 spans="1:12" x14ac:dyDescent="0.3">
      <c r="A727" s="1">
        <v>100890</v>
      </c>
      <c r="B727" s="21">
        <f>VLOOKUP(A727,'Время в игре'!A:B,2,0)/60</f>
        <v>1.1333333333333333</v>
      </c>
      <c r="C727" s="21" t="str">
        <f t="shared" si="11"/>
        <v>менее 2</v>
      </c>
      <c r="D727" s="1" t="str">
        <f>VLOOKUP(A727,'Каналы привлечения'!A:B,2,0)</f>
        <v>Одноклассники</v>
      </c>
      <c r="E727" s="1">
        <f>VLOOKUP(Данные!D727,'Косты по каналам'!A:B,2,0)</f>
        <v>45</v>
      </c>
      <c r="F727" s="2">
        <v>43972</v>
      </c>
      <c r="G727" s="1">
        <v>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</row>
    <row r="728" spans="1:12" x14ac:dyDescent="0.3">
      <c r="A728" s="1">
        <v>102709</v>
      </c>
      <c r="B728" s="21">
        <f>VLOOKUP(A728,'Время в игре'!A:B,2,0)/60</f>
        <v>2.4166666666666665</v>
      </c>
      <c r="C728" s="21" t="str">
        <f t="shared" si="11"/>
        <v>2-4</v>
      </c>
      <c r="D728" s="1" t="str">
        <f>VLOOKUP(A728,'Каналы привлечения'!A:B,2,0)</f>
        <v>Facebook</v>
      </c>
      <c r="E728" s="1">
        <f>VLOOKUP(Данные!D728,'Косты по каналам'!A:B,2,0)</f>
        <v>90</v>
      </c>
      <c r="F728" s="2">
        <v>44013</v>
      </c>
      <c r="G728" s="1">
        <v>1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3">
      <c r="A729" s="1">
        <v>100314</v>
      </c>
      <c r="B729" s="21">
        <f>VLOOKUP(A729,'Время в игре'!A:B,2,0)/60</f>
        <v>13.983333333333333</v>
      </c>
      <c r="C729" s="21" t="str">
        <f t="shared" si="11"/>
        <v>более 4</v>
      </c>
      <c r="D729" s="1" t="str">
        <f>VLOOKUP(A729,'Каналы привлечения'!A:B,2,0)</f>
        <v>Одноклассники</v>
      </c>
      <c r="E729" s="1">
        <f>VLOOKUP(Данные!D729,'Косты по каналам'!A:B,2,0)</f>
        <v>45</v>
      </c>
      <c r="F729" s="2">
        <v>44191</v>
      </c>
      <c r="G729" s="1">
        <v>1</v>
      </c>
      <c r="H729" s="1">
        <v>1</v>
      </c>
      <c r="I729" s="1">
        <v>1</v>
      </c>
      <c r="J729" s="1">
        <v>0</v>
      </c>
      <c r="K729" s="1">
        <v>0</v>
      </c>
      <c r="L729" s="1">
        <v>0</v>
      </c>
    </row>
    <row r="730" spans="1:12" x14ac:dyDescent="0.3">
      <c r="A730" s="1">
        <v>100401</v>
      </c>
      <c r="B730" s="21">
        <f>VLOOKUP(A730,'Время в игре'!A:B,2,0)/60</f>
        <v>2.1</v>
      </c>
      <c r="C730" s="21" t="str">
        <f t="shared" si="11"/>
        <v>2-4</v>
      </c>
      <c r="D730" s="1" t="str">
        <f>VLOOKUP(A730,'Каналы привлечения'!A:B,2,0)</f>
        <v>TikTok</v>
      </c>
      <c r="E730" s="1">
        <f>VLOOKUP(Данные!D730,'Косты по каналам'!A:B,2,0)</f>
        <v>80</v>
      </c>
      <c r="F730" s="2">
        <v>43937</v>
      </c>
      <c r="G730" s="1">
        <v>1</v>
      </c>
      <c r="H730" s="1">
        <v>1</v>
      </c>
      <c r="I730" s="1">
        <v>1</v>
      </c>
      <c r="J730" s="1">
        <v>1</v>
      </c>
      <c r="K730" s="1">
        <v>0</v>
      </c>
      <c r="L730" s="1">
        <v>0</v>
      </c>
    </row>
    <row r="731" spans="1:12" x14ac:dyDescent="0.3">
      <c r="A731" s="1">
        <v>102868</v>
      </c>
      <c r="B731" s="21">
        <f>VLOOKUP(A731,'Время в игре'!A:B,2,0)/60</f>
        <v>4.2833333333333332</v>
      </c>
      <c r="C731" s="21" t="str">
        <f t="shared" si="11"/>
        <v>более 4</v>
      </c>
      <c r="D731" s="1" t="str">
        <f>VLOOKUP(A731,'Каналы привлечения'!A:B,2,0)</f>
        <v>Telegram</v>
      </c>
      <c r="E731" s="1">
        <f>VLOOKUP(Данные!D731,'Косты по каналам'!A:B,2,0)</f>
        <v>70</v>
      </c>
      <c r="F731" s="2">
        <v>44019</v>
      </c>
      <c r="G731" s="1">
        <v>1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3">
      <c r="A732" s="1">
        <v>101065</v>
      </c>
      <c r="B732" s="21">
        <f>VLOOKUP(A732,'Время в игре'!A:B,2,0)/60</f>
        <v>0.25</v>
      </c>
      <c r="C732" s="21" t="str">
        <f t="shared" si="11"/>
        <v>менее 2</v>
      </c>
      <c r="D732" s="1" t="str">
        <f>VLOOKUP(A732,'Каналы привлечения'!A:B,2,0)</f>
        <v>Facebook</v>
      </c>
      <c r="E732" s="1">
        <f>VLOOKUP(Данные!D732,'Косты по каналам'!A:B,2,0)</f>
        <v>90</v>
      </c>
      <c r="F732" s="2">
        <v>43953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 spans="1:12" x14ac:dyDescent="0.3">
      <c r="A733" s="1">
        <v>102385</v>
      </c>
      <c r="B733" s="21">
        <f>VLOOKUP(A733,'Время в игре'!A:B,2,0)/60</f>
        <v>4.916666666666667</v>
      </c>
      <c r="C733" s="21" t="str">
        <f t="shared" si="11"/>
        <v>более 4</v>
      </c>
      <c r="D733" s="1" t="str">
        <f>VLOOKUP(A733,'Каналы привлечения'!A:B,2,0)</f>
        <v>Telegram</v>
      </c>
      <c r="E733" s="1">
        <f>VLOOKUP(Данные!D733,'Косты по каналам'!A:B,2,0)</f>
        <v>70</v>
      </c>
      <c r="F733" s="2">
        <v>44058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</row>
    <row r="734" spans="1:12" x14ac:dyDescent="0.3">
      <c r="A734" s="1">
        <v>100704</v>
      </c>
      <c r="B734" s="21">
        <f>VLOOKUP(A734,'Время в игре'!A:B,2,0)/60</f>
        <v>9.8833333333333329</v>
      </c>
      <c r="C734" s="21" t="str">
        <f t="shared" si="11"/>
        <v>более 4</v>
      </c>
      <c r="D734" s="1" t="str">
        <f>VLOOKUP(A734,'Каналы привлечения'!A:B,2,0)</f>
        <v>TikTok</v>
      </c>
      <c r="E734" s="1">
        <f>VLOOKUP(Данные!D734,'Косты по каналам'!A:B,2,0)</f>
        <v>80</v>
      </c>
      <c r="F734" s="2">
        <v>44082</v>
      </c>
      <c r="G734" s="1">
        <v>1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</row>
    <row r="735" spans="1:12" x14ac:dyDescent="0.3">
      <c r="A735" s="1">
        <v>102833</v>
      </c>
      <c r="B735" s="21">
        <f>VLOOKUP(A735,'Время в игре'!A:B,2,0)/60</f>
        <v>3.5833333333333335</v>
      </c>
      <c r="C735" s="21" t="str">
        <f t="shared" si="11"/>
        <v>2-4</v>
      </c>
      <c r="D735" s="1" t="str">
        <f>VLOOKUP(A735,'Каналы привлечения'!A:B,2,0)</f>
        <v>Telegram</v>
      </c>
      <c r="E735" s="1">
        <f>VLOOKUP(Данные!D735,'Косты по каналам'!A:B,2,0)</f>
        <v>70</v>
      </c>
      <c r="F735" s="2">
        <v>43913</v>
      </c>
      <c r="G735" s="1">
        <v>1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</row>
    <row r="736" spans="1:12" x14ac:dyDescent="0.3">
      <c r="A736" s="1">
        <v>101130</v>
      </c>
      <c r="B736" s="21">
        <f>VLOOKUP(A736,'Время в игре'!A:B,2,0)/60</f>
        <v>3.3666666666666667</v>
      </c>
      <c r="C736" s="21" t="str">
        <f t="shared" si="11"/>
        <v>2-4</v>
      </c>
      <c r="D736" s="1" t="str">
        <f>VLOOKUP(A736,'Каналы привлечения'!A:B,2,0)</f>
        <v>Одноклассники</v>
      </c>
      <c r="E736" s="1">
        <f>VLOOKUP(Данные!D736,'Косты по каналам'!A:B,2,0)</f>
        <v>45</v>
      </c>
      <c r="F736" s="2">
        <v>43993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</row>
    <row r="737" spans="1:12" x14ac:dyDescent="0.3">
      <c r="A737" s="1">
        <v>100862</v>
      </c>
      <c r="B737" s="21">
        <f>VLOOKUP(A737,'Время в игре'!A:B,2,0)/60</f>
        <v>1.1333333333333333</v>
      </c>
      <c r="C737" s="21" t="str">
        <f t="shared" si="11"/>
        <v>менее 2</v>
      </c>
      <c r="D737" s="1" t="str">
        <f>VLOOKUP(A737,'Каналы привлечения'!A:B,2,0)</f>
        <v>Facebook</v>
      </c>
      <c r="E737" s="1">
        <f>VLOOKUP(Данные!D737,'Косты по каналам'!A:B,2,0)</f>
        <v>90</v>
      </c>
      <c r="F737" s="2">
        <v>44090</v>
      </c>
      <c r="G737" s="1">
        <v>1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</row>
    <row r="738" spans="1:12" x14ac:dyDescent="0.3">
      <c r="A738" s="1">
        <v>101947</v>
      </c>
      <c r="B738" s="21">
        <f>VLOOKUP(A738,'Время в игре'!A:B,2,0)/60</f>
        <v>7.2833333333333332</v>
      </c>
      <c r="C738" s="21" t="str">
        <f t="shared" si="11"/>
        <v>более 4</v>
      </c>
      <c r="D738" s="1" t="str">
        <f>VLOOKUP(A738,'Каналы привлечения'!A:B,2,0)</f>
        <v>VK</v>
      </c>
      <c r="E738" s="1">
        <f>VLOOKUP(Данные!D738,'Косты по каналам'!A:B,2,0)</f>
        <v>60</v>
      </c>
      <c r="F738" s="2">
        <v>44141</v>
      </c>
      <c r="G738" s="1">
        <v>1</v>
      </c>
      <c r="H738" s="1">
        <v>1</v>
      </c>
      <c r="I738" s="1">
        <v>1</v>
      </c>
      <c r="J738" s="1">
        <v>0</v>
      </c>
      <c r="K738" s="1">
        <v>0</v>
      </c>
      <c r="L738" s="1">
        <v>0</v>
      </c>
    </row>
    <row r="739" spans="1:12" x14ac:dyDescent="0.3">
      <c r="A739" s="1">
        <v>100237</v>
      </c>
      <c r="B739" s="21">
        <f>VLOOKUP(A739,'Время в игре'!A:B,2,0)/60</f>
        <v>1.1666666666666667</v>
      </c>
      <c r="C739" s="21" t="str">
        <f t="shared" si="11"/>
        <v>менее 2</v>
      </c>
      <c r="D739" s="1" t="str">
        <f>VLOOKUP(A739,'Каналы привлечения'!A:B,2,0)</f>
        <v>Одноклассники</v>
      </c>
      <c r="E739" s="1">
        <f>VLOOKUP(Данные!D739,'Косты по каналам'!A:B,2,0)</f>
        <v>45</v>
      </c>
      <c r="F739" s="2">
        <v>44016</v>
      </c>
      <c r="G739" s="1">
        <v>1</v>
      </c>
      <c r="H739" s="1">
        <v>1</v>
      </c>
      <c r="I739" s="1">
        <v>1</v>
      </c>
      <c r="J739" s="1">
        <v>1</v>
      </c>
      <c r="K739" s="1">
        <v>1</v>
      </c>
      <c r="L739" s="1">
        <v>0</v>
      </c>
    </row>
    <row r="740" spans="1:12" x14ac:dyDescent="0.3">
      <c r="A740" s="1">
        <v>101448</v>
      </c>
      <c r="B740" s="21">
        <f>VLOOKUP(A740,'Время в игре'!A:B,2,0)/60</f>
        <v>0.38333333333333336</v>
      </c>
      <c r="C740" s="21" t="str">
        <f t="shared" si="11"/>
        <v>менее 2</v>
      </c>
      <c r="D740" s="1" t="str">
        <f>VLOOKUP(A740,'Каналы привлечения'!A:B,2,0)</f>
        <v>TikTok</v>
      </c>
      <c r="E740" s="1">
        <f>VLOOKUP(Данные!D740,'Косты по каналам'!A:B,2,0)</f>
        <v>80</v>
      </c>
      <c r="F740" s="2">
        <v>44076</v>
      </c>
      <c r="G740" s="1">
        <v>1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1:12" x14ac:dyDescent="0.3">
      <c r="A741" s="1">
        <v>101998</v>
      </c>
      <c r="B741" s="21">
        <f>VLOOKUP(A741,'Время в игре'!A:B,2,0)/60</f>
        <v>0.81666666666666665</v>
      </c>
      <c r="C741" s="21" t="str">
        <f t="shared" si="11"/>
        <v>менее 2</v>
      </c>
      <c r="D741" s="1" t="str">
        <f>VLOOKUP(A741,'Каналы привлечения'!A:B,2,0)</f>
        <v>Instagram</v>
      </c>
      <c r="E741" s="1">
        <f>VLOOKUP(Данные!D741,'Косты по каналам'!A:B,2,0)</f>
        <v>75</v>
      </c>
      <c r="F741" s="2">
        <v>44003</v>
      </c>
      <c r="G741" s="1">
        <v>1</v>
      </c>
      <c r="H741" s="1">
        <v>1</v>
      </c>
      <c r="I741" s="1">
        <v>1</v>
      </c>
      <c r="J741" s="1">
        <v>0</v>
      </c>
      <c r="K741" s="1">
        <v>0</v>
      </c>
      <c r="L741" s="1">
        <v>0</v>
      </c>
    </row>
    <row r="742" spans="1:12" x14ac:dyDescent="0.3">
      <c r="A742" s="1">
        <v>101613</v>
      </c>
      <c r="B742" s="21">
        <f>VLOOKUP(A742,'Время в игре'!A:B,2,0)/60</f>
        <v>1.2666666666666666</v>
      </c>
      <c r="C742" s="21" t="str">
        <f t="shared" si="11"/>
        <v>менее 2</v>
      </c>
      <c r="D742" s="1" t="str">
        <f>VLOOKUP(A742,'Каналы привлечения'!A:B,2,0)</f>
        <v>Facebook</v>
      </c>
      <c r="E742" s="1">
        <f>VLOOKUP(Данные!D742,'Косты по каналам'!A:B,2,0)</f>
        <v>90</v>
      </c>
      <c r="F742" s="2">
        <v>43833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x14ac:dyDescent="0.3">
      <c r="A743" s="1">
        <v>102356</v>
      </c>
      <c r="B743" s="21">
        <f>VLOOKUP(A743,'Время в игре'!A:B,2,0)/60</f>
        <v>0.16666666666666666</v>
      </c>
      <c r="C743" s="21" t="str">
        <f t="shared" si="11"/>
        <v>менее 2</v>
      </c>
      <c r="D743" s="1" t="str">
        <f>VLOOKUP(A743,'Каналы привлечения'!A:B,2,0)</f>
        <v>Telegram</v>
      </c>
      <c r="E743" s="1">
        <f>VLOOKUP(Данные!D743,'Косты по каналам'!A:B,2,0)</f>
        <v>70</v>
      </c>
      <c r="F743" s="2">
        <v>44001</v>
      </c>
      <c r="G743" s="1">
        <v>1</v>
      </c>
      <c r="H743" s="1">
        <v>1</v>
      </c>
      <c r="I743" s="1">
        <v>0</v>
      </c>
      <c r="J743" s="1">
        <v>0</v>
      </c>
      <c r="K743" s="1">
        <v>0</v>
      </c>
      <c r="L743" s="1">
        <v>0</v>
      </c>
    </row>
    <row r="744" spans="1:12" x14ac:dyDescent="0.3">
      <c r="A744" s="1">
        <v>102766</v>
      </c>
      <c r="B744" s="21">
        <f>VLOOKUP(A744,'Время в игре'!A:B,2,0)/60</f>
        <v>15.85</v>
      </c>
      <c r="C744" s="21" t="str">
        <f t="shared" si="11"/>
        <v>более 4</v>
      </c>
      <c r="D744" s="1" t="str">
        <f>VLOOKUP(A744,'Каналы привлечения'!A:B,2,0)</f>
        <v>Instagram</v>
      </c>
      <c r="E744" s="1">
        <f>VLOOKUP(Данные!D744,'Косты по каналам'!A:B,2,0)</f>
        <v>75</v>
      </c>
      <c r="F744" s="2">
        <v>44096</v>
      </c>
      <c r="G744" s="1">
        <v>1</v>
      </c>
      <c r="H744" s="1">
        <v>1</v>
      </c>
      <c r="I744" s="1">
        <v>1</v>
      </c>
      <c r="J744" s="1">
        <v>0</v>
      </c>
      <c r="K744" s="1">
        <v>0</v>
      </c>
      <c r="L744" s="1">
        <v>0</v>
      </c>
    </row>
    <row r="745" spans="1:12" x14ac:dyDescent="0.3">
      <c r="A745" s="1">
        <v>101801</v>
      </c>
      <c r="B745" s="21">
        <f>VLOOKUP(A745,'Время в игре'!A:B,2,0)/60</f>
        <v>0.38333333333333336</v>
      </c>
      <c r="C745" s="21" t="str">
        <f t="shared" si="11"/>
        <v>менее 2</v>
      </c>
      <c r="D745" s="1" t="str">
        <f>VLOOKUP(A745,'Каналы привлечения'!A:B,2,0)</f>
        <v>Одноклассники</v>
      </c>
      <c r="E745" s="1">
        <f>VLOOKUP(Данные!D745,'Косты по каналам'!A:B,2,0)</f>
        <v>45</v>
      </c>
      <c r="F745" s="2">
        <v>43996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3">
      <c r="A746" s="1">
        <v>103179</v>
      </c>
      <c r="B746" s="21">
        <f>VLOOKUP(A746,'Время в игре'!A:B,2,0)/60</f>
        <v>0.4</v>
      </c>
      <c r="C746" s="21" t="str">
        <f t="shared" si="11"/>
        <v>менее 2</v>
      </c>
      <c r="D746" s="1" t="str">
        <f>VLOOKUP(A746,'Каналы привлечения'!A:B,2,0)</f>
        <v>Одноклассники</v>
      </c>
      <c r="E746" s="1">
        <f>VLOOKUP(Данные!D746,'Косты по каналам'!A:B,2,0)</f>
        <v>45</v>
      </c>
      <c r="F746" s="2">
        <v>43879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</row>
    <row r="747" spans="1:12" x14ac:dyDescent="0.3">
      <c r="A747" s="1">
        <v>102928</v>
      </c>
      <c r="B747" s="21">
        <f>VLOOKUP(A747,'Время в игре'!A:B,2,0)/60</f>
        <v>0.76666666666666672</v>
      </c>
      <c r="C747" s="21" t="str">
        <f t="shared" si="11"/>
        <v>менее 2</v>
      </c>
      <c r="D747" s="1" t="str">
        <f>VLOOKUP(A747,'Каналы привлечения'!A:B,2,0)</f>
        <v>Telegram</v>
      </c>
      <c r="E747" s="1">
        <f>VLOOKUP(Данные!D747,'Косты по каналам'!A:B,2,0)</f>
        <v>70</v>
      </c>
      <c r="F747" s="2">
        <v>44018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</row>
    <row r="748" spans="1:12" x14ac:dyDescent="0.3">
      <c r="A748" s="1">
        <v>101553</v>
      </c>
      <c r="B748" s="21">
        <f>VLOOKUP(A748,'Время в игре'!A:B,2,0)/60</f>
        <v>1.0166666666666666</v>
      </c>
      <c r="C748" s="21" t="str">
        <f t="shared" si="11"/>
        <v>менее 2</v>
      </c>
      <c r="D748" s="1" t="str">
        <f>VLOOKUP(A748,'Каналы привлечения'!A:B,2,0)</f>
        <v>TikTok</v>
      </c>
      <c r="E748" s="1">
        <f>VLOOKUP(Данные!D748,'Косты по каналам'!A:B,2,0)</f>
        <v>80</v>
      </c>
      <c r="F748" s="2">
        <v>44131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 spans="1:12" x14ac:dyDescent="0.3">
      <c r="A749" s="1">
        <v>103203</v>
      </c>
      <c r="B749" s="21">
        <f>VLOOKUP(A749,'Время в игре'!A:B,2,0)/60</f>
        <v>7.6</v>
      </c>
      <c r="C749" s="21" t="str">
        <f t="shared" si="11"/>
        <v>более 4</v>
      </c>
      <c r="D749" s="1" t="str">
        <f>VLOOKUP(A749,'Каналы привлечения'!A:B,2,0)</f>
        <v>Telegram</v>
      </c>
      <c r="E749" s="1">
        <f>VLOOKUP(Данные!D749,'Косты по каналам'!A:B,2,0)</f>
        <v>70</v>
      </c>
      <c r="F749" s="2">
        <v>43994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</row>
    <row r="750" spans="1:12" x14ac:dyDescent="0.3">
      <c r="A750" s="1">
        <v>102314</v>
      </c>
      <c r="B750" s="21">
        <f>VLOOKUP(A750,'Время в игре'!A:B,2,0)/60</f>
        <v>0.6166666666666667</v>
      </c>
      <c r="C750" s="21" t="str">
        <f t="shared" si="11"/>
        <v>менее 2</v>
      </c>
      <c r="D750" s="1" t="str">
        <f>VLOOKUP(A750,'Каналы привлечения'!A:B,2,0)</f>
        <v>Telegram</v>
      </c>
      <c r="E750" s="1">
        <f>VLOOKUP(Данные!D750,'Косты по каналам'!A:B,2,0)</f>
        <v>70</v>
      </c>
      <c r="F750" s="2">
        <v>44127</v>
      </c>
      <c r="G750" s="1">
        <v>1</v>
      </c>
      <c r="H750" s="1">
        <v>1</v>
      </c>
      <c r="I750" s="1">
        <v>1</v>
      </c>
      <c r="J750" s="1">
        <v>1</v>
      </c>
      <c r="K750" s="1">
        <v>1</v>
      </c>
      <c r="L750" s="1">
        <v>1</v>
      </c>
    </row>
    <row r="751" spans="1:12" x14ac:dyDescent="0.3">
      <c r="A751" s="1">
        <v>102474</v>
      </c>
      <c r="B751" s="21">
        <f>VLOOKUP(A751,'Время в игре'!A:B,2,0)/60</f>
        <v>0.25</v>
      </c>
      <c r="C751" s="21" t="str">
        <f t="shared" si="11"/>
        <v>менее 2</v>
      </c>
      <c r="D751" s="1" t="str">
        <f>VLOOKUP(A751,'Каналы привлечения'!A:B,2,0)</f>
        <v>Instagram</v>
      </c>
      <c r="E751" s="1">
        <f>VLOOKUP(Данные!D751,'Косты по каналам'!A:B,2,0)</f>
        <v>75</v>
      </c>
      <c r="F751" s="2">
        <v>43968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 spans="1:12" x14ac:dyDescent="0.3">
      <c r="A752" s="1">
        <v>100866</v>
      </c>
      <c r="B752" s="21">
        <f>VLOOKUP(A752,'Время в игре'!A:B,2,0)/60</f>
        <v>2.9333333333333331</v>
      </c>
      <c r="C752" s="21" t="str">
        <f t="shared" si="11"/>
        <v>2-4</v>
      </c>
      <c r="D752" s="1" t="str">
        <f>VLOOKUP(A752,'Каналы привлечения'!A:B,2,0)</f>
        <v>TikTok</v>
      </c>
      <c r="E752" s="1">
        <f>VLOOKUP(Данные!D752,'Косты по каналам'!A:B,2,0)</f>
        <v>80</v>
      </c>
      <c r="F752" s="2">
        <v>44166</v>
      </c>
      <c r="G752" s="1">
        <v>1</v>
      </c>
      <c r="H752" s="1">
        <v>1</v>
      </c>
      <c r="I752" s="1">
        <v>1</v>
      </c>
      <c r="J752" s="1">
        <v>1</v>
      </c>
      <c r="K752" s="1">
        <v>0</v>
      </c>
      <c r="L752" s="1">
        <v>0</v>
      </c>
    </row>
    <row r="753" spans="1:12" x14ac:dyDescent="0.3">
      <c r="A753" s="1">
        <v>101659</v>
      </c>
      <c r="B753" s="21">
        <f>VLOOKUP(A753,'Время в игре'!A:B,2,0)/60</f>
        <v>1.25</v>
      </c>
      <c r="C753" s="21" t="str">
        <f t="shared" si="11"/>
        <v>менее 2</v>
      </c>
      <c r="D753" s="1" t="str">
        <f>VLOOKUP(A753,'Каналы привлечения'!A:B,2,0)</f>
        <v>Одноклассники</v>
      </c>
      <c r="E753" s="1">
        <f>VLOOKUP(Данные!D753,'Косты по каналам'!A:B,2,0)</f>
        <v>45</v>
      </c>
      <c r="F753" s="2">
        <v>43837</v>
      </c>
      <c r="G753" s="1">
        <v>1</v>
      </c>
      <c r="H753" s="1">
        <v>1</v>
      </c>
      <c r="I753" s="1">
        <v>1</v>
      </c>
      <c r="J753" s="1">
        <v>1</v>
      </c>
      <c r="K753" s="1">
        <v>0</v>
      </c>
      <c r="L753" s="1">
        <v>0</v>
      </c>
    </row>
    <row r="754" spans="1:12" x14ac:dyDescent="0.3">
      <c r="A754" s="1">
        <v>102512</v>
      </c>
      <c r="B754" s="21">
        <f>VLOOKUP(A754,'Время в игре'!A:B,2,0)/60</f>
        <v>0.93333333333333335</v>
      </c>
      <c r="C754" s="21" t="str">
        <f t="shared" si="11"/>
        <v>менее 2</v>
      </c>
      <c r="D754" s="1" t="str">
        <f>VLOOKUP(A754,'Каналы привлечения'!A:B,2,0)</f>
        <v>Одноклассники</v>
      </c>
      <c r="E754" s="1">
        <f>VLOOKUP(Данные!D754,'Косты по каналам'!A:B,2,0)</f>
        <v>45</v>
      </c>
      <c r="F754" s="2">
        <v>43931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</row>
    <row r="755" spans="1:12" x14ac:dyDescent="0.3">
      <c r="A755" s="1">
        <v>100801</v>
      </c>
      <c r="B755" s="21">
        <f>VLOOKUP(A755,'Время в игре'!A:B,2,0)/60</f>
        <v>1.0833333333333333</v>
      </c>
      <c r="C755" s="21" t="str">
        <f t="shared" si="11"/>
        <v>менее 2</v>
      </c>
      <c r="D755" s="1" t="str">
        <f>VLOOKUP(A755,'Каналы привлечения'!A:B,2,0)</f>
        <v>Одноклассники</v>
      </c>
      <c r="E755" s="1">
        <f>VLOOKUP(Данные!D755,'Косты по каналам'!A:B,2,0)</f>
        <v>45</v>
      </c>
      <c r="F755" s="2">
        <v>44048</v>
      </c>
      <c r="G755" s="1">
        <v>1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</row>
    <row r="756" spans="1:12" x14ac:dyDescent="0.3">
      <c r="A756" s="1">
        <v>102302</v>
      </c>
      <c r="B756" s="21">
        <f>VLOOKUP(A756,'Время в игре'!A:B,2,0)/60</f>
        <v>0.55000000000000004</v>
      </c>
      <c r="C756" s="21" t="str">
        <f t="shared" si="11"/>
        <v>менее 2</v>
      </c>
      <c r="D756" s="1" t="str">
        <f>VLOOKUP(A756,'Каналы привлечения'!A:B,2,0)</f>
        <v>Telegram</v>
      </c>
      <c r="E756" s="1">
        <f>VLOOKUP(Данные!D756,'Косты по каналам'!A:B,2,0)</f>
        <v>70</v>
      </c>
      <c r="F756" s="2">
        <v>43951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 spans="1:12" x14ac:dyDescent="0.3">
      <c r="A757" s="1">
        <v>101117</v>
      </c>
      <c r="B757" s="21">
        <f>VLOOKUP(A757,'Время в игре'!A:B,2,0)/60</f>
        <v>1.1499999999999999</v>
      </c>
      <c r="C757" s="21" t="str">
        <f t="shared" si="11"/>
        <v>менее 2</v>
      </c>
      <c r="D757" s="1" t="str">
        <f>VLOOKUP(A757,'Каналы привлечения'!A:B,2,0)</f>
        <v>Facebook</v>
      </c>
      <c r="E757" s="1">
        <f>VLOOKUP(Данные!D757,'Косты по каналам'!A:B,2,0)</f>
        <v>90</v>
      </c>
      <c r="F757" s="2">
        <v>43945</v>
      </c>
      <c r="G757" s="1">
        <v>1</v>
      </c>
      <c r="H757" s="1">
        <v>1</v>
      </c>
      <c r="I757" s="1">
        <v>1</v>
      </c>
      <c r="J757" s="1">
        <v>1</v>
      </c>
      <c r="K757" s="1">
        <v>0</v>
      </c>
      <c r="L757" s="1">
        <v>0</v>
      </c>
    </row>
    <row r="758" spans="1:12" x14ac:dyDescent="0.3">
      <c r="A758" s="1">
        <v>101325</v>
      </c>
      <c r="B758" s="21">
        <f>VLOOKUP(A758,'Время в игре'!A:B,2,0)/60</f>
        <v>0.78333333333333333</v>
      </c>
      <c r="C758" s="21" t="str">
        <f t="shared" si="11"/>
        <v>менее 2</v>
      </c>
      <c r="D758" s="1" t="str">
        <f>VLOOKUP(A758,'Каналы привлечения'!A:B,2,0)</f>
        <v>Одноклассники</v>
      </c>
      <c r="E758" s="1">
        <f>VLOOKUP(Данные!D758,'Косты по каналам'!A:B,2,0)</f>
        <v>45</v>
      </c>
      <c r="F758" s="2">
        <v>43968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</row>
    <row r="759" spans="1:12" x14ac:dyDescent="0.3">
      <c r="A759" s="1">
        <v>101367</v>
      </c>
      <c r="B759" s="21">
        <f>VLOOKUP(A759,'Время в игре'!A:B,2,0)/60</f>
        <v>2.5166666666666666</v>
      </c>
      <c r="C759" s="21" t="str">
        <f t="shared" si="11"/>
        <v>2-4</v>
      </c>
      <c r="D759" s="1" t="str">
        <f>VLOOKUP(A759,'Каналы привлечения'!A:B,2,0)</f>
        <v>Одноклассники</v>
      </c>
      <c r="E759" s="1">
        <f>VLOOKUP(Данные!D759,'Косты по каналам'!A:B,2,0)</f>
        <v>45</v>
      </c>
      <c r="F759" s="2">
        <v>44168</v>
      </c>
      <c r="G759" s="1">
        <v>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</row>
    <row r="760" spans="1:12" x14ac:dyDescent="0.3">
      <c r="A760" s="1">
        <v>100013</v>
      </c>
      <c r="B760" s="21">
        <f>VLOOKUP(A760,'Время в игре'!A:B,2,0)/60</f>
        <v>2.6666666666666665</v>
      </c>
      <c r="C760" s="21" t="str">
        <f t="shared" si="11"/>
        <v>2-4</v>
      </c>
      <c r="D760" s="1" t="str">
        <f>VLOOKUP(A760,'Каналы привлечения'!A:B,2,0)</f>
        <v>TikTok</v>
      </c>
      <c r="E760" s="1">
        <f>VLOOKUP(Данные!D760,'Косты по каналам'!A:B,2,0)</f>
        <v>80</v>
      </c>
      <c r="F760" s="2">
        <v>44090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 spans="1:12" x14ac:dyDescent="0.3">
      <c r="A761" s="1">
        <v>101091</v>
      </c>
      <c r="B761" s="21">
        <f>VLOOKUP(A761,'Время в игре'!A:B,2,0)/60</f>
        <v>2.3666666666666667</v>
      </c>
      <c r="C761" s="21" t="str">
        <f t="shared" si="11"/>
        <v>2-4</v>
      </c>
      <c r="D761" s="1" t="str">
        <f>VLOOKUP(A761,'Каналы привлечения'!A:B,2,0)</f>
        <v>Facebook</v>
      </c>
      <c r="E761" s="1">
        <f>VLOOKUP(Данные!D761,'Косты по каналам'!A:B,2,0)</f>
        <v>90</v>
      </c>
      <c r="F761" s="2">
        <v>44138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</row>
    <row r="762" spans="1:12" x14ac:dyDescent="0.3">
      <c r="A762" s="1">
        <v>101271</v>
      </c>
      <c r="B762" s="21">
        <f>VLOOKUP(A762,'Время в игре'!A:B,2,0)/60</f>
        <v>2.75</v>
      </c>
      <c r="C762" s="21" t="str">
        <f t="shared" si="11"/>
        <v>2-4</v>
      </c>
      <c r="D762" s="1" t="str">
        <f>VLOOKUP(A762,'Каналы привлечения'!A:B,2,0)</f>
        <v>TikTok</v>
      </c>
      <c r="E762" s="1">
        <f>VLOOKUP(Данные!D762,'Косты по каналам'!A:B,2,0)</f>
        <v>80</v>
      </c>
      <c r="F762" s="2">
        <v>44163</v>
      </c>
      <c r="G762" s="1">
        <v>1</v>
      </c>
      <c r="H762" s="1">
        <v>1</v>
      </c>
      <c r="I762" s="1">
        <v>1</v>
      </c>
      <c r="J762" s="1">
        <v>0</v>
      </c>
      <c r="K762" s="1">
        <v>0</v>
      </c>
      <c r="L762" s="1">
        <v>0</v>
      </c>
    </row>
    <row r="763" spans="1:12" x14ac:dyDescent="0.3">
      <c r="A763" s="1">
        <v>102755</v>
      </c>
      <c r="B763" s="21">
        <f>VLOOKUP(A763,'Время в игре'!A:B,2,0)/60</f>
        <v>0.1</v>
      </c>
      <c r="C763" s="21" t="str">
        <f t="shared" si="11"/>
        <v>менее 2</v>
      </c>
      <c r="D763" s="1" t="str">
        <f>VLOOKUP(A763,'Каналы привлечения'!A:B,2,0)</f>
        <v>VK</v>
      </c>
      <c r="E763" s="1">
        <f>VLOOKUP(Данные!D763,'Косты по каналам'!A:B,2,0)</f>
        <v>60</v>
      </c>
      <c r="F763" s="2">
        <v>44067</v>
      </c>
      <c r="G763" s="1">
        <v>1</v>
      </c>
      <c r="H763" s="1">
        <v>1</v>
      </c>
      <c r="I763" s="1">
        <v>1</v>
      </c>
      <c r="J763" s="1">
        <v>1</v>
      </c>
      <c r="K763" s="1">
        <v>0</v>
      </c>
      <c r="L763" s="1">
        <v>0</v>
      </c>
    </row>
    <row r="764" spans="1:12" x14ac:dyDescent="0.3">
      <c r="A764" s="1">
        <v>102458</v>
      </c>
      <c r="B764" s="21">
        <f>VLOOKUP(A764,'Время в игре'!A:B,2,0)/60</f>
        <v>3.3333333333333333E-2</v>
      </c>
      <c r="C764" s="21" t="str">
        <f t="shared" si="11"/>
        <v>менее 2</v>
      </c>
      <c r="D764" s="1" t="str">
        <f>VLOOKUP(A764,'Каналы привлечения'!A:B,2,0)</f>
        <v>Telegram</v>
      </c>
      <c r="E764" s="1">
        <f>VLOOKUP(Данные!D764,'Косты по каналам'!A:B,2,0)</f>
        <v>70</v>
      </c>
      <c r="F764" s="2">
        <v>43955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</row>
    <row r="765" spans="1:12" x14ac:dyDescent="0.3">
      <c r="A765" s="1">
        <v>101196</v>
      </c>
      <c r="B765" s="21">
        <f>VLOOKUP(A765,'Время в игре'!A:B,2,0)/60</f>
        <v>4.4333333333333336</v>
      </c>
      <c r="C765" s="21" t="str">
        <f t="shared" si="11"/>
        <v>более 4</v>
      </c>
      <c r="D765" s="1" t="str">
        <f>VLOOKUP(A765,'Каналы привлечения'!A:B,2,0)</f>
        <v>TikTok</v>
      </c>
      <c r="E765" s="1">
        <f>VLOOKUP(Данные!D765,'Косты по каналам'!A:B,2,0)</f>
        <v>80</v>
      </c>
      <c r="F765" s="2">
        <v>44168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</row>
    <row r="766" spans="1:12" x14ac:dyDescent="0.3">
      <c r="A766" s="1">
        <v>101698</v>
      </c>
      <c r="B766" s="21">
        <f>VLOOKUP(A766,'Время в игре'!A:B,2,0)/60</f>
        <v>1.2</v>
      </c>
      <c r="C766" s="21" t="str">
        <f t="shared" si="11"/>
        <v>менее 2</v>
      </c>
      <c r="D766" s="1" t="str">
        <f>VLOOKUP(A766,'Каналы привлечения'!A:B,2,0)</f>
        <v>VK</v>
      </c>
      <c r="E766" s="1">
        <f>VLOOKUP(Данные!D766,'Косты по каналам'!A:B,2,0)</f>
        <v>60</v>
      </c>
      <c r="F766" s="2">
        <v>44185</v>
      </c>
      <c r="G766" s="1">
        <v>1</v>
      </c>
      <c r="H766" s="1">
        <v>1</v>
      </c>
      <c r="I766" s="1">
        <v>1</v>
      </c>
      <c r="J766" s="1">
        <v>0</v>
      </c>
      <c r="K766" s="1">
        <v>0</v>
      </c>
      <c r="L766" s="1">
        <v>0</v>
      </c>
    </row>
    <row r="767" spans="1:12" x14ac:dyDescent="0.3">
      <c r="A767" s="1">
        <v>100408</v>
      </c>
      <c r="B767" s="21">
        <f>VLOOKUP(A767,'Время в игре'!A:B,2,0)/60</f>
        <v>0.68333333333333335</v>
      </c>
      <c r="C767" s="21" t="str">
        <f t="shared" si="11"/>
        <v>менее 2</v>
      </c>
      <c r="D767" s="1" t="str">
        <f>VLOOKUP(A767,'Каналы привлечения'!A:B,2,0)</f>
        <v>Facebook</v>
      </c>
      <c r="E767" s="1">
        <f>VLOOKUP(Данные!D767,'Косты по каналам'!A:B,2,0)</f>
        <v>90</v>
      </c>
      <c r="F767" s="2">
        <v>44047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</row>
    <row r="768" spans="1:12" x14ac:dyDescent="0.3">
      <c r="A768" s="1">
        <v>102867</v>
      </c>
      <c r="B768" s="21">
        <f>VLOOKUP(A768,'Время в игре'!A:B,2,0)/60</f>
        <v>4.1500000000000004</v>
      </c>
      <c r="C768" s="21" t="str">
        <f t="shared" si="11"/>
        <v>более 4</v>
      </c>
      <c r="D768" s="1" t="str">
        <f>VLOOKUP(A768,'Каналы привлечения'!A:B,2,0)</f>
        <v>Одноклассники</v>
      </c>
      <c r="E768" s="1">
        <f>VLOOKUP(Данные!D768,'Косты по каналам'!A:B,2,0)</f>
        <v>45</v>
      </c>
      <c r="F768" s="2">
        <v>44146</v>
      </c>
      <c r="G768" s="1">
        <v>1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</row>
    <row r="769" spans="1:12" x14ac:dyDescent="0.3">
      <c r="A769" s="1">
        <v>101147</v>
      </c>
      <c r="B769" s="21">
        <f>VLOOKUP(A769,'Время в игре'!A:B,2,0)/60</f>
        <v>5.3166666666666664</v>
      </c>
      <c r="C769" s="21" t="str">
        <f t="shared" si="11"/>
        <v>более 4</v>
      </c>
      <c r="D769" s="1" t="str">
        <f>VLOOKUP(A769,'Каналы привлечения'!A:B,2,0)</f>
        <v>TikTok</v>
      </c>
      <c r="E769" s="1">
        <f>VLOOKUP(Данные!D769,'Косты по каналам'!A:B,2,0)</f>
        <v>80</v>
      </c>
      <c r="F769" s="2">
        <v>43964</v>
      </c>
      <c r="G769" s="1">
        <v>1</v>
      </c>
      <c r="H769" s="1">
        <v>1</v>
      </c>
      <c r="I769" s="1">
        <v>1</v>
      </c>
      <c r="J769" s="1">
        <v>0</v>
      </c>
      <c r="K769" s="1">
        <v>0</v>
      </c>
      <c r="L769" s="1">
        <v>0</v>
      </c>
    </row>
    <row r="770" spans="1:12" x14ac:dyDescent="0.3">
      <c r="A770" s="1">
        <v>100701</v>
      </c>
      <c r="B770" s="21">
        <f>VLOOKUP(A770,'Время в игре'!A:B,2,0)/60</f>
        <v>0.81666666666666665</v>
      </c>
      <c r="C770" s="21" t="str">
        <f t="shared" si="11"/>
        <v>менее 2</v>
      </c>
      <c r="D770" s="1" t="str">
        <f>VLOOKUP(A770,'Каналы привлечения'!A:B,2,0)</f>
        <v>Instagram</v>
      </c>
      <c r="E770" s="1">
        <f>VLOOKUP(Данные!D770,'Косты по каналам'!A:B,2,0)</f>
        <v>75</v>
      </c>
      <c r="F770" s="2">
        <v>43948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 spans="1:12" x14ac:dyDescent="0.3">
      <c r="A771" s="1">
        <v>101683</v>
      </c>
      <c r="B771" s="21">
        <f>VLOOKUP(A771,'Время в игре'!A:B,2,0)/60</f>
        <v>2.65</v>
      </c>
      <c r="C771" s="21" t="str">
        <f t="shared" ref="C771:C834" si="12">_xlfn.IFS(B771&lt;2,"менее 2",B771&lt;=4,"2-4",B771&gt;4,"более 4")</f>
        <v>2-4</v>
      </c>
      <c r="D771" s="1" t="str">
        <f>VLOOKUP(A771,'Каналы привлечения'!A:B,2,0)</f>
        <v>VK</v>
      </c>
      <c r="E771" s="1">
        <f>VLOOKUP(Данные!D771,'Косты по каналам'!A:B,2,0)</f>
        <v>60</v>
      </c>
      <c r="F771" s="2">
        <v>44019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</row>
    <row r="772" spans="1:12" x14ac:dyDescent="0.3">
      <c r="A772" s="1">
        <v>100859</v>
      </c>
      <c r="B772" s="21">
        <f>VLOOKUP(A772,'Время в игре'!A:B,2,0)/60</f>
        <v>3.5166666666666666</v>
      </c>
      <c r="C772" s="21" t="str">
        <f t="shared" si="12"/>
        <v>2-4</v>
      </c>
      <c r="D772" s="1" t="str">
        <f>VLOOKUP(A772,'Каналы привлечения'!A:B,2,0)</f>
        <v>Одноклассники</v>
      </c>
      <c r="E772" s="1">
        <f>VLOOKUP(Данные!D772,'Косты по каналам'!A:B,2,0)</f>
        <v>45</v>
      </c>
      <c r="F772" s="2">
        <v>44147</v>
      </c>
      <c r="G772" s="1">
        <v>1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</row>
    <row r="773" spans="1:12" x14ac:dyDescent="0.3">
      <c r="A773" s="1">
        <v>100956</v>
      </c>
      <c r="B773" s="21">
        <f>VLOOKUP(A773,'Время в игре'!A:B,2,0)/60</f>
        <v>4.333333333333333</v>
      </c>
      <c r="C773" s="21" t="str">
        <f t="shared" si="12"/>
        <v>более 4</v>
      </c>
      <c r="D773" s="1" t="str">
        <f>VLOOKUP(A773,'Каналы привлечения'!A:B,2,0)</f>
        <v>Facebook</v>
      </c>
      <c r="E773" s="1">
        <f>VLOOKUP(Данные!D773,'Косты по каналам'!A:B,2,0)</f>
        <v>90</v>
      </c>
      <c r="F773" s="2">
        <v>43972</v>
      </c>
      <c r="G773" s="1">
        <v>1</v>
      </c>
      <c r="H773" s="1">
        <v>1</v>
      </c>
      <c r="I773" s="1">
        <v>1</v>
      </c>
      <c r="J773" s="1">
        <v>0</v>
      </c>
      <c r="K773" s="1">
        <v>0</v>
      </c>
      <c r="L773" s="1">
        <v>0</v>
      </c>
    </row>
    <row r="774" spans="1:12" x14ac:dyDescent="0.3">
      <c r="A774" s="1">
        <v>103167</v>
      </c>
      <c r="B774" s="21">
        <f>VLOOKUP(A774,'Время в игре'!A:B,2,0)/60</f>
        <v>3.9833333333333334</v>
      </c>
      <c r="C774" s="21" t="str">
        <f t="shared" si="12"/>
        <v>2-4</v>
      </c>
      <c r="D774" s="1" t="str">
        <f>VLOOKUP(A774,'Каналы привлечения'!A:B,2,0)</f>
        <v>Одноклассники</v>
      </c>
      <c r="E774" s="1">
        <f>VLOOKUP(Данные!D774,'Косты по каналам'!A:B,2,0)</f>
        <v>45</v>
      </c>
      <c r="F774" s="2">
        <v>43909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</row>
    <row r="775" spans="1:12" x14ac:dyDescent="0.3">
      <c r="A775" s="1">
        <v>100460</v>
      </c>
      <c r="B775" s="21">
        <f>VLOOKUP(A775,'Время в игре'!A:B,2,0)/60</f>
        <v>4.1166666666666663</v>
      </c>
      <c r="C775" s="21" t="str">
        <f t="shared" si="12"/>
        <v>более 4</v>
      </c>
      <c r="D775" s="1" t="str">
        <f>VLOOKUP(A775,'Каналы привлечения'!A:B,2,0)</f>
        <v>Facebook</v>
      </c>
      <c r="E775" s="1">
        <f>VLOOKUP(Данные!D775,'Косты по каналам'!A:B,2,0)</f>
        <v>90</v>
      </c>
      <c r="F775" s="2">
        <v>44119</v>
      </c>
      <c r="G775" s="1">
        <v>1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</row>
    <row r="776" spans="1:12" x14ac:dyDescent="0.3">
      <c r="A776" s="1">
        <v>101169</v>
      </c>
      <c r="B776" s="21">
        <f>VLOOKUP(A776,'Время в игре'!A:B,2,0)/60</f>
        <v>9.8000000000000007</v>
      </c>
      <c r="C776" s="21" t="str">
        <f t="shared" si="12"/>
        <v>более 4</v>
      </c>
      <c r="D776" s="1" t="str">
        <f>VLOOKUP(A776,'Каналы привлечения'!A:B,2,0)</f>
        <v>Telegram</v>
      </c>
      <c r="E776" s="1">
        <f>VLOOKUP(Данные!D776,'Косты по каналам'!A:B,2,0)</f>
        <v>70</v>
      </c>
      <c r="F776" s="2">
        <v>43902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</row>
    <row r="777" spans="1:12" x14ac:dyDescent="0.3">
      <c r="A777" s="1">
        <v>101972</v>
      </c>
      <c r="B777" s="21">
        <f>VLOOKUP(A777,'Время в игре'!A:B,2,0)/60</f>
        <v>0.68333333333333335</v>
      </c>
      <c r="C777" s="21" t="str">
        <f t="shared" si="12"/>
        <v>менее 2</v>
      </c>
      <c r="D777" s="1" t="str">
        <f>VLOOKUP(A777,'Каналы привлечения'!A:B,2,0)</f>
        <v>Telegram</v>
      </c>
      <c r="E777" s="1">
        <f>VLOOKUP(Данные!D777,'Косты по каналам'!A:B,2,0)</f>
        <v>70</v>
      </c>
      <c r="F777" s="2">
        <v>43885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</row>
    <row r="778" spans="1:12" x14ac:dyDescent="0.3">
      <c r="A778" s="1">
        <v>100189</v>
      </c>
      <c r="B778" s="21">
        <f>VLOOKUP(A778,'Время в игре'!A:B,2,0)/60</f>
        <v>0.18333333333333332</v>
      </c>
      <c r="C778" s="21" t="str">
        <f t="shared" si="12"/>
        <v>менее 2</v>
      </c>
      <c r="D778" s="1" t="str">
        <f>VLOOKUP(A778,'Каналы привлечения'!A:B,2,0)</f>
        <v>Instagram</v>
      </c>
      <c r="E778" s="1">
        <f>VLOOKUP(Данные!D778,'Косты по каналам'!A:B,2,0)</f>
        <v>75</v>
      </c>
      <c r="F778" s="2">
        <v>43938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</row>
    <row r="779" spans="1:12" x14ac:dyDescent="0.3">
      <c r="A779" s="1">
        <v>101537</v>
      </c>
      <c r="B779" s="21">
        <f>VLOOKUP(A779,'Время в игре'!A:B,2,0)/60</f>
        <v>1.3</v>
      </c>
      <c r="C779" s="21" t="str">
        <f t="shared" si="12"/>
        <v>менее 2</v>
      </c>
      <c r="D779" s="1" t="str">
        <f>VLOOKUP(A779,'Каналы привлечения'!A:B,2,0)</f>
        <v>Одноклассники</v>
      </c>
      <c r="E779" s="1">
        <f>VLOOKUP(Данные!D779,'Косты по каналам'!A:B,2,0)</f>
        <v>45</v>
      </c>
      <c r="F779" s="2">
        <v>43844</v>
      </c>
      <c r="G779" s="1">
        <v>1</v>
      </c>
      <c r="H779" s="1">
        <v>1</v>
      </c>
      <c r="I779" s="1">
        <v>1</v>
      </c>
      <c r="J779" s="1">
        <v>0</v>
      </c>
      <c r="K779" s="1">
        <v>0</v>
      </c>
      <c r="L779" s="1">
        <v>0</v>
      </c>
    </row>
    <row r="780" spans="1:12" x14ac:dyDescent="0.3">
      <c r="A780" s="1">
        <v>101646</v>
      </c>
      <c r="B780" s="21">
        <f>VLOOKUP(A780,'Время в игре'!A:B,2,0)/60</f>
        <v>4.3833333333333337</v>
      </c>
      <c r="C780" s="21" t="str">
        <f t="shared" si="12"/>
        <v>более 4</v>
      </c>
      <c r="D780" s="1" t="str">
        <f>VLOOKUP(A780,'Каналы привлечения'!A:B,2,0)</f>
        <v>Facebook</v>
      </c>
      <c r="E780" s="1">
        <f>VLOOKUP(Данные!D780,'Косты по каналам'!A:B,2,0)</f>
        <v>90</v>
      </c>
      <c r="F780" s="2">
        <v>43963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</row>
    <row r="781" spans="1:12" x14ac:dyDescent="0.3">
      <c r="A781" s="1">
        <v>101909</v>
      </c>
      <c r="B781" s="21">
        <f>VLOOKUP(A781,'Время в игре'!A:B,2,0)/60</f>
        <v>4.4666666666666668</v>
      </c>
      <c r="C781" s="21" t="str">
        <f t="shared" si="12"/>
        <v>более 4</v>
      </c>
      <c r="D781" s="1" t="str">
        <f>VLOOKUP(A781,'Каналы привлечения'!A:B,2,0)</f>
        <v>Одноклассники</v>
      </c>
      <c r="E781" s="1">
        <f>VLOOKUP(Данные!D781,'Косты по каналам'!A:B,2,0)</f>
        <v>45</v>
      </c>
      <c r="F781" s="2">
        <v>44113</v>
      </c>
      <c r="G781" s="1">
        <v>1</v>
      </c>
      <c r="H781" s="1">
        <v>1</v>
      </c>
      <c r="I781" s="1">
        <v>0</v>
      </c>
      <c r="J781" s="1">
        <v>0</v>
      </c>
      <c r="K781" s="1">
        <v>0</v>
      </c>
      <c r="L781" s="1">
        <v>0</v>
      </c>
    </row>
    <row r="782" spans="1:12" x14ac:dyDescent="0.3">
      <c r="A782" s="1">
        <v>102127</v>
      </c>
      <c r="B782" s="21">
        <f>VLOOKUP(A782,'Время в игре'!A:B,2,0)/60</f>
        <v>0.5</v>
      </c>
      <c r="C782" s="21" t="str">
        <f t="shared" si="12"/>
        <v>менее 2</v>
      </c>
      <c r="D782" s="1" t="str">
        <f>VLOOKUP(A782,'Каналы привлечения'!A:B,2,0)</f>
        <v>Facebook</v>
      </c>
      <c r="E782" s="1">
        <f>VLOOKUP(Данные!D782,'Косты по каналам'!A:B,2,0)</f>
        <v>90</v>
      </c>
      <c r="F782" s="2">
        <v>43863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</row>
    <row r="783" spans="1:12" x14ac:dyDescent="0.3">
      <c r="A783" s="1">
        <v>102707</v>
      </c>
      <c r="B783" s="21">
        <f>VLOOKUP(A783,'Время в игре'!A:B,2,0)/60</f>
        <v>2.35</v>
      </c>
      <c r="C783" s="21" t="str">
        <f t="shared" si="12"/>
        <v>2-4</v>
      </c>
      <c r="D783" s="1" t="str">
        <f>VLOOKUP(A783,'Каналы привлечения'!A:B,2,0)</f>
        <v>VK</v>
      </c>
      <c r="E783" s="1">
        <f>VLOOKUP(Данные!D783,'Косты по каналам'!A:B,2,0)</f>
        <v>60</v>
      </c>
      <c r="F783" s="2">
        <v>44000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</row>
    <row r="784" spans="1:12" x14ac:dyDescent="0.3">
      <c r="A784" s="1">
        <v>101429</v>
      </c>
      <c r="B784" s="21">
        <f>VLOOKUP(A784,'Время в игре'!A:B,2,0)/60</f>
        <v>15.516666666666667</v>
      </c>
      <c r="C784" s="21" t="str">
        <f t="shared" si="12"/>
        <v>более 4</v>
      </c>
      <c r="D784" s="1" t="str">
        <f>VLOOKUP(A784,'Каналы привлечения'!A:B,2,0)</f>
        <v>VK</v>
      </c>
      <c r="E784" s="1">
        <f>VLOOKUP(Данные!D784,'Косты по каналам'!A:B,2,0)</f>
        <v>60</v>
      </c>
      <c r="F784" s="2">
        <v>43877</v>
      </c>
      <c r="G784" s="1">
        <v>1</v>
      </c>
      <c r="H784" s="1">
        <v>1</v>
      </c>
      <c r="I784" s="1">
        <v>0</v>
      </c>
      <c r="J784" s="1">
        <v>0</v>
      </c>
      <c r="K784" s="1">
        <v>0</v>
      </c>
      <c r="L784" s="1">
        <v>0</v>
      </c>
    </row>
    <row r="785" spans="1:12" x14ac:dyDescent="0.3">
      <c r="A785" s="1">
        <v>100254</v>
      </c>
      <c r="B785" s="21">
        <f>VLOOKUP(A785,'Время в игре'!A:B,2,0)/60</f>
        <v>3.2666666666666666</v>
      </c>
      <c r="C785" s="21" t="str">
        <f t="shared" si="12"/>
        <v>2-4</v>
      </c>
      <c r="D785" s="1" t="str">
        <f>VLOOKUP(A785,'Каналы привлечения'!A:B,2,0)</f>
        <v>Telegram</v>
      </c>
      <c r="E785" s="1">
        <f>VLOOKUP(Данные!D785,'Косты по каналам'!A:B,2,0)</f>
        <v>70</v>
      </c>
      <c r="F785" s="2">
        <v>44015</v>
      </c>
      <c r="G785" s="1">
        <v>1</v>
      </c>
      <c r="H785" s="1">
        <v>1</v>
      </c>
      <c r="I785" s="1">
        <v>1</v>
      </c>
      <c r="J785" s="1">
        <v>0</v>
      </c>
      <c r="K785" s="1">
        <v>0</v>
      </c>
      <c r="L785" s="1">
        <v>0</v>
      </c>
    </row>
    <row r="786" spans="1:12" x14ac:dyDescent="0.3">
      <c r="A786" s="1">
        <v>100032</v>
      </c>
      <c r="B786" s="21">
        <f>VLOOKUP(A786,'Время в игре'!A:B,2,0)/60</f>
        <v>1.25</v>
      </c>
      <c r="C786" s="21" t="str">
        <f t="shared" si="12"/>
        <v>менее 2</v>
      </c>
      <c r="D786" s="1" t="str">
        <f>VLOOKUP(A786,'Каналы привлечения'!A:B,2,0)</f>
        <v>Одноклассники</v>
      </c>
      <c r="E786" s="1">
        <f>VLOOKUP(Данные!D786,'Косты по каналам'!A:B,2,0)</f>
        <v>45</v>
      </c>
      <c r="F786" s="2">
        <v>44015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 x14ac:dyDescent="0.3">
      <c r="A787" s="1">
        <v>102768</v>
      </c>
      <c r="B787" s="21">
        <f>VLOOKUP(A787,'Время в игре'!A:B,2,0)/60</f>
        <v>0.91666666666666663</v>
      </c>
      <c r="C787" s="21" t="str">
        <f t="shared" si="12"/>
        <v>менее 2</v>
      </c>
      <c r="D787" s="1" t="str">
        <f>VLOOKUP(A787,'Каналы привлечения'!A:B,2,0)</f>
        <v>Telegram</v>
      </c>
      <c r="E787" s="1">
        <f>VLOOKUP(Данные!D787,'Косты по каналам'!A:B,2,0)</f>
        <v>70</v>
      </c>
      <c r="F787" s="2">
        <v>44017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1:12" x14ac:dyDescent="0.3">
      <c r="A788" s="1">
        <v>101639</v>
      </c>
      <c r="B788" s="21">
        <f>VLOOKUP(A788,'Время в игре'!A:B,2,0)/60</f>
        <v>1.25</v>
      </c>
      <c r="C788" s="21" t="str">
        <f t="shared" si="12"/>
        <v>менее 2</v>
      </c>
      <c r="D788" s="1" t="str">
        <f>VLOOKUP(A788,'Каналы привлечения'!A:B,2,0)</f>
        <v>Instagram</v>
      </c>
      <c r="E788" s="1">
        <f>VLOOKUP(Данные!D788,'Косты по каналам'!A:B,2,0)</f>
        <v>75</v>
      </c>
      <c r="F788" s="2">
        <v>44161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</row>
    <row r="789" spans="1:12" x14ac:dyDescent="0.3">
      <c r="A789" s="1">
        <v>101541</v>
      </c>
      <c r="B789" s="21">
        <f>VLOOKUP(A789,'Время в игре'!A:B,2,0)/60</f>
        <v>1.9166666666666667</v>
      </c>
      <c r="C789" s="21" t="str">
        <f t="shared" si="12"/>
        <v>менее 2</v>
      </c>
      <c r="D789" s="1" t="str">
        <f>VLOOKUP(A789,'Каналы привлечения'!A:B,2,0)</f>
        <v>VK</v>
      </c>
      <c r="E789" s="1">
        <f>VLOOKUP(Данные!D789,'Косты по каналам'!A:B,2,0)</f>
        <v>60</v>
      </c>
      <c r="F789" s="2">
        <v>44189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</row>
    <row r="790" spans="1:12" x14ac:dyDescent="0.3">
      <c r="A790" s="1">
        <v>100820</v>
      </c>
      <c r="B790" s="21">
        <f>VLOOKUP(A790,'Время в игре'!A:B,2,0)/60</f>
        <v>2</v>
      </c>
      <c r="C790" s="21" t="str">
        <f t="shared" si="12"/>
        <v>2-4</v>
      </c>
      <c r="D790" s="1" t="str">
        <f>VLOOKUP(A790,'Каналы привлечения'!A:B,2,0)</f>
        <v>Facebook</v>
      </c>
      <c r="E790" s="1">
        <f>VLOOKUP(Данные!D790,'Косты по каналам'!A:B,2,0)</f>
        <v>90</v>
      </c>
      <c r="F790" s="2">
        <v>44048</v>
      </c>
      <c r="G790" s="1">
        <v>1</v>
      </c>
      <c r="H790" s="1">
        <v>1</v>
      </c>
      <c r="I790" s="1">
        <v>1</v>
      </c>
      <c r="J790" s="1">
        <v>1</v>
      </c>
      <c r="K790" s="1">
        <v>0</v>
      </c>
      <c r="L790" s="1">
        <v>0</v>
      </c>
    </row>
    <row r="791" spans="1:12" x14ac:dyDescent="0.3">
      <c r="A791" s="1">
        <v>101684</v>
      </c>
      <c r="B791" s="21">
        <f>VLOOKUP(A791,'Время в игре'!A:B,2,0)/60</f>
        <v>2.1</v>
      </c>
      <c r="C791" s="21" t="str">
        <f t="shared" si="12"/>
        <v>2-4</v>
      </c>
      <c r="D791" s="1" t="str">
        <f>VLOOKUP(A791,'Каналы привлечения'!A:B,2,0)</f>
        <v>Facebook</v>
      </c>
      <c r="E791" s="1">
        <f>VLOOKUP(Данные!D791,'Косты по каналам'!A:B,2,0)</f>
        <v>90</v>
      </c>
      <c r="F791" s="2">
        <v>43955</v>
      </c>
      <c r="G791" s="1">
        <v>1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</row>
    <row r="792" spans="1:12" x14ac:dyDescent="0.3">
      <c r="A792" s="1">
        <v>102263</v>
      </c>
      <c r="B792" s="21">
        <f>VLOOKUP(A792,'Время в игре'!A:B,2,0)/60</f>
        <v>0.26666666666666666</v>
      </c>
      <c r="C792" s="21" t="str">
        <f t="shared" si="12"/>
        <v>менее 2</v>
      </c>
      <c r="D792" s="1" t="str">
        <f>VLOOKUP(A792,'Каналы привлечения'!A:B,2,0)</f>
        <v>Facebook</v>
      </c>
      <c r="E792" s="1">
        <f>VLOOKUP(Данные!D792,'Косты по каналам'!A:B,2,0)</f>
        <v>90</v>
      </c>
      <c r="F792" s="2">
        <v>44045</v>
      </c>
      <c r="G792" s="1">
        <v>1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</row>
    <row r="793" spans="1:12" x14ac:dyDescent="0.3">
      <c r="A793" s="1">
        <v>100994</v>
      </c>
      <c r="B793" s="21">
        <f>VLOOKUP(A793,'Время в игре'!A:B,2,0)/60</f>
        <v>5.5666666666666664</v>
      </c>
      <c r="C793" s="21" t="str">
        <f t="shared" si="12"/>
        <v>более 4</v>
      </c>
      <c r="D793" s="1" t="str">
        <f>VLOOKUP(A793,'Каналы привлечения'!A:B,2,0)</f>
        <v>Одноклассники</v>
      </c>
      <c r="E793" s="1">
        <f>VLOOKUP(Данные!D793,'Косты по каналам'!A:B,2,0)</f>
        <v>45</v>
      </c>
      <c r="F793" s="2">
        <v>44013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3">
      <c r="A794" s="1">
        <v>103043</v>
      </c>
      <c r="B794" s="21">
        <f>VLOOKUP(A794,'Время в игре'!A:B,2,0)/60</f>
        <v>0.78333333333333333</v>
      </c>
      <c r="C794" s="21" t="str">
        <f t="shared" si="12"/>
        <v>менее 2</v>
      </c>
      <c r="D794" s="1" t="str">
        <f>VLOOKUP(A794,'Каналы привлечения'!A:B,2,0)</f>
        <v>Instagram</v>
      </c>
      <c r="E794" s="1">
        <f>VLOOKUP(Данные!D794,'Косты по каналам'!A:B,2,0)</f>
        <v>75</v>
      </c>
      <c r="F794" s="2">
        <v>44100</v>
      </c>
      <c r="G794" s="1">
        <v>1</v>
      </c>
      <c r="H794" s="1">
        <v>1</v>
      </c>
      <c r="I794" s="1">
        <v>1</v>
      </c>
      <c r="J794" s="1">
        <v>1</v>
      </c>
      <c r="K794" s="1">
        <v>0</v>
      </c>
      <c r="L794" s="1">
        <v>0</v>
      </c>
    </row>
    <row r="795" spans="1:12" x14ac:dyDescent="0.3">
      <c r="A795" s="1">
        <v>102540</v>
      </c>
      <c r="B795" s="21">
        <f>VLOOKUP(A795,'Время в игре'!A:B,2,0)/60</f>
        <v>4.7</v>
      </c>
      <c r="C795" s="21" t="str">
        <f t="shared" si="12"/>
        <v>более 4</v>
      </c>
      <c r="D795" s="1" t="str">
        <f>VLOOKUP(A795,'Каналы привлечения'!A:B,2,0)</f>
        <v>VK</v>
      </c>
      <c r="E795" s="1">
        <f>VLOOKUP(Данные!D795,'Косты по каналам'!A:B,2,0)</f>
        <v>60</v>
      </c>
      <c r="F795" s="2">
        <v>44018</v>
      </c>
      <c r="G795" s="1">
        <v>1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</row>
    <row r="796" spans="1:12" x14ac:dyDescent="0.3">
      <c r="A796" s="1">
        <v>101653</v>
      </c>
      <c r="B796" s="21">
        <f>VLOOKUP(A796,'Время в игре'!A:B,2,0)/60</f>
        <v>1.25</v>
      </c>
      <c r="C796" s="21" t="str">
        <f t="shared" si="12"/>
        <v>менее 2</v>
      </c>
      <c r="D796" s="1" t="str">
        <f>VLOOKUP(A796,'Каналы привлечения'!A:B,2,0)</f>
        <v>Instagram</v>
      </c>
      <c r="E796" s="1">
        <f>VLOOKUP(Данные!D796,'Косты по каналам'!A:B,2,0)</f>
        <v>75</v>
      </c>
      <c r="F796" s="2">
        <v>43928</v>
      </c>
      <c r="G796" s="1">
        <v>1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3">
      <c r="A797" s="1">
        <v>101917</v>
      </c>
      <c r="B797" s="21">
        <f>VLOOKUP(A797,'Время в игре'!A:B,2,0)/60</f>
        <v>1.0333333333333334</v>
      </c>
      <c r="C797" s="21" t="str">
        <f t="shared" si="12"/>
        <v>менее 2</v>
      </c>
      <c r="D797" s="1" t="str">
        <f>VLOOKUP(A797,'Каналы привлечения'!A:B,2,0)</f>
        <v>Facebook</v>
      </c>
      <c r="E797" s="1">
        <f>VLOOKUP(Данные!D797,'Косты по каналам'!A:B,2,0)</f>
        <v>90</v>
      </c>
      <c r="F797" s="2">
        <v>44145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</row>
    <row r="798" spans="1:12" x14ac:dyDescent="0.3">
      <c r="A798" s="1">
        <v>101163</v>
      </c>
      <c r="B798" s="21">
        <f>VLOOKUP(A798,'Время в игре'!A:B,2,0)/60</f>
        <v>3.95</v>
      </c>
      <c r="C798" s="21" t="str">
        <f t="shared" si="12"/>
        <v>2-4</v>
      </c>
      <c r="D798" s="1" t="str">
        <f>VLOOKUP(A798,'Каналы привлечения'!A:B,2,0)</f>
        <v>Telegram</v>
      </c>
      <c r="E798" s="1">
        <f>VLOOKUP(Данные!D798,'Косты по каналам'!A:B,2,0)</f>
        <v>70</v>
      </c>
      <c r="F798" s="2">
        <v>43874</v>
      </c>
      <c r="G798" s="1">
        <v>1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</row>
    <row r="799" spans="1:12" x14ac:dyDescent="0.3">
      <c r="A799" s="1">
        <v>100374</v>
      </c>
      <c r="B799" s="21">
        <f>VLOOKUP(A799,'Время в игре'!A:B,2,0)/60</f>
        <v>0.68333333333333335</v>
      </c>
      <c r="C799" s="21" t="str">
        <f t="shared" si="12"/>
        <v>менее 2</v>
      </c>
      <c r="D799" s="1" t="str">
        <f>VLOOKUP(A799,'Каналы привлечения'!A:B,2,0)</f>
        <v>Telegram</v>
      </c>
      <c r="E799" s="1">
        <f>VLOOKUP(Данные!D799,'Косты по каналам'!A:B,2,0)</f>
        <v>70</v>
      </c>
      <c r="F799" s="2">
        <v>43894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</row>
    <row r="800" spans="1:12" x14ac:dyDescent="0.3">
      <c r="A800" s="1">
        <v>100741</v>
      </c>
      <c r="B800" s="21">
        <f>VLOOKUP(A800,'Время в игре'!A:B,2,0)/60</f>
        <v>1.1333333333333333</v>
      </c>
      <c r="C800" s="21" t="str">
        <f t="shared" si="12"/>
        <v>менее 2</v>
      </c>
      <c r="D800" s="1" t="str">
        <f>VLOOKUP(A800,'Каналы привлечения'!A:B,2,0)</f>
        <v>Одноклассники</v>
      </c>
      <c r="E800" s="1">
        <f>VLOOKUP(Данные!D800,'Косты по каналам'!A:B,2,0)</f>
        <v>45</v>
      </c>
      <c r="F800" s="2">
        <v>44111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</row>
    <row r="801" spans="1:12" x14ac:dyDescent="0.3">
      <c r="A801" s="1">
        <v>100348</v>
      </c>
      <c r="B801" s="21">
        <f>VLOOKUP(A801,'Время в игре'!A:B,2,0)/60</f>
        <v>1.4</v>
      </c>
      <c r="C801" s="21" t="str">
        <f t="shared" si="12"/>
        <v>менее 2</v>
      </c>
      <c r="D801" s="1" t="str">
        <f>VLOOKUP(A801,'Каналы привлечения'!A:B,2,0)</f>
        <v>VK</v>
      </c>
      <c r="E801" s="1">
        <f>VLOOKUP(Данные!D801,'Косты по каналам'!A:B,2,0)</f>
        <v>60</v>
      </c>
      <c r="F801" s="2">
        <v>43887</v>
      </c>
      <c r="G801" s="1">
        <v>1</v>
      </c>
      <c r="H801" s="1">
        <v>1</v>
      </c>
      <c r="I801" s="1">
        <v>0</v>
      </c>
      <c r="J801" s="1">
        <v>0</v>
      </c>
      <c r="K801" s="1">
        <v>0</v>
      </c>
      <c r="L801" s="1">
        <v>0</v>
      </c>
    </row>
    <row r="802" spans="1:12" x14ac:dyDescent="0.3">
      <c r="A802" s="1">
        <v>101368</v>
      </c>
      <c r="B802" s="21">
        <f>VLOOKUP(A802,'Время в игре'!A:B,2,0)/60</f>
        <v>10.383333333333333</v>
      </c>
      <c r="C802" s="21" t="str">
        <f t="shared" si="12"/>
        <v>более 4</v>
      </c>
      <c r="D802" s="1" t="str">
        <f>VLOOKUP(A802,'Каналы привлечения'!A:B,2,0)</f>
        <v>VK</v>
      </c>
      <c r="E802" s="1">
        <f>VLOOKUP(Данные!D802,'Косты по каналам'!A:B,2,0)</f>
        <v>60</v>
      </c>
      <c r="F802" s="2">
        <v>44124</v>
      </c>
      <c r="G802" s="1">
        <v>1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</row>
    <row r="803" spans="1:12" x14ac:dyDescent="0.3">
      <c r="A803" s="1">
        <v>101840</v>
      </c>
      <c r="B803" s="21">
        <f>VLOOKUP(A803,'Время в игре'!A:B,2,0)/60</f>
        <v>12.883333333333333</v>
      </c>
      <c r="C803" s="21" t="str">
        <f t="shared" si="12"/>
        <v>более 4</v>
      </c>
      <c r="D803" s="1" t="str">
        <f>VLOOKUP(A803,'Каналы привлечения'!A:B,2,0)</f>
        <v>TikTok</v>
      </c>
      <c r="E803" s="1">
        <f>VLOOKUP(Данные!D803,'Косты по каналам'!A:B,2,0)</f>
        <v>80</v>
      </c>
      <c r="F803" s="2">
        <v>44027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</row>
    <row r="804" spans="1:12" x14ac:dyDescent="0.3">
      <c r="A804" s="1">
        <v>101253</v>
      </c>
      <c r="B804" s="21">
        <f>VLOOKUP(A804,'Время в игре'!A:B,2,0)/60</f>
        <v>12.383333333333333</v>
      </c>
      <c r="C804" s="21" t="str">
        <f t="shared" si="12"/>
        <v>более 4</v>
      </c>
      <c r="D804" s="1" t="str">
        <f>VLOOKUP(A804,'Каналы привлечения'!A:B,2,0)</f>
        <v>VK</v>
      </c>
      <c r="E804" s="1">
        <f>VLOOKUP(Данные!D804,'Косты по каналам'!A:B,2,0)</f>
        <v>60</v>
      </c>
      <c r="F804" s="2">
        <v>44166</v>
      </c>
      <c r="G804" s="1">
        <v>1</v>
      </c>
      <c r="H804" s="1">
        <v>1</v>
      </c>
      <c r="I804" s="1">
        <v>1</v>
      </c>
      <c r="J804" s="1">
        <v>1</v>
      </c>
      <c r="K804" s="1">
        <v>1</v>
      </c>
      <c r="L804" s="1">
        <v>0</v>
      </c>
    </row>
    <row r="805" spans="1:12" x14ac:dyDescent="0.3">
      <c r="A805" s="1">
        <v>100341</v>
      </c>
      <c r="B805" s="21">
        <f>VLOOKUP(A805,'Время в игре'!A:B,2,0)/60</f>
        <v>3.2666666666666666</v>
      </c>
      <c r="C805" s="21" t="str">
        <f t="shared" si="12"/>
        <v>2-4</v>
      </c>
      <c r="D805" s="1" t="str">
        <f>VLOOKUP(A805,'Каналы привлечения'!A:B,2,0)</f>
        <v>TikTok</v>
      </c>
      <c r="E805" s="1">
        <f>VLOOKUP(Данные!D805,'Косты по каналам'!A:B,2,0)</f>
        <v>80</v>
      </c>
      <c r="F805" s="2">
        <v>43991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1:12" x14ac:dyDescent="0.3">
      <c r="A806" s="1">
        <v>102813</v>
      </c>
      <c r="B806" s="21">
        <f>VLOOKUP(A806,'Время в игре'!A:B,2,0)/60</f>
        <v>1.6333333333333333</v>
      </c>
      <c r="C806" s="21" t="str">
        <f t="shared" si="12"/>
        <v>менее 2</v>
      </c>
      <c r="D806" s="1" t="str">
        <f>VLOOKUP(A806,'Каналы привлечения'!A:B,2,0)</f>
        <v>Telegram</v>
      </c>
      <c r="E806" s="1">
        <f>VLOOKUP(Данные!D806,'Косты по каналам'!A:B,2,0)</f>
        <v>70</v>
      </c>
      <c r="F806" s="2">
        <v>44160</v>
      </c>
      <c r="G806" s="1">
        <v>1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</row>
    <row r="807" spans="1:12" x14ac:dyDescent="0.3">
      <c r="A807" s="1">
        <v>102016</v>
      </c>
      <c r="B807" s="21">
        <f>VLOOKUP(A807,'Время в игре'!A:B,2,0)/60</f>
        <v>1.1499999999999999</v>
      </c>
      <c r="C807" s="21" t="str">
        <f t="shared" si="12"/>
        <v>менее 2</v>
      </c>
      <c r="D807" s="1" t="str">
        <f>VLOOKUP(A807,'Каналы привлечения'!A:B,2,0)</f>
        <v>TikTok</v>
      </c>
      <c r="E807" s="1">
        <f>VLOOKUP(Данные!D807,'Косты по каналам'!A:B,2,0)</f>
        <v>80</v>
      </c>
      <c r="F807" s="2">
        <v>44118</v>
      </c>
      <c r="G807" s="1">
        <v>1</v>
      </c>
      <c r="H807" s="1">
        <v>1</v>
      </c>
      <c r="I807" s="1">
        <v>0</v>
      </c>
      <c r="J807" s="1">
        <v>0</v>
      </c>
      <c r="K807" s="1">
        <v>0</v>
      </c>
      <c r="L807" s="1">
        <v>0</v>
      </c>
    </row>
    <row r="808" spans="1:12" x14ac:dyDescent="0.3">
      <c r="A808" s="1">
        <v>101435</v>
      </c>
      <c r="B808" s="21">
        <f>VLOOKUP(A808,'Время в игре'!A:B,2,0)/60</f>
        <v>0.71666666666666667</v>
      </c>
      <c r="C808" s="21" t="str">
        <f t="shared" si="12"/>
        <v>менее 2</v>
      </c>
      <c r="D808" s="1" t="str">
        <f>VLOOKUP(A808,'Каналы привлечения'!A:B,2,0)</f>
        <v>Instagram</v>
      </c>
      <c r="E808" s="1">
        <f>VLOOKUP(Данные!D808,'Косты по каналам'!A:B,2,0)</f>
        <v>75</v>
      </c>
      <c r="F808" s="2">
        <v>43997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1:12" x14ac:dyDescent="0.3">
      <c r="A809" s="1">
        <v>100197</v>
      </c>
      <c r="B809" s="21">
        <f>VLOOKUP(A809,'Время в игре'!A:B,2,0)/60</f>
        <v>1.6666666666666666E-2</v>
      </c>
      <c r="C809" s="21" t="str">
        <f t="shared" si="12"/>
        <v>менее 2</v>
      </c>
      <c r="D809" s="1" t="str">
        <f>VLOOKUP(A809,'Каналы привлечения'!A:B,2,0)</f>
        <v>Facebook</v>
      </c>
      <c r="E809" s="1">
        <f>VLOOKUP(Данные!D809,'Косты по каналам'!A:B,2,0)</f>
        <v>90</v>
      </c>
      <c r="F809" s="2">
        <v>44141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</row>
    <row r="810" spans="1:12" x14ac:dyDescent="0.3">
      <c r="A810" s="1">
        <v>100426</v>
      </c>
      <c r="B810" s="21">
        <f>VLOOKUP(A810,'Время в игре'!A:B,2,0)/60</f>
        <v>2.4666666666666668</v>
      </c>
      <c r="C810" s="21" t="str">
        <f t="shared" si="12"/>
        <v>2-4</v>
      </c>
      <c r="D810" s="1" t="str">
        <f>VLOOKUP(A810,'Каналы привлечения'!A:B,2,0)</f>
        <v>VK</v>
      </c>
      <c r="E810" s="1">
        <f>VLOOKUP(Данные!D810,'Косты по каналам'!A:B,2,0)</f>
        <v>60</v>
      </c>
      <c r="F810" s="2">
        <v>43999</v>
      </c>
      <c r="G810" s="1">
        <v>1</v>
      </c>
      <c r="H810" s="1">
        <v>1</v>
      </c>
      <c r="I810" s="1">
        <v>1</v>
      </c>
      <c r="J810" s="1">
        <v>0</v>
      </c>
      <c r="K810" s="1">
        <v>0</v>
      </c>
      <c r="L810" s="1">
        <v>0</v>
      </c>
    </row>
    <row r="811" spans="1:12" x14ac:dyDescent="0.3">
      <c r="A811" s="1">
        <v>101384</v>
      </c>
      <c r="B811" s="21">
        <f>VLOOKUP(A811,'Время в игре'!A:B,2,0)/60</f>
        <v>0.2</v>
      </c>
      <c r="C811" s="21" t="str">
        <f t="shared" si="12"/>
        <v>менее 2</v>
      </c>
      <c r="D811" s="1" t="str">
        <f>VLOOKUP(A811,'Каналы привлечения'!A:B,2,0)</f>
        <v>Facebook</v>
      </c>
      <c r="E811" s="1">
        <f>VLOOKUP(Данные!D811,'Косты по каналам'!A:B,2,0)</f>
        <v>90</v>
      </c>
      <c r="F811" s="2">
        <v>43924</v>
      </c>
      <c r="G811" s="1">
        <v>1</v>
      </c>
      <c r="H811" s="1">
        <v>1</v>
      </c>
      <c r="I811" s="1">
        <v>1</v>
      </c>
      <c r="J811" s="1">
        <v>0</v>
      </c>
      <c r="K811" s="1">
        <v>0</v>
      </c>
      <c r="L811" s="1">
        <v>0</v>
      </c>
    </row>
    <row r="812" spans="1:12" x14ac:dyDescent="0.3">
      <c r="A812" s="1">
        <v>100118</v>
      </c>
      <c r="B812" s="21">
        <f>VLOOKUP(A812,'Время в игре'!A:B,2,0)/60</f>
        <v>7.4666666666666668</v>
      </c>
      <c r="C812" s="21" t="str">
        <f t="shared" si="12"/>
        <v>более 4</v>
      </c>
      <c r="D812" s="1" t="str">
        <f>VLOOKUP(A812,'Каналы привлечения'!A:B,2,0)</f>
        <v>Instagram</v>
      </c>
      <c r="E812" s="1">
        <f>VLOOKUP(Данные!D812,'Косты по каналам'!A:B,2,0)</f>
        <v>75</v>
      </c>
      <c r="F812" s="2">
        <v>44144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 spans="1:12" x14ac:dyDescent="0.3">
      <c r="A813" s="1">
        <v>102115</v>
      </c>
      <c r="B813" s="21">
        <f>VLOOKUP(A813,'Время в игре'!A:B,2,0)/60</f>
        <v>0.91666666666666663</v>
      </c>
      <c r="C813" s="21" t="str">
        <f t="shared" si="12"/>
        <v>менее 2</v>
      </c>
      <c r="D813" s="1" t="str">
        <f>VLOOKUP(A813,'Каналы привлечения'!A:B,2,0)</f>
        <v>Facebook</v>
      </c>
      <c r="E813" s="1">
        <f>VLOOKUP(Данные!D813,'Косты по каналам'!A:B,2,0)</f>
        <v>90</v>
      </c>
      <c r="F813" s="2">
        <v>44010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3">
      <c r="A814" s="1">
        <v>102213</v>
      </c>
      <c r="B814" s="21">
        <f>VLOOKUP(A814,'Время в игре'!A:B,2,0)/60</f>
        <v>5.4</v>
      </c>
      <c r="C814" s="21" t="str">
        <f t="shared" si="12"/>
        <v>более 4</v>
      </c>
      <c r="D814" s="1" t="str">
        <f>VLOOKUP(A814,'Каналы привлечения'!A:B,2,0)</f>
        <v>VK</v>
      </c>
      <c r="E814" s="1">
        <f>VLOOKUP(Данные!D814,'Косты по каналам'!A:B,2,0)</f>
        <v>60</v>
      </c>
      <c r="F814" s="2">
        <v>43871</v>
      </c>
      <c r="G814" s="1">
        <v>1</v>
      </c>
      <c r="H814" s="1">
        <v>1</v>
      </c>
      <c r="I814" s="1">
        <v>1</v>
      </c>
      <c r="J814" s="1">
        <v>1</v>
      </c>
      <c r="K814" s="1">
        <v>1</v>
      </c>
      <c r="L814" s="1">
        <v>1</v>
      </c>
    </row>
    <row r="815" spans="1:12" x14ac:dyDescent="0.3">
      <c r="A815" s="1">
        <v>100477</v>
      </c>
      <c r="B815" s="21">
        <f>VLOOKUP(A815,'Время в игре'!A:B,2,0)/60</f>
        <v>2.9166666666666665</v>
      </c>
      <c r="C815" s="21" t="str">
        <f t="shared" si="12"/>
        <v>2-4</v>
      </c>
      <c r="D815" s="1" t="str">
        <f>VLOOKUP(A815,'Каналы привлечения'!A:B,2,0)</f>
        <v>Instagram</v>
      </c>
      <c r="E815" s="1">
        <f>VLOOKUP(Данные!D815,'Косты по каналам'!A:B,2,0)</f>
        <v>75</v>
      </c>
      <c r="F815" s="2">
        <v>43928</v>
      </c>
      <c r="G815" s="1">
        <v>1</v>
      </c>
      <c r="H815" s="1">
        <v>1</v>
      </c>
      <c r="I815" s="1">
        <v>1</v>
      </c>
      <c r="J815" s="1">
        <v>0</v>
      </c>
      <c r="K815" s="1">
        <v>0</v>
      </c>
      <c r="L815" s="1">
        <v>0</v>
      </c>
    </row>
    <row r="816" spans="1:12" x14ac:dyDescent="0.3">
      <c r="A816" s="1">
        <v>102299</v>
      </c>
      <c r="B816" s="21">
        <f>VLOOKUP(A816,'Время в игре'!A:B,2,0)/60</f>
        <v>0.36666666666666664</v>
      </c>
      <c r="C816" s="21" t="str">
        <f t="shared" si="12"/>
        <v>менее 2</v>
      </c>
      <c r="D816" s="1" t="str">
        <f>VLOOKUP(A816,'Каналы привлечения'!A:B,2,0)</f>
        <v>VK</v>
      </c>
      <c r="E816" s="1">
        <f>VLOOKUP(Данные!D816,'Косты по каналам'!A:B,2,0)</f>
        <v>60</v>
      </c>
      <c r="F816" s="2">
        <v>43878</v>
      </c>
      <c r="G816" s="1">
        <v>1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</row>
    <row r="817" spans="1:12" x14ac:dyDescent="0.3">
      <c r="A817" s="1">
        <v>101975</v>
      </c>
      <c r="B817" s="21">
        <f>VLOOKUP(A817,'Время в игре'!A:B,2,0)/60</f>
        <v>1.1000000000000001</v>
      </c>
      <c r="C817" s="21" t="str">
        <f t="shared" si="12"/>
        <v>менее 2</v>
      </c>
      <c r="D817" s="1" t="str">
        <f>VLOOKUP(A817,'Каналы привлечения'!A:B,2,0)</f>
        <v>Facebook</v>
      </c>
      <c r="E817" s="1">
        <f>VLOOKUP(Данные!D817,'Косты по каналам'!A:B,2,0)</f>
        <v>90</v>
      </c>
      <c r="F817" s="2">
        <v>43926</v>
      </c>
      <c r="G817" s="1">
        <v>1</v>
      </c>
      <c r="H817" s="1">
        <v>1</v>
      </c>
      <c r="I817" s="1">
        <v>1</v>
      </c>
      <c r="J817" s="1">
        <v>1</v>
      </c>
      <c r="K817" s="1">
        <v>0</v>
      </c>
      <c r="L817" s="1">
        <v>0</v>
      </c>
    </row>
    <row r="818" spans="1:12" x14ac:dyDescent="0.3">
      <c r="A818" s="1">
        <v>101637</v>
      </c>
      <c r="B818" s="21">
        <f>VLOOKUP(A818,'Время в игре'!A:B,2,0)/60</f>
        <v>1.2666666666666666</v>
      </c>
      <c r="C818" s="21" t="str">
        <f t="shared" si="12"/>
        <v>менее 2</v>
      </c>
      <c r="D818" s="1" t="str">
        <f>VLOOKUP(A818,'Каналы привлечения'!A:B,2,0)</f>
        <v>Facebook</v>
      </c>
      <c r="E818" s="1">
        <f>VLOOKUP(Данные!D818,'Косты по каналам'!A:B,2,0)</f>
        <v>90</v>
      </c>
      <c r="F818" s="2">
        <v>43893</v>
      </c>
      <c r="G818" s="1">
        <v>1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</row>
    <row r="819" spans="1:12" x14ac:dyDescent="0.3">
      <c r="A819" s="1">
        <v>102776</v>
      </c>
      <c r="B819" s="21">
        <f>VLOOKUP(A819,'Время в игре'!A:B,2,0)/60</f>
        <v>0.65</v>
      </c>
      <c r="C819" s="21" t="str">
        <f t="shared" si="12"/>
        <v>менее 2</v>
      </c>
      <c r="D819" s="1" t="str">
        <f>VLOOKUP(A819,'Каналы привлечения'!A:B,2,0)</f>
        <v>TikTok</v>
      </c>
      <c r="E819" s="1">
        <f>VLOOKUP(Данные!D819,'Косты по каналам'!A:B,2,0)</f>
        <v>80</v>
      </c>
      <c r="F819" s="2">
        <v>43923</v>
      </c>
      <c r="G819" s="1">
        <v>1</v>
      </c>
      <c r="H819" s="1">
        <v>1</v>
      </c>
      <c r="I819" s="1">
        <v>1</v>
      </c>
      <c r="J819" s="1">
        <v>0</v>
      </c>
      <c r="K819" s="1">
        <v>0</v>
      </c>
      <c r="L819" s="1">
        <v>0</v>
      </c>
    </row>
    <row r="820" spans="1:12" x14ac:dyDescent="0.3">
      <c r="A820" s="1">
        <v>100168</v>
      </c>
      <c r="B820" s="21">
        <f>VLOOKUP(A820,'Время в игре'!A:B,2,0)/60</f>
        <v>3.25</v>
      </c>
      <c r="C820" s="21" t="str">
        <f t="shared" si="12"/>
        <v>2-4</v>
      </c>
      <c r="D820" s="1" t="str">
        <f>VLOOKUP(A820,'Каналы привлечения'!A:B,2,0)</f>
        <v>Instagram</v>
      </c>
      <c r="E820" s="1">
        <f>VLOOKUP(Данные!D820,'Косты по каналам'!A:B,2,0)</f>
        <v>75</v>
      </c>
      <c r="F820" s="2">
        <v>44009</v>
      </c>
      <c r="G820" s="1">
        <v>1</v>
      </c>
      <c r="H820" s="1">
        <v>1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">
      <c r="A821" s="1">
        <v>100951</v>
      </c>
      <c r="B821" s="21">
        <f>VLOOKUP(A821,'Время в игре'!A:B,2,0)/60</f>
        <v>1.1333333333333333</v>
      </c>
      <c r="C821" s="21" t="str">
        <f t="shared" si="12"/>
        <v>менее 2</v>
      </c>
      <c r="D821" s="1" t="str">
        <f>VLOOKUP(A821,'Каналы привлечения'!A:B,2,0)</f>
        <v>Telegram</v>
      </c>
      <c r="E821" s="1">
        <f>VLOOKUP(Данные!D821,'Косты по каналам'!A:B,2,0)</f>
        <v>70</v>
      </c>
      <c r="F821" s="2">
        <v>43876</v>
      </c>
      <c r="G821" s="1">
        <v>1</v>
      </c>
      <c r="H821" s="1">
        <v>1</v>
      </c>
      <c r="I821" s="1">
        <v>1</v>
      </c>
      <c r="J821" s="1">
        <v>1</v>
      </c>
      <c r="K821" s="1">
        <v>1</v>
      </c>
      <c r="L821" s="1">
        <v>1</v>
      </c>
    </row>
    <row r="822" spans="1:12" x14ac:dyDescent="0.3">
      <c r="A822" s="1">
        <v>103002</v>
      </c>
      <c r="B822" s="21">
        <f>VLOOKUP(A822,'Время в игре'!A:B,2,0)/60</f>
        <v>0.2</v>
      </c>
      <c r="C822" s="21" t="str">
        <f t="shared" si="12"/>
        <v>менее 2</v>
      </c>
      <c r="D822" s="1" t="str">
        <f>VLOOKUP(A822,'Каналы привлечения'!A:B,2,0)</f>
        <v>Facebook</v>
      </c>
      <c r="E822" s="1">
        <f>VLOOKUP(Данные!D822,'Косты по каналам'!A:B,2,0)</f>
        <v>90</v>
      </c>
      <c r="F822" s="2">
        <v>44094</v>
      </c>
      <c r="G822" s="1">
        <v>1</v>
      </c>
      <c r="H822" s="1">
        <v>1</v>
      </c>
      <c r="I822" s="1">
        <v>1</v>
      </c>
      <c r="J822" s="1">
        <v>0</v>
      </c>
      <c r="K822" s="1">
        <v>0</v>
      </c>
      <c r="L822" s="1">
        <v>0</v>
      </c>
    </row>
    <row r="823" spans="1:12" x14ac:dyDescent="0.3">
      <c r="A823" s="1">
        <v>100896</v>
      </c>
      <c r="B823" s="21">
        <f>VLOOKUP(A823,'Время в игре'!A:B,2,0)/60</f>
        <v>1.1333333333333333</v>
      </c>
      <c r="C823" s="21" t="str">
        <f t="shared" si="12"/>
        <v>менее 2</v>
      </c>
      <c r="D823" s="1" t="str">
        <f>VLOOKUP(A823,'Каналы привлечения'!A:B,2,0)</f>
        <v>VK</v>
      </c>
      <c r="E823" s="1">
        <f>VLOOKUP(Данные!D823,'Косты по каналам'!A:B,2,0)</f>
        <v>60</v>
      </c>
      <c r="F823" s="2">
        <v>43993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 spans="1:12" x14ac:dyDescent="0.3">
      <c r="A824" s="1">
        <v>102734</v>
      </c>
      <c r="B824" s="21">
        <f>VLOOKUP(A824,'Время в игре'!A:B,2,0)/60</f>
        <v>0.56666666666666665</v>
      </c>
      <c r="C824" s="21" t="str">
        <f t="shared" si="12"/>
        <v>менее 2</v>
      </c>
      <c r="D824" s="1" t="str">
        <f>VLOOKUP(A824,'Каналы привлечения'!A:B,2,0)</f>
        <v>Одноклассники</v>
      </c>
      <c r="E824" s="1">
        <f>VLOOKUP(Данные!D824,'Косты по каналам'!A:B,2,0)</f>
        <v>45</v>
      </c>
      <c r="F824" s="2">
        <v>44076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</row>
    <row r="825" spans="1:12" x14ac:dyDescent="0.3">
      <c r="A825" s="1">
        <v>100132</v>
      </c>
      <c r="B825" s="21">
        <f>VLOOKUP(A825,'Время в игре'!A:B,2,0)/60</f>
        <v>1.3666666666666667</v>
      </c>
      <c r="C825" s="21" t="str">
        <f t="shared" si="12"/>
        <v>менее 2</v>
      </c>
      <c r="D825" s="1" t="str">
        <f>VLOOKUP(A825,'Каналы привлечения'!A:B,2,0)</f>
        <v>TikTok</v>
      </c>
      <c r="E825" s="1">
        <f>VLOOKUP(Данные!D825,'Косты по каналам'!A:B,2,0)</f>
        <v>80</v>
      </c>
      <c r="F825" s="2">
        <v>44106</v>
      </c>
      <c r="G825" s="1">
        <v>1</v>
      </c>
      <c r="H825" s="1">
        <v>1</v>
      </c>
      <c r="I825" s="1">
        <v>1</v>
      </c>
      <c r="J825" s="1">
        <v>0</v>
      </c>
      <c r="K825" s="1">
        <v>0</v>
      </c>
      <c r="L825" s="1">
        <v>0</v>
      </c>
    </row>
    <row r="826" spans="1:12" x14ac:dyDescent="0.3">
      <c r="A826" s="1">
        <v>101986</v>
      </c>
      <c r="B826" s="21">
        <f>VLOOKUP(A826,'Время в игре'!A:B,2,0)/60</f>
        <v>2.7833333333333332</v>
      </c>
      <c r="C826" s="21" t="str">
        <f t="shared" si="12"/>
        <v>2-4</v>
      </c>
      <c r="D826" s="1" t="str">
        <f>VLOOKUP(A826,'Каналы привлечения'!A:B,2,0)</f>
        <v>TikTok</v>
      </c>
      <c r="E826" s="1">
        <f>VLOOKUP(Данные!D826,'Косты по каналам'!A:B,2,0)</f>
        <v>80</v>
      </c>
      <c r="F826" s="2">
        <v>44155</v>
      </c>
      <c r="G826" s="1">
        <v>1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</row>
    <row r="827" spans="1:12" x14ac:dyDescent="0.3">
      <c r="A827" s="1">
        <v>100876</v>
      </c>
      <c r="B827" s="21">
        <f>VLOOKUP(A827,'Время в игре'!A:B,2,0)/60</f>
        <v>1.5333333333333334</v>
      </c>
      <c r="C827" s="21" t="str">
        <f t="shared" si="12"/>
        <v>менее 2</v>
      </c>
      <c r="D827" s="1" t="str">
        <f>VLOOKUP(A827,'Каналы привлечения'!A:B,2,0)</f>
        <v>VK</v>
      </c>
      <c r="E827" s="1">
        <f>VLOOKUP(Данные!D827,'Косты по каналам'!A:B,2,0)</f>
        <v>60</v>
      </c>
      <c r="F827" s="2">
        <v>43898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1:12" x14ac:dyDescent="0.3">
      <c r="A828" s="1">
        <v>102956</v>
      </c>
      <c r="B828" s="21">
        <f>VLOOKUP(A828,'Время в игре'!A:B,2,0)/60</f>
        <v>1.1333333333333333</v>
      </c>
      <c r="C828" s="21" t="str">
        <f t="shared" si="12"/>
        <v>менее 2</v>
      </c>
      <c r="D828" s="1" t="str">
        <f>VLOOKUP(A828,'Каналы привлечения'!A:B,2,0)</f>
        <v>VK</v>
      </c>
      <c r="E828" s="1">
        <f>VLOOKUP(Данные!D828,'Косты по каналам'!A:B,2,0)</f>
        <v>60</v>
      </c>
      <c r="F828" s="2">
        <v>43886</v>
      </c>
      <c r="G828" s="1">
        <v>1</v>
      </c>
      <c r="H828" s="1">
        <v>1</v>
      </c>
      <c r="I828" s="1">
        <v>1</v>
      </c>
      <c r="J828" s="1">
        <v>1</v>
      </c>
      <c r="K828" s="1">
        <v>0</v>
      </c>
      <c r="L828" s="1">
        <v>0</v>
      </c>
    </row>
    <row r="829" spans="1:12" x14ac:dyDescent="0.3">
      <c r="A829" s="1">
        <v>100421</v>
      </c>
      <c r="B829" s="21">
        <f>VLOOKUP(A829,'Время в игре'!A:B,2,0)/60</f>
        <v>2.7166666666666668</v>
      </c>
      <c r="C829" s="21" t="str">
        <f t="shared" si="12"/>
        <v>2-4</v>
      </c>
      <c r="D829" s="1" t="str">
        <f>VLOOKUP(A829,'Каналы привлечения'!A:B,2,0)</f>
        <v>TikTok</v>
      </c>
      <c r="E829" s="1">
        <f>VLOOKUP(Данные!D829,'Косты по каналам'!A:B,2,0)</f>
        <v>80</v>
      </c>
      <c r="F829" s="2">
        <v>43875</v>
      </c>
      <c r="G829" s="1">
        <v>1</v>
      </c>
      <c r="H829" s="1">
        <v>1</v>
      </c>
      <c r="I829" s="1">
        <v>1</v>
      </c>
      <c r="J829" s="1">
        <v>1</v>
      </c>
      <c r="K829" s="1">
        <v>0</v>
      </c>
      <c r="L829" s="1">
        <v>0</v>
      </c>
    </row>
    <row r="830" spans="1:12" x14ac:dyDescent="0.3">
      <c r="A830" s="1">
        <v>101609</v>
      </c>
      <c r="B830" s="21">
        <f>VLOOKUP(A830,'Время в игре'!A:B,2,0)/60</f>
        <v>6.1333333333333337</v>
      </c>
      <c r="C830" s="21" t="str">
        <f t="shared" si="12"/>
        <v>более 4</v>
      </c>
      <c r="D830" s="1" t="str">
        <f>VLOOKUP(A830,'Каналы привлечения'!A:B,2,0)</f>
        <v>Facebook</v>
      </c>
      <c r="E830" s="1">
        <f>VLOOKUP(Данные!D830,'Косты по каналам'!A:B,2,0)</f>
        <v>90</v>
      </c>
      <c r="F830" s="2">
        <v>44093</v>
      </c>
      <c r="G830" s="1">
        <v>1</v>
      </c>
      <c r="H830" s="1">
        <v>1</v>
      </c>
      <c r="I830" s="1">
        <v>1</v>
      </c>
      <c r="J830" s="1">
        <v>1</v>
      </c>
      <c r="K830" s="1">
        <v>1</v>
      </c>
      <c r="L830" s="1">
        <v>0</v>
      </c>
    </row>
    <row r="831" spans="1:12" x14ac:dyDescent="0.3">
      <c r="A831" s="1">
        <v>102713</v>
      </c>
      <c r="B831" s="21">
        <f>VLOOKUP(A831,'Время в игре'!A:B,2,0)/60</f>
        <v>4.8499999999999996</v>
      </c>
      <c r="C831" s="21" t="str">
        <f t="shared" si="12"/>
        <v>более 4</v>
      </c>
      <c r="D831" s="1" t="str">
        <f>VLOOKUP(A831,'Каналы привлечения'!A:B,2,0)</f>
        <v>Instagram</v>
      </c>
      <c r="E831" s="1">
        <f>VLOOKUP(Данные!D831,'Косты по каналам'!A:B,2,0)</f>
        <v>75</v>
      </c>
      <c r="F831" s="2">
        <v>44051</v>
      </c>
      <c r="G831" s="1">
        <v>1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3">
      <c r="A832" s="1">
        <v>101251</v>
      </c>
      <c r="B832" s="21">
        <f>VLOOKUP(A832,'Время в игре'!A:B,2,0)/60</f>
        <v>0.2</v>
      </c>
      <c r="C832" s="21" t="str">
        <f t="shared" si="12"/>
        <v>менее 2</v>
      </c>
      <c r="D832" s="1" t="str">
        <f>VLOOKUP(A832,'Каналы привлечения'!A:B,2,0)</f>
        <v>VK</v>
      </c>
      <c r="E832" s="1">
        <f>VLOOKUP(Данные!D832,'Косты по каналам'!A:B,2,0)</f>
        <v>60</v>
      </c>
      <c r="F832" s="2">
        <v>44162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 spans="1:12" x14ac:dyDescent="0.3">
      <c r="A833" s="1">
        <v>103003</v>
      </c>
      <c r="B833" s="21">
        <f>VLOOKUP(A833,'Время в игре'!A:B,2,0)/60</f>
        <v>0.2</v>
      </c>
      <c r="C833" s="21" t="str">
        <f t="shared" si="12"/>
        <v>менее 2</v>
      </c>
      <c r="D833" s="1" t="str">
        <f>VLOOKUP(A833,'Каналы привлечения'!A:B,2,0)</f>
        <v>Одноклассники</v>
      </c>
      <c r="E833" s="1">
        <f>VLOOKUP(Данные!D833,'Косты по каналам'!A:B,2,0)</f>
        <v>45</v>
      </c>
      <c r="F833" s="2">
        <v>43842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  <c r="L833" s="1">
        <v>0</v>
      </c>
    </row>
    <row r="834" spans="1:12" x14ac:dyDescent="0.3">
      <c r="A834" s="1">
        <v>103142</v>
      </c>
      <c r="B834" s="21">
        <f>VLOOKUP(A834,'Время в игре'!A:B,2,0)/60</f>
        <v>1.1499999999999999</v>
      </c>
      <c r="C834" s="21" t="str">
        <f t="shared" si="12"/>
        <v>менее 2</v>
      </c>
      <c r="D834" s="1" t="str">
        <f>VLOOKUP(A834,'Каналы привлечения'!A:B,2,0)</f>
        <v>VK</v>
      </c>
      <c r="E834" s="1">
        <f>VLOOKUP(Данные!D834,'Косты по каналам'!A:B,2,0)</f>
        <v>60</v>
      </c>
      <c r="F834" s="2">
        <v>44087</v>
      </c>
      <c r="G834" s="1">
        <v>1</v>
      </c>
      <c r="H834" s="1">
        <v>1</v>
      </c>
      <c r="I834" s="1">
        <v>1</v>
      </c>
      <c r="J834" s="1">
        <v>1</v>
      </c>
      <c r="K834" s="1">
        <v>1</v>
      </c>
      <c r="L834" s="1">
        <v>0</v>
      </c>
    </row>
    <row r="835" spans="1:12" x14ac:dyDescent="0.3">
      <c r="A835" s="1">
        <v>102597</v>
      </c>
      <c r="B835" s="21">
        <f>VLOOKUP(A835,'Время в игре'!A:B,2,0)/60</f>
        <v>0.3</v>
      </c>
      <c r="C835" s="21" t="str">
        <f t="shared" ref="C835:C898" si="13">_xlfn.IFS(B835&lt;2,"менее 2",B835&lt;=4,"2-4",B835&gt;4,"более 4")</f>
        <v>менее 2</v>
      </c>
      <c r="D835" s="1" t="str">
        <f>VLOOKUP(A835,'Каналы привлечения'!A:B,2,0)</f>
        <v>Одноклассники</v>
      </c>
      <c r="E835" s="1">
        <f>VLOOKUP(Данные!D835,'Косты по каналам'!A:B,2,0)</f>
        <v>45</v>
      </c>
      <c r="F835" s="2">
        <v>43956</v>
      </c>
      <c r="G835" s="1">
        <v>1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</row>
    <row r="836" spans="1:12" x14ac:dyDescent="0.3">
      <c r="A836" s="1">
        <v>102421</v>
      </c>
      <c r="B836" s="21">
        <f>VLOOKUP(A836,'Время в игре'!A:B,2,0)/60</f>
        <v>1.4333333333333333</v>
      </c>
      <c r="C836" s="21" t="str">
        <f t="shared" si="13"/>
        <v>менее 2</v>
      </c>
      <c r="D836" s="1" t="str">
        <f>VLOOKUP(A836,'Каналы привлечения'!A:B,2,0)</f>
        <v>Instagram</v>
      </c>
      <c r="E836" s="1">
        <f>VLOOKUP(Данные!D836,'Косты по каналам'!A:B,2,0)</f>
        <v>75</v>
      </c>
      <c r="F836" s="2">
        <v>44067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 spans="1:12" x14ac:dyDescent="0.3">
      <c r="A837" s="1">
        <v>100660</v>
      </c>
      <c r="B837" s="21">
        <f>VLOOKUP(A837,'Время в игре'!A:B,2,0)/60</f>
        <v>1.25</v>
      </c>
      <c r="C837" s="21" t="str">
        <f t="shared" si="13"/>
        <v>менее 2</v>
      </c>
      <c r="D837" s="1" t="str">
        <f>VLOOKUP(A837,'Каналы привлечения'!A:B,2,0)</f>
        <v>Facebook</v>
      </c>
      <c r="E837" s="1">
        <f>VLOOKUP(Данные!D837,'Косты по каналам'!A:B,2,0)</f>
        <v>90</v>
      </c>
      <c r="F837" s="2">
        <v>44084</v>
      </c>
      <c r="G837" s="1">
        <v>1</v>
      </c>
      <c r="H837" s="1">
        <v>1</v>
      </c>
      <c r="I837" s="1">
        <v>1</v>
      </c>
      <c r="J837" s="1">
        <v>0</v>
      </c>
      <c r="K837" s="1">
        <v>0</v>
      </c>
      <c r="L837" s="1">
        <v>0</v>
      </c>
    </row>
    <row r="838" spans="1:12" x14ac:dyDescent="0.3">
      <c r="A838" s="1">
        <v>100537</v>
      </c>
      <c r="B838" s="21">
        <f>VLOOKUP(A838,'Время в игре'!A:B,2,0)/60</f>
        <v>1.25</v>
      </c>
      <c r="C838" s="21" t="str">
        <f t="shared" si="13"/>
        <v>менее 2</v>
      </c>
      <c r="D838" s="1" t="str">
        <f>VLOOKUP(A838,'Каналы привлечения'!A:B,2,0)</f>
        <v>VK</v>
      </c>
      <c r="E838" s="1">
        <f>VLOOKUP(Данные!D838,'Косты по каналам'!A:B,2,0)</f>
        <v>60</v>
      </c>
      <c r="F838" s="2">
        <v>43916</v>
      </c>
      <c r="G838" s="1">
        <v>1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</row>
    <row r="839" spans="1:12" x14ac:dyDescent="0.3">
      <c r="A839" s="1">
        <v>103165</v>
      </c>
      <c r="B839" s="21">
        <f>VLOOKUP(A839,'Время в игре'!A:B,2,0)/60</f>
        <v>0.45</v>
      </c>
      <c r="C839" s="21" t="str">
        <f t="shared" si="13"/>
        <v>менее 2</v>
      </c>
      <c r="D839" s="1" t="str">
        <f>VLOOKUP(A839,'Каналы привлечения'!A:B,2,0)</f>
        <v>Одноклассники</v>
      </c>
      <c r="E839" s="1">
        <f>VLOOKUP(Данные!D839,'Косты по каналам'!A:B,2,0)</f>
        <v>45</v>
      </c>
      <c r="F839" s="2">
        <v>44183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3">
      <c r="A840" s="1">
        <v>101029</v>
      </c>
      <c r="B840" s="21">
        <f>VLOOKUP(A840,'Время в игре'!A:B,2,0)/60</f>
        <v>2.6333333333333333</v>
      </c>
      <c r="C840" s="21" t="str">
        <f t="shared" si="13"/>
        <v>2-4</v>
      </c>
      <c r="D840" s="1" t="str">
        <f>VLOOKUP(A840,'Каналы привлечения'!A:B,2,0)</f>
        <v>Instagram</v>
      </c>
      <c r="E840" s="1">
        <f>VLOOKUP(Данные!D840,'Косты по каналам'!A:B,2,0)</f>
        <v>75</v>
      </c>
      <c r="F840" s="2">
        <v>44123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</row>
    <row r="841" spans="1:12" x14ac:dyDescent="0.3">
      <c r="A841" s="1">
        <v>103158</v>
      </c>
      <c r="B841" s="21">
        <f>VLOOKUP(A841,'Время в игре'!A:B,2,0)/60</f>
        <v>8.3333333333333329E-2</v>
      </c>
      <c r="C841" s="21" t="str">
        <f t="shared" si="13"/>
        <v>менее 2</v>
      </c>
      <c r="D841" s="1" t="str">
        <f>VLOOKUP(A841,'Каналы привлечения'!A:B,2,0)</f>
        <v>TikTok</v>
      </c>
      <c r="E841" s="1">
        <f>VLOOKUP(Данные!D841,'Косты по каналам'!A:B,2,0)</f>
        <v>80</v>
      </c>
      <c r="F841" s="2">
        <v>44052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3">
      <c r="A842" s="1">
        <v>101022</v>
      </c>
      <c r="B842" s="21">
        <f>VLOOKUP(A842,'Время в игре'!A:B,2,0)/60</f>
        <v>3.2833333333333332</v>
      </c>
      <c r="C842" s="21" t="str">
        <f t="shared" si="13"/>
        <v>2-4</v>
      </c>
      <c r="D842" s="1" t="str">
        <f>VLOOKUP(A842,'Каналы привлечения'!A:B,2,0)</f>
        <v>VK</v>
      </c>
      <c r="E842" s="1">
        <f>VLOOKUP(Данные!D842,'Косты по каналам'!A:B,2,0)</f>
        <v>60</v>
      </c>
      <c r="F842" s="2">
        <v>43966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3">
      <c r="A843" s="1">
        <v>102338</v>
      </c>
      <c r="B843" s="21">
        <f>VLOOKUP(A843,'Время в игре'!A:B,2,0)/60</f>
        <v>1.1333333333333333</v>
      </c>
      <c r="C843" s="21" t="str">
        <f t="shared" si="13"/>
        <v>менее 2</v>
      </c>
      <c r="D843" s="1" t="str">
        <f>VLOOKUP(A843,'Каналы привлечения'!A:B,2,0)</f>
        <v>Instagram</v>
      </c>
      <c r="E843" s="1">
        <f>VLOOKUP(Данные!D843,'Косты по каналам'!A:B,2,0)</f>
        <v>75</v>
      </c>
      <c r="F843" s="2">
        <v>44195</v>
      </c>
      <c r="G843" s="1">
        <v>1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3">
      <c r="A844" s="1">
        <v>103150</v>
      </c>
      <c r="B844" s="21">
        <f>VLOOKUP(A844,'Время в игре'!A:B,2,0)/60</f>
        <v>0.7</v>
      </c>
      <c r="C844" s="21" t="str">
        <f t="shared" si="13"/>
        <v>менее 2</v>
      </c>
      <c r="D844" s="1" t="str">
        <f>VLOOKUP(A844,'Каналы привлечения'!A:B,2,0)</f>
        <v>Facebook</v>
      </c>
      <c r="E844" s="1">
        <f>VLOOKUP(Данные!D844,'Косты по каналам'!A:B,2,0)</f>
        <v>90</v>
      </c>
      <c r="F844" s="2">
        <v>44172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</row>
    <row r="845" spans="1:12" x14ac:dyDescent="0.3">
      <c r="A845" s="1">
        <v>101409</v>
      </c>
      <c r="B845" s="21">
        <f>VLOOKUP(A845,'Время в игре'!A:B,2,0)/60</f>
        <v>1.2833333333333334</v>
      </c>
      <c r="C845" s="21" t="str">
        <f t="shared" si="13"/>
        <v>менее 2</v>
      </c>
      <c r="D845" s="1" t="str">
        <f>VLOOKUP(A845,'Каналы привлечения'!A:B,2,0)</f>
        <v>TikTok</v>
      </c>
      <c r="E845" s="1">
        <f>VLOOKUP(Данные!D845,'Косты по каналам'!A:B,2,0)</f>
        <v>80</v>
      </c>
      <c r="F845" s="2">
        <v>44149</v>
      </c>
      <c r="G845" s="1">
        <v>1</v>
      </c>
      <c r="H845" s="1">
        <v>1</v>
      </c>
      <c r="I845" s="1">
        <v>1</v>
      </c>
      <c r="J845" s="1">
        <v>1</v>
      </c>
      <c r="K845" s="1">
        <v>0</v>
      </c>
      <c r="L845" s="1">
        <v>0</v>
      </c>
    </row>
    <row r="846" spans="1:12" x14ac:dyDescent="0.3">
      <c r="A846" s="1">
        <v>101599</v>
      </c>
      <c r="B846" s="21">
        <f>VLOOKUP(A846,'Время в игре'!A:B,2,0)/60</f>
        <v>13.233333333333333</v>
      </c>
      <c r="C846" s="21" t="str">
        <f t="shared" si="13"/>
        <v>более 4</v>
      </c>
      <c r="D846" s="1" t="str">
        <f>VLOOKUP(A846,'Каналы привлечения'!A:B,2,0)</f>
        <v>TikTok</v>
      </c>
      <c r="E846" s="1">
        <f>VLOOKUP(Данные!D846,'Косты по каналам'!A:B,2,0)</f>
        <v>80</v>
      </c>
      <c r="F846" s="2">
        <v>44163</v>
      </c>
      <c r="G846" s="1">
        <v>1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3">
      <c r="A847" s="1">
        <v>100573</v>
      </c>
      <c r="B847" s="21">
        <f>VLOOKUP(A847,'Время в игре'!A:B,2,0)/60</f>
        <v>1.1166666666666667</v>
      </c>
      <c r="C847" s="21" t="str">
        <f t="shared" si="13"/>
        <v>менее 2</v>
      </c>
      <c r="D847" s="1" t="str">
        <f>VLOOKUP(A847,'Каналы привлечения'!A:B,2,0)</f>
        <v>Facebook</v>
      </c>
      <c r="E847" s="1">
        <f>VLOOKUP(Данные!D847,'Косты по каналам'!A:B,2,0)</f>
        <v>90</v>
      </c>
      <c r="F847" s="2">
        <v>44147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</row>
    <row r="848" spans="1:12" x14ac:dyDescent="0.3">
      <c r="A848" s="1">
        <v>101225</v>
      </c>
      <c r="B848" s="21">
        <f>VLOOKUP(A848,'Время в игре'!A:B,2,0)/60</f>
        <v>0.68333333333333335</v>
      </c>
      <c r="C848" s="21" t="str">
        <f t="shared" si="13"/>
        <v>менее 2</v>
      </c>
      <c r="D848" s="1" t="str">
        <f>VLOOKUP(A848,'Каналы привлечения'!A:B,2,0)</f>
        <v>TikTok</v>
      </c>
      <c r="E848" s="1">
        <f>VLOOKUP(Данные!D848,'Косты по каналам'!A:B,2,0)</f>
        <v>80</v>
      </c>
      <c r="F848" s="2">
        <v>44036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 spans="1:12" x14ac:dyDescent="0.3">
      <c r="A849" s="1">
        <v>101935</v>
      </c>
      <c r="B849" s="21">
        <f>VLOOKUP(A849,'Время в игре'!A:B,2,0)/60</f>
        <v>7.8</v>
      </c>
      <c r="C849" s="21" t="str">
        <f t="shared" si="13"/>
        <v>более 4</v>
      </c>
      <c r="D849" s="1" t="str">
        <f>VLOOKUP(A849,'Каналы привлечения'!A:B,2,0)</f>
        <v>Facebook</v>
      </c>
      <c r="E849" s="1">
        <f>VLOOKUP(Данные!D849,'Косты по каналам'!A:B,2,0)</f>
        <v>90</v>
      </c>
      <c r="F849" s="2">
        <v>44019</v>
      </c>
      <c r="G849" s="1">
        <v>1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</row>
    <row r="850" spans="1:12" x14ac:dyDescent="0.3">
      <c r="A850" s="1">
        <v>102248</v>
      </c>
      <c r="B850" s="21">
        <f>VLOOKUP(A850,'Время в игре'!A:B,2,0)/60</f>
        <v>4.6333333333333337</v>
      </c>
      <c r="C850" s="21" t="str">
        <f t="shared" si="13"/>
        <v>более 4</v>
      </c>
      <c r="D850" s="1" t="str">
        <f>VLOOKUP(A850,'Каналы привлечения'!A:B,2,0)</f>
        <v>Facebook</v>
      </c>
      <c r="E850" s="1">
        <f>VLOOKUP(Данные!D850,'Косты по каналам'!A:B,2,0)</f>
        <v>90</v>
      </c>
      <c r="F850" s="2">
        <v>43958</v>
      </c>
      <c r="G850" s="1">
        <v>1</v>
      </c>
      <c r="H850" s="1">
        <v>1</v>
      </c>
      <c r="I850" s="1">
        <v>1</v>
      </c>
      <c r="J850" s="1">
        <v>1</v>
      </c>
      <c r="K850" s="1">
        <v>1</v>
      </c>
      <c r="L850" s="1">
        <v>1</v>
      </c>
    </row>
    <row r="851" spans="1:12" x14ac:dyDescent="0.3">
      <c r="A851" s="1">
        <v>101081</v>
      </c>
      <c r="B851" s="21">
        <f>VLOOKUP(A851,'Время в игре'!A:B,2,0)/60</f>
        <v>0.28333333333333333</v>
      </c>
      <c r="C851" s="21" t="str">
        <f t="shared" si="13"/>
        <v>менее 2</v>
      </c>
      <c r="D851" s="1" t="str">
        <f>VLOOKUP(A851,'Каналы привлечения'!A:B,2,0)</f>
        <v>Instagram</v>
      </c>
      <c r="E851" s="1">
        <f>VLOOKUP(Данные!D851,'Косты по каналам'!A:B,2,0)</f>
        <v>75</v>
      </c>
      <c r="F851" s="2">
        <v>43895</v>
      </c>
      <c r="G851" s="1">
        <v>1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</row>
    <row r="852" spans="1:12" x14ac:dyDescent="0.3">
      <c r="A852" s="1">
        <v>101903</v>
      </c>
      <c r="B852" s="21">
        <f>VLOOKUP(A852,'Время в игре'!A:B,2,0)/60</f>
        <v>0.46666666666666667</v>
      </c>
      <c r="C852" s="21" t="str">
        <f t="shared" si="13"/>
        <v>менее 2</v>
      </c>
      <c r="D852" s="1" t="str">
        <f>VLOOKUP(A852,'Каналы привлечения'!A:B,2,0)</f>
        <v>Instagram</v>
      </c>
      <c r="E852" s="1">
        <f>VLOOKUP(Данные!D852,'Косты по каналам'!A:B,2,0)</f>
        <v>75</v>
      </c>
      <c r="F852" s="2">
        <v>44171</v>
      </c>
      <c r="G852" s="1">
        <v>1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</row>
    <row r="853" spans="1:12" x14ac:dyDescent="0.3">
      <c r="A853" s="1">
        <v>102750</v>
      </c>
      <c r="B853" s="21">
        <f>VLOOKUP(A853,'Время в игре'!A:B,2,0)/60</f>
        <v>0.45</v>
      </c>
      <c r="C853" s="21" t="str">
        <f t="shared" si="13"/>
        <v>менее 2</v>
      </c>
      <c r="D853" s="1" t="str">
        <f>VLOOKUP(A853,'Каналы привлечения'!A:B,2,0)</f>
        <v>Одноклассники</v>
      </c>
      <c r="E853" s="1">
        <f>VLOOKUP(Данные!D853,'Косты по каналам'!A:B,2,0)</f>
        <v>45</v>
      </c>
      <c r="F853" s="2">
        <v>44053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 spans="1:12" x14ac:dyDescent="0.3">
      <c r="A854" s="1">
        <v>102098</v>
      </c>
      <c r="B854" s="21">
        <f>VLOOKUP(A854,'Время в игре'!A:B,2,0)/60</f>
        <v>5.7666666666666666</v>
      </c>
      <c r="C854" s="21" t="str">
        <f t="shared" si="13"/>
        <v>более 4</v>
      </c>
      <c r="D854" s="1" t="str">
        <f>VLOOKUP(A854,'Каналы привлечения'!A:B,2,0)</f>
        <v>Facebook</v>
      </c>
      <c r="E854" s="1">
        <f>VLOOKUP(Данные!D854,'Косты по каналам'!A:B,2,0)</f>
        <v>90</v>
      </c>
      <c r="F854" s="2">
        <v>43866</v>
      </c>
      <c r="G854" s="1">
        <v>1</v>
      </c>
      <c r="H854" s="1">
        <v>1</v>
      </c>
      <c r="I854" s="1">
        <v>1</v>
      </c>
      <c r="J854" s="1">
        <v>1</v>
      </c>
      <c r="K854" s="1">
        <v>0</v>
      </c>
      <c r="L854" s="1">
        <v>0</v>
      </c>
    </row>
    <row r="855" spans="1:12" x14ac:dyDescent="0.3">
      <c r="A855" s="1">
        <v>102018</v>
      </c>
      <c r="B855" s="21">
        <f>VLOOKUP(A855,'Время в игре'!A:B,2,0)/60</f>
        <v>1.1166666666666667</v>
      </c>
      <c r="C855" s="21" t="str">
        <f t="shared" si="13"/>
        <v>менее 2</v>
      </c>
      <c r="D855" s="1" t="str">
        <f>VLOOKUP(A855,'Каналы привлечения'!A:B,2,0)</f>
        <v>TikTok</v>
      </c>
      <c r="E855" s="1">
        <f>VLOOKUP(Данные!D855,'Косты по каналам'!A:B,2,0)</f>
        <v>80</v>
      </c>
      <c r="F855" s="2">
        <v>44025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 spans="1:12" x14ac:dyDescent="0.3">
      <c r="A856" s="1">
        <v>100746</v>
      </c>
      <c r="B856" s="21">
        <f>VLOOKUP(A856,'Время в игре'!A:B,2,0)/60</f>
        <v>1.1333333333333333</v>
      </c>
      <c r="C856" s="21" t="str">
        <f t="shared" si="13"/>
        <v>менее 2</v>
      </c>
      <c r="D856" s="1" t="str">
        <f>VLOOKUP(A856,'Каналы привлечения'!A:B,2,0)</f>
        <v>VK</v>
      </c>
      <c r="E856" s="1">
        <f>VLOOKUP(Данные!D856,'Косты по каналам'!A:B,2,0)</f>
        <v>60</v>
      </c>
      <c r="F856" s="2">
        <v>43956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 spans="1:12" x14ac:dyDescent="0.3">
      <c r="A857" s="1">
        <v>102326</v>
      </c>
      <c r="B857" s="21">
        <f>VLOOKUP(A857,'Время в игре'!A:B,2,0)/60</f>
        <v>1.85</v>
      </c>
      <c r="C857" s="21" t="str">
        <f t="shared" si="13"/>
        <v>менее 2</v>
      </c>
      <c r="D857" s="1" t="str">
        <f>VLOOKUP(A857,'Каналы привлечения'!A:B,2,0)</f>
        <v>Telegram</v>
      </c>
      <c r="E857" s="1">
        <f>VLOOKUP(Данные!D857,'Косты по каналам'!A:B,2,0)</f>
        <v>70</v>
      </c>
      <c r="F857" s="2">
        <v>43969</v>
      </c>
      <c r="G857" s="1">
        <v>1</v>
      </c>
      <c r="H857" s="1">
        <v>1</v>
      </c>
      <c r="I857" s="1">
        <v>1</v>
      </c>
      <c r="J857" s="1">
        <v>0</v>
      </c>
      <c r="K857" s="1">
        <v>0</v>
      </c>
      <c r="L857" s="1">
        <v>0</v>
      </c>
    </row>
    <row r="858" spans="1:12" x14ac:dyDescent="0.3">
      <c r="A858" s="1">
        <v>101300</v>
      </c>
      <c r="B858" s="21">
        <f>VLOOKUP(A858,'Время в игре'!A:B,2,0)/60</f>
        <v>3.75</v>
      </c>
      <c r="C858" s="21" t="str">
        <f t="shared" si="13"/>
        <v>2-4</v>
      </c>
      <c r="D858" s="1" t="str">
        <f>VLOOKUP(A858,'Каналы привлечения'!A:B,2,0)</f>
        <v>Facebook</v>
      </c>
      <c r="E858" s="1">
        <f>VLOOKUP(Данные!D858,'Косты по каналам'!A:B,2,0)</f>
        <v>90</v>
      </c>
      <c r="F858" s="2">
        <v>44141</v>
      </c>
      <c r="G858" s="1">
        <v>1</v>
      </c>
      <c r="H858" s="1">
        <v>1</v>
      </c>
      <c r="I858" s="1">
        <v>0</v>
      </c>
      <c r="J858" s="1">
        <v>0</v>
      </c>
      <c r="K858" s="1">
        <v>0</v>
      </c>
      <c r="L858" s="1">
        <v>0</v>
      </c>
    </row>
    <row r="859" spans="1:12" x14ac:dyDescent="0.3">
      <c r="A859" s="1">
        <v>100691</v>
      </c>
      <c r="B859" s="21">
        <f>VLOOKUP(A859,'Время в игре'!A:B,2,0)/60</f>
        <v>4.6333333333333337</v>
      </c>
      <c r="C859" s="21" t="str">
        <f t="shared" si="13"/>
        <v>более 4</v>
      </c>
      <c r="D859" s="1" t="str">
        <f>VLOOKUP(A859,'Каналы привлечения'!A:B,2,0)</f>
        <v>VK</v>
      </c>
      <c r="E859" s="1">
        <f>VLOOKUP(Данные!D859,'Косты по каналам'!A:B,2,0)</f>
        <v>60</v>
      </c>
      <c r="F859" s="2">
        <v>43947</v>
      </c>
      <c r="G859" s="1">
        <v>1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</row>
    <row r="860" spans="1:12" x14ac:dyDescent="0.3">
      <c r="A860" s="1">
        <v>103127</v>
      </c>
      <c r="B860" s="21">
        <f>VLOOKUP(A860,'Время в игре'!A:B,2,0)/60</f>
        <v>2.5166666666666666</v>
      </c>
      <c r="C860" s="21" t="str">
        <f t="shared" si="13"/>
        <v>2-4</v>
      </c>
      <c r="D860" s="1" t="str">
        <f>VLOOKUP(A860,'Каналы привлечения'!A:B,2,0)</f>
        <v>Одноклассники</v>
      </c>
      <c r="E860" s="1">
        <f>VLOOKUP(Данные!D860,'Косты по каналам'!A:B,2,0)</f>
        <v>45</v>
      </c>
      <c r="F860" s="2">
        <v>44163</v>
      </c>
      <c r="G860" s="1">
        <v>1</v>
      </c>
      <c r="H860" s="1">
        <v>1</v>
      </c>
      <c r="I860" s="1">
        <v>1</v>
      </c>
      <c r="J860" s="1">
        <v>0</v>
      </c>
      <c r="K860" s="1">
        <v>0</v>
      </c>
      <c r="L860" s="1">
        <v>0</v>
      </c>
    </row>
    <row r="861" spans="1:12" x14ac:dyDescent="0.3">
      <c r="A861" s="1">
        <v>101094</v>
      </c>
      <c r="B861" s="21">
        <f>VLOOKUP(A861,'Время в игре'!A:B,2,0)/60</f>
        <v>1.1499999999999999</v>
      </c>
      <c r="C861" s="21" t="str">
        <f t="shared" si="13"/>
        <v>менее 2</v>
      </c>
      <c r="D861" s="1" t="str">
        <f>VLOOKUP(A861,'Каналы привлечения'!A:B,2,0)</f>
        <v>VK</v>
      </c>
      <c r="E861" s="1">
        <f>VLOOKUP(Данные!D861,'Косты по каналам'!A:B,2,0)</f>
        <v>60</v>
      </c>
      <c r="F861" s="2">
        <v>43892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</row>
    <row r="862" spans="1:12" x14ac:dyDescent="0.3">
      <c r="A862" s="1">
        <v>100376</v>
      </c>
      <c r="B862" s="21">
        <f>VLOOKUP(A862,'Время в игре'!A:B,2,0)/60</f>
        <v>6.6666666666666666E-2</v>
      </c>
      <c r="C862" s="21" t="str">
        <f t="shared" si="13"/>
        <v>менее 2</v>
      </c>
      <c r="D862" s="1" t="str">
        <f>VLOOKUP(A862,'Каналы привлечения'!A:B,2,0)</f>
        <v>Facebook</v>
      </c>
      <c r="E862" s="1">
        <f>VLOOKUP(Данные!D862,'Косты по каналам'!A:B,2,0)</f>
        <v>90</v>
      </c>
      <c r="F862" s="2">
        <v>44109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3">
      <c r="A863" s="1">
        <v>100507</v>
      </c>
      <c r="B863" s="21">
        <f>VLOOKUP(A863,'Время в игре'!A:B,2,0)/60</f>
        <v>1.25</v>
      </c>
      <c r="C863" s="21" t="str">
        <f t="shared" si="13"/>
        <v>менее 2</v>
      </c>
      <c r="D863" s="1" t="str">
        <f>VLOOKUP(A863,'Каналы привлечения'!A:B,2,0)</f>
        <v>Facebook</v>
      </c>
      <c r="E863" s="1">
        <f>VLOOKUP(Данные!D863,'Косты по каналам'!A:B,2,0)</f>
        <v>90</v>
      </c>
      <c r="F863" s="2">
        <v>43948</v>
      </c>
      <c r="G863" s="1">
        <v>1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</row>
    <row r="864" spans="1:12" x14ac:dyDescent="0.3">
      <c r="A864" s="1">
        <v>101943</v>
      </c>
      <c r="B864" s="21">
        <f>VLOOKUP(A864,'Время в игре'!A:B,2,0)/60</f>
        <v>3.8333333333333335</v>
      </c>
      <c r="C864" s="21" t="str">
        <f t="shared" si="13"/>
        <v>2-4</v>
      </c>
      <c r="D864" s="1" t="str">
        <f>VLOOKUP(A864,'Каналы привлечения'!A:B,2,0)</f>
        <v>TikTok</v>
      </c>
      <c r="E864" s="1">
        <f>VLOOKUP(Данные!D864,'Косты по каналам'!A:B,2,0)</f>
        <v>80</v>
      </c>
      <c r="F864" s="2">
        <v>43993</v>
      </c>
      <c r="G864" s="1">
        <v>1</v>
      </c>
      <c r="H864" s="1">
        <v>1</v>
      </c>
      <c r="I864" s="1">
        <v>0</v>
      </c>
      <c r="J864" s="1">
        <v>0</v>
      </c>
      <c r="K864" s="1">
        <v>0</v>
      </c>
      <c r="L864" s="1">
        <v>0</v>
      </c>
    </row>
    <row r="865" spans="1:12" x14ac:dyDescent="0.3">
      <c r="A865" s="1">
        <v>100185</v>
      </c>
      <c r="B865" s="21">
        <f>VLOOKUP(A865,'Время в игре'!A:B,2,0)/60</f>
        <v>4.8833333333333337</v>
      </c>
      <c r="C865" s="21" t="str">
        <f t="shared" si="13"/>
        <v>более 4</v>
      </c>
      <c r="D865" s="1" t="str">
        <f>VLOOKUP(A865,'Каналы привлечения'!A:B,2,0)</f>
        <v>TikTok</v>
      </c>
      <c r="E865" s="1">
        <f>VLOOKUP(Данные!D865,'Косты по каналам'!A:B,2,0)</f>
        <v>80</v>
      </c>
      <c r="F865" s="2">
        <v>44077</v>
      </c>
      <c r="G865" s="1">
        <v>1</v>
      </c>
      <c r="H865" s="1">
        <v>1</v>
      </c>
      <c r="I865" s="1">
        <v>1</v>
      </c>
      <c r="J865" s="1">
        <v>1</v>
      </c>
      <c r="K865" s="1">
        <v>0</v>
      </c>
      <c r="L865" s="1">
        <v>0</v>
      </c>
    </row>
    <row r="866" spans="1:12" x14ac:dyDescent="0.3">
      <c r="A866" s="1">
        <v>100174</v>
      </c>
      <c r="B866" s="21">
        <f>VLOOKUP(A866,'Время в игре'!A:B,2,0)/60</f>
        <v>11.066666666666666</v>
      </c>
      <c r="C866" s="21" t="str">
        <f t="shared" si="13"/>
        <v>более 4</v>
      </c>
      <c r="D866" s="1" t="str">
        <f>VLOOKUP(A866,'Каналы привлечения'!A:B,2,0)</f>
        <v>Одноклассники</v>
      </c>
      <c r="E866" s="1">
        <f>VLOOKUP(Данные!D866,'Косты по каналам'!A:B,2,0)</f>
        <v>45</v>
      </c>
      <c r="F866" s="2">
        <v>43921</v>
      </c>
      <c r="G866" s="1">
        <v>1</v>
      </c>
      <c r="H866" s="1">
        <v>1</v>
      </c>
      <c r="I866" s="1">
        <v>1</v>
      </c>
      <c r="J866" s="1">
        <v>0</v>
      </c>
      <c r="K866" s="1">
        <v>0</v>
      </c>
      <c r="L866" s="1">
        <v>0</v>
      </c>
    </row>
    <row r="867" spans="1:12" x14ac:dyDescent="0.3">
      <c r="A867" s="1">
        <v>101137</v>
      </c>
      <c r="B867" s="21">
        <f>VLOOKUP(A867,'Время в игре'!A:B,2,0)/60</f>
        <v>1.1499999999999999</v>
      </c>
      <c r="C867" s="21" t="str">
        <f t="shared" si="13"/>
        <v>менее 2</v>
      </c>
      <c r="D867" s="1" t="str">
        <f>VLOOKUP(A867,'Каналы привлечения'!A:B,2,0)</f>
        <v>Facebook</v>
      </c>
      <c r="E867" s="1">
        <f>VLOOKUP(Данные!D867,'Косты по каналам'!A:B,2,0)</f>
        <v>90</v>
      </c>
      <c r="F867" s="2">
        <v>43958</v>
      </c>
      <c r="G867" s="1">
        <v>1</v>
      </c>
      <c r="H867" s="1">
        <v>1</v>
      </c>
      <c r="I867" s="1">
        <v>1</v>
      </c>
      <c r="J867" s="1">
        <v>1</v>
      </c>
      <c r="K867" s="1">
        <v>1</v>
      </c>
      <c r="L867" s="1">
        <v>1</v>
      </c>
    </row>
    <row r="868" spans="1:12" x14ac:dyDescent="0.3">
      <c r="A868" s="1">
        <v>102025</v>
      </c>
      <c r="B868" s="21">
        <f>VLOOKUP(A868,'Время в игре'!A:B,2,0)/60</f>
        <v>3.6333333333333333</v>
      </c>
      <c r="C868" s="21" t="str">
        <f t="shared" si="13"/>
        <v>2-4</v>
      </c>
      <c r="D868" s="1" t="str">
        <f>VLOOKUP(A868,'Каналы привлечения'!A:B,2,0)</f>
        <v>Instagram</v>
      </c>
      <c r="E868" s="1">
        <f>VLOOKUP(Данные!D868,'Косты по каналам'!A:B,2,0)</f>
        <v>75</v>
      </c>
      <c r="F868" s="2">
        <v>43992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</row>
    <row r="869" spans="1:12" x14ac:dyDescent="0.3">
      <c r="A869" s="1">
        <v>100478</v>
      </c>
      <c r="B869" s="21">
        <f>VLOOKUP(A869,'Время в игре'!A:B,2,0)/60</f>
        <v>1.25</v>
      </c>
      <c r="C869" s="21" t="str">
        <f t="shared" si="13"/>
        <v>менее 2</v>
      </c>
      <c r="D869" s="1" t="str">
        <f>VLOOKUP(A869,'Каналы привлечения'!A:B,2,0)</f>
        <v>Одноклассники</v>
      </c>
      <c r="E869" s="1">
        <f>VLOOKUP(Данные!D869,'Косты по каналам'!A:B,2,0)</f>
        <v>45</v>
      </c>
      <c r="F869" s="2">
        <v>44154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 spans="1:12" x14ac:dyDescent="0.3">
      <c r="A870" s="1">
        <v>101449</v>
      </c>
      <c r="B870" s="21">
        <f>VLOOKUP(A870,'Время в игре'!A:B,2,0)/60</f>
        <v>0.9</v>
      </c>
      <c r="C870" s="21" t="str">
        <f t="shared" si="13"/>
        <v>менее 2</v>
      </c>
      <c r="D870" s="1" t="str">
        <f>VLOOKUP(A870,'Каналы привлечения'!A:B,2,0)</f>
        <v>Facebook</v>
      </c>
      <c r="E870" s="1">
        <f>VLOOKUP(Данные!D870,'Косты по каналам'!A:B,2,0)</f>
        <v>90</v>
      </c>
      <c r="F870" s="2">
        <v>43951</v>
      </c>
      <c r="G870" s="1">
        <v>1</v>
      </c>
      <c r="H870" s="1">
        <v>1</v>
      </c>
      <c r="I870" s="1">
        <v>1</v>
      </c>
      <c r="J870" s="1">
        <v>0</v>
      </c>
      <c r="K870" s="1">
        <v>0</v>
      </c>
      <c r="L870" s="1">
        <v>0</v>
      </c>
    </row>
    <row r="871" spans="1:12" x14ac:dyDescent="0.3">
      <c r="A871" s="1">
        <v>102839</v>
      </c>
      <c r="B871" s="21">
        <f>VLOOKUP(A871,'Время в игре'!A:B,2,0)/60</f>
        <v>11.9</v>
      </c>
      <c r="C871" s="21" t="str">
        <f t="shared" si="13"/>
        <v>более 4</v>
      </c>
      <c r="D871" s="1" t="str">
        <f>VLOOKUP(A871,'Каналы привлечения'!A:B,2,0)</f>
        <v>TikTok</v>
      </c>
      <c r="E871" s="1">
        <f>VLOOKUP(Данные!D871,'Косты по каналам'!A:B,2,0)</f>
        <v>80</v>
      </c>
      <c r="F871" s="2">
        <v>44072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</row>
    <row r="872" spans="1:12" x14ac:dyDescent="0.3">
      <c r="A872" s="1">
        <v>103205</v>
      </c>
      <c r="B872" s="21">
        <f>VLOOKUP(A872,'Время в игре'!A:B,2,0)/60</f>
        <v>0.16666666666666666</v>
      </c>
      <c r="C872" s="21" t="str">
        <f t="shared" si="13"/>
        <v>менее 2</v>
      </c>
      <c r="D872" s="1" t="str">
        <f>VLOOKUP(A872,'Каналы привлечения'!A:B,2,0)</f>
        <v>Telegram</v>
      </c>
      <c r="E872" s="1">
        <f>VLOOKUP(Данные!D872,'Косты по каналам'!A:B,2,0)</f>
        <v>70</v>
      </c>
      <c r="F872" s="2">
        <v>43960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1:12" x14ac:dyDescent="0.3">
      <c r="A873" s="1">
        <v>102091</v>
      </c>
      <c r="B873" s="21">
        <f>VLOOKUP(A873,'Время в игре'!A:B,2,0)/60</f>
        <v>5.8</v>
      </c>
      <c r="C873" s="21" t="str">
        <f t="shared" si="13"/>
        <v>более 4</v>
      </c>
      <c r="D873" s="1" t="str">
        <f>VLOOKUP(A873,'Каналы привлечения'!A:B,2,0)</f>
        <v>Telegram</v>
      </c>
      <c r="E873" s="1">
        <f>VLOOKUP(Данные!D873,'Косты по каналам'!A:B,2,0)</f>
        <v>70</v>
      </c>
      <c r="F873" s="2">
        <v>44118</v>
      </c>
      <c r="G873" s="1">
        <v>1</v>
      </c>
      <c r="H873" s="1">
        <v>1</v>
      </c>
      <c r="I873" s="1">
        <v>1</v>
      </c>
      <c r="J873" s="1">
        <v>0</v>
      </c>
      <c r="K873" s="1">
        <v>0</v>
      </c>
      <c r="L873" s="1">
        <v>0</v>
      </c>
    </row>
    <row r="874" spans="1:12" x14ac:dyDescent="0.3">
      <c r="A874" s="1">
        <v>101901</v>
      </c>
      <c r="B874" s="21">
        <f>VLOOKUP(A874,'Время в игре'!A:B,2,0)/60</f>
        <v>0.66666666666666663</v>
      </c>
      <c r="C874" s="21" t="str">
        <f t="shared" si="13"/>
        <v>менее 2</v>
      </c>
      <c r="D874" s="1" t="str">
        <f>VLOOKUP(A874,'Каналы привлечения'!A:B,2,0)</f>
        <v>TikTok</v>
      </c>
      <c r="E874" s="1">
        <f>VLOOKUP(Данные!D874,'Косты по каналам'!A:B,2,0)</f>
        <v>80</v>
      </c>
      <c r="F874" s="2">
        <v>44015</v>
      </c>
      <c r="G874" s="1">
        <v>1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 spans="1:12" x14ac:dyDescent="0.3">
      <c r="A875" s="1">
        <v>101312</v>
      </c>
      <c r="B875" s="21">
        <f>VLOOKUP(A875,'Время в игре'!A:B,2,0)/60</f>
        <v>0.33333333333333331</v>
      </c>
      <c r="C875" s="21" t="str">
        <f t="shared" si="13"/>
        <v>менее 2</v>
      </c>
      <c r="D875" s="1" t="str">
        <f>VLOOKUP(A875,'Каналы привлечения'!A:B,2,0)</f>
        <v>Одноклассники</v>
      </c>
      <c r="E875" s="1">
        <f>VLOOKUP(Данные!D875,'Косты по каналам'!A:B,2,0)</f>
        <v>45</v>
      </c>
      <c r="F875" s="2">
        <v>43939</v>
      </c>
      <c r="G875" s="1">
        <v>1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</row>
    <row r="876" spans="1:12" x14ac:dyDescent="0.3">
      <c r="A876" s="1">
        <v>102845</v>
      </c>
      <c r="B876" s="21">
        <f>VLOOKUP(A876,'Время в игре'!A:B,2,0)/60</f>
        <v>0.25</v>
      </c>
      <c r="C876" s="21" t="str">
        <f t="shared" si="13"/>
        <v>менее 2</v>
      </c>
      <c r="D876" s="1" t="str">
        <f>VLOOKUP(A876,'Каналы привлечения'!A:B,2,0)</f>
        <v>Telegram</v>
      </c>
      <c r="E876" s="1">
        <f>VLOOKUP(Данные!D876,'Косты по каналам'!A:B,2,0)</f>
        <v>70</v>
      </c>
      <c r="F876" s="2">
        <v>44035</v>
      </c>
      <c r="G876" s="1">
        <v>1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</row>
    <row r="877" spans="1:12" x14ac:dyDescent="0.3">
      <c r="A877" s="1">
        <v>100995</v>
      </c>
      <c r="B877" s="21">
        <f>VLOOKUP(A877,'Время в игре'!A:B,2,0)/60</f>
        <v>4.0166666666666666</v>
      </c>
      <c r="C877" s="21" t="str">
        <f t="shared" si="13"/>
        <v>более 4</v>
      </c>
      <c r="D877" s="1" t="str">
        <f>VLOOKUP(A877,'Каналы привлечения'!A:B,2,0)</f>
        <v>Instagram</v>
      </c>
      <c r="E877" s="1">
        <f>VLOOKUP(Данные!D877,'Косты по каналам'!A:B,2,0)</f>
        <v>75</v>
      </c>
      <c r="F877" s="2">
        <v>43836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3">
      <c r="A878" s="1">
        <v>101093</v>
      </c>
      <c r="B878" s="21">
        <f>VLOOKUP(A878,'Время в игре'!A:B,2,0)/60</f>
        <v>1.1499999999999999</v>
      </c>
      <c r="C878" s="21" t="str">
        <f t="shared" si="13"/>
        <v>менее 2</v>
      </c>
      <c r="D878" s="1" t="str">
        <f>VLOOKUP(A878,'Каналы привлечения'!A:B,2,0)</f>
        <v>Одноклассники</v>
      </c>
      <c r="E878" s="1">
        <f>VLOOKUP(Данные!D878,'Косты по каналам'!A:B,2,0)</f>
        <v>45</v>
      </c>
      <c r="F878" s="2">
        <v>44150</v>
      </c>
      <c r="G878" s="1">
        <v>1</v>
      </c>
      <c r="H878" s="1">
        <v>1</v>
      </c>
      <c r="I878" s="1">
        <v>1</v>
      </c>
      <c r="J878" s="1">
        <v>0</v>
      </c>
      <c r="K878" s="1">
        <v>0</v>
      </c>
      <c r="L878" s="1">
        <v>0</v>
      </c>
    </row>
    <row r="879" spans="1:12" x14ac:dyDescent="0.3">
      <c r="A879" s="1">
        <v>100351</v>
      </c>
      <c r="B879" s="21">
        <f>VLOOKUP(A879,'Время в игре'!A:B,2,0)/60</f>
        <v>1.7</v>
      </c>
      <c r="C879" s="21" t="str">
        <f t="shared" si="13"/>
        <v>менее 2</v>
      </c>
      <c r="D879" s="1" t="str">
        <f>VLOOKUP(A879,'Каналы привлечения'!A:B,2,0)</f>
        <v>VK</v>
      </c>
      <c r="E879" s="1">
        <f>VLOOKUP(Данные!D879,'Косты по каналам'!A:B,2,0)</f>
        <v>60</v>
      </c>
      <c r="F879" s="2">
        <v>44149</v>
      </c>
      <c r="G879" s="1">
        <v>1</v>
      </c>
      <c r="H879" s="1">
        <v>1</v>
      </c>
      <c r="I879" s="1">
        <v>0</v>
      </c>
      <c r="J879" s="1">
        <v>0</v>
      </c>
      <c r="K879" s="1">
        <v>0</v>
      </c>
      <c r="L879" s="1">
        <v>0</v>
      </c>
    </row>
    <row r="880" spans="1:12" x14ac:dyDescent="0.3">
      <c r="A880" s="1">
        <v>102952</v>
      </c>
      <c r="B880" s="21">
        <f>VLOOKUP(A880,'Время в игре'!A:B,2,0)/60</f>
        <v>0.45</v>
      </c>
      <c r="C880" s="21" t="str">
        <f t="shared" si="13"/>
        <v>менее 2</v>
      </c>
      <c r="D880" s="1" t="str">
        <f>VLOOKUP(A880,'Каналы привлечения'!A:B,2,0)</f>
        <v>VK</v>
      </c>
      <c r="E880" s="1">
        <f>VLOOKUP(Данные!D880,'Косты по каналам'!A:B,2,0)</f>
        <v>60</v>
      </c>
      <c r="F880" s="2">
        <v>44178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 spans="1:12" x14ac:dyDescent="0.3">
      <c r="A881" s="1">
        <v>100061</v>
      </c>
      <c r="B881" s="21">
        <f>VLOOKUP(A881,'Время в игре'!A:B,2,0)/60</f>
        <v>2.0833333333333335</v>
      </c>
      <c r="C881" s="21" t="str">
        <f t="shared" si="13"/>
        <v>2-4</v>
      </c>
      <c r="D881" s="1" t="str">
        <f>VLOOKUP(A881,'Каналы привлечения'!A:B,2,0)</f>
        <v>Instagram</v>
      </c>
      <c r="E881" s="1">
        <f>VLOOKUP(Данные!D881,'Косты по каналам'!A:B,2,0)</f>
        <v>75</v>
      </c>
      <c r="F881" s="2">
        <v>43912</v>
      </c>
      <c r="G881" s="1">
        <v>1</v>
      </c>
      <c r="H881" s="1">
        <v>1</v>
      </c>
      <c r="I881" s="1">
        <v>0</v>
      </c>
      <c r="J881" s="1">
        <v>0</v>
      </c>
      <c r="K881" s="1">
        <v>0</v>
      </c>
      <c r="L881" s="1">
        <v>0</v>
      </c>
    </row>
    <row r="882" spans="1:12" x14ac:dyDescent="0.3">
      <c r="A882" s="1">
        <v>100320</v>
      </c>
      <c r="B882" s="21">
        <f>VLOOKUP(A882,'Время в игре'!A:B,2,0)/60</f>
        <v>1.4</v>
      </c>
      <c r="C882" s="21" t="str">
        <f t="shared" si="13"/>
        <v>менее 2</v>
      </c>
      <c r="D882" s="1" t="str">
        <f>VLOOKUP(A882,'Каналы привлечения'!A:B,2,0)</f>
        <v>TikTok</v>
      </c>
      <c r="E882" s="1">
        <f>VLOOKUP(Данные!D882,'Косты по каналам'!A:B,2,0)</f>
        <v>80</v>
      </c>
      <c r="F882" s="2">
        <v>44036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 spans="1:12" x14ac:dyDescent="0.3">
      <c r="A883" s="1">
        <v>101666</v>
      </c>
      <c r="B883" s="21">
        <f>VLOOKUP(A883,'Время в игре'!A:B,2,0)/60</f>
        <v>3.1666666666666665</v>
      </c>
      <c r="C883" s="21" t="str">
        <f t="shared" si="13"/>
        <v>2-4</v>
      </c>
      <c r="D883" s="1" t="str">
        <f>VLOOKUP(A883,'Каналы привлечения'!A:B,2,0)</f>
        <v>TikTok</v>
      </c>
      <c r="E883" s="1">
        <f>VLOOKUP(Данные!D883,'Косты по каналам'!A:B,2,0)</f>
        <v>80</v>
      </c>
      <c r="F883" s="2">
        <v>44125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 spans="1:12" x14ac:dyDescent="0.3">
      <c r="A884" s="1">
        <v>100459</v>
      </c>
      <c r="B884" s="21">
        <f>VLOOKUP(A884,'Время в игре'!A:B,2,0)/60</f>
        <v>3.4333333333333331</v>
      </c>
      <c r="C884" s="21" t="str">
        <f t="shared" si="13"/>
        <v>2-4</v>
      </c>
      <c r="D884" s="1" t="str">
        <f>VLOOKUP(A884,'Каналы привлечения'!A:B,2,0)</f>
        <v>Instagram</v>
      </c>
      <c r="E884" s="1">
        <f>VLOOKUP(Данные!D884,'Косты по каналам'!A:B,2,0)</f>
        <v>75</v>
      </c>
      <c r="F884" s="2">
        <v>44154</v>
      </c>
      <c r="G884" s="1">
        <v>1</v>
      </c>
      <c r="H884" s="1">
        <v>1</v>
      </c>
      <c r="I884" s="1">
        <v>1</v>
      </c>
      <c r="J884" s="1">
        <v>0</v>
      </c>
      <c r="K884" s="1">
        <v>0</v>
      </c>
      <c r="L884" s="1">
        <v>0</v>
      </c>
    </row>
    <row r="885" spans="1:12" x14ac:dyDescent="0.3">
      <c r="A885" s="1">
        <v>101740</v>
      </c>
      <c r="B885" s="21">
        <f>VLOOKUP(A885,'Время в игре'!A:B,2,0)/60</f>
        <v>1.2</v>
      </c>
      <c r="C885" s="21" t="str">
        <f t="shared" si="13"/>
        <v>менее 2</v>
      </c>
      <c r="D885" s="1" t="str">
        <f>VLOOKUP(A885,'Каналы привлечения'!A:B,2,0)</f>
        <v>Telegram</v>
      </c>
      <c r="E885" s="1">
        <f>VLOOKUP(Данные!D885,'Косты по каналам'!A:B,2,0)</f>
        <v>70</v>
      </c>
      <c r="F885" s="2">
        <v>44078</v>
      </c>
      <c r="G885" s="1">
        <v>1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 spans="1:12" x14ac:dyDescent="0.3">
      <c r="A886" s="1">
        <v>102521</v>
      </c>
      <c r="B886" s="21">
        <f>VLOOKUP(A886,'Время в игре'!A:B,2,0)/60</f>
        <v>0.91666666666666663</v>
      </c>
      <c r="C886" s="21" t="str">
        <f t="shared" si="13"/>
        <v>менее 2</v>
      </c>
      <c r="D886" s="1" t="str">
        <f>VLOOKUP(A886,'Каналы привлечения'!A:B,2,0)</f>
        <v>TikTok</v>
      </c>
      <c r="E886" s="1">
        <f>VLOOKUP(Данные!D886,'Косты по каналам'!A:B,2,0)</f>
        <v>80</v>
      </c>
      <c r="F886" s="2">
        <v>44186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1">
        <v>1</v>
      </c>
    </row>
    <row r="887" spans="1:12" x14ac:dyDescent="0.3">
      <c r="A887" s="1">
        <v>100868</v>
      </c>
      <c r="B887" s="21">
        <f>VLOOKUP(A887,'Время в игре'!A:B,2,0)/60</f>
        <v>1.1666666666666667</v>
      </c>
      <c r="C887" s="21" t="str">
        <f t="shared" si="13"/>
        <v>менее 2</v>
      </c>
      <c r="D887" s="1" t="str">
        <f>VLOOKUP(A887,'Каналы привлечения'!A:B,2,0)</f>
        <v>Одноклассники</v>
      </c>
      <c r="E887" s="1">
        <f>VLOOKUP(Данные!D887,'Косты по каналам'!A:B,2,0)</f>
        <v>45</v>
      </c>
      <c r="F887" s="2">
        <v>43930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 spans="1:12" x14ac:dyDescent="0.3">
      <c r="A888" s="1">
        <v>100504</v>
      </c>
      <c r="B888" s="21">
        <f>VLOOKUP(A888,'Время в игре'!A:B,2,0)/60</f>
        <v>1.25</v>
      </c>
      <c r="C888" s="21" t="str">
        <f t="shared" si="13"/>
        <v>менее 2</v>
      </c>
      <c r="D888" s="1" t="str">
        <f>VLOOKUP(A888,'Каналы привлечения'!A:B,2,0)</f>
        <v>Instagram</v>
      </c>
      <c r="E888" s="1">
        <f>VLOOKUP(Данные!D888,'Косты по каналам'!A:B,2,0)</f>
        <v>75</v>
      </c>
      <c r="F888" s="2">
        <v>44161</v>
      </c>
      <c r="G888" s="1">
        <v>1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 spans="1:12" x14ac:dyDescent="0.3">
      <c r="A889" s="1">
        <v>101853</v>
      </c>
      <c r="B889" s="21">
        <f>VLOOKUP(A889,'Время в игре'!A:B,2,0)/60</f>
        <v>0.45</v>
      </c>
      <c r="C889" s="21" t="str">
        <f t="shared" si="13"/>
        <v>менее 2</v>
      </c>
      <c r="D889" s="1" t="str">
        <f>VLOOKUP(A889,'Каналы привлечения'!A:B,2,0)</f>
        <v>Instagram</v>
      </c>
      <c r="E889" s="1">
        <f>VLOOKUP(Данные!D889,'Косты по каналам'!A:B,2,0)</f>
        <v>75</v>
      </c>
      <c r="F889" s="2">
        <v>44107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 spans="1:12" x14ac:dyDescent="0.3">
      <c r="A890" s="1">
        <v>103051</v>
      </c>
      <c r="B890" s="21">
        <f>VLOOKUP(A890,'Время в игре'!A:B,2,0)/60</f>
        <v>9.8000000000000007</v>
      </c>
      <c r="C890" s="21" t="str">
        <f t="shared" si="13"/>
        <v>более 4</v>
      </c>
      <c r="D890" s="1" t="str">
        <f>VLOOKUP(A890,'Каналы привлечения'!A:B,2,0)</f>
        <v>Facebook</v>
      </c>
      <c r="E890" s="1">
        <f>VLOOKUP(Данные!D890,'Косты по каналам'!A:B,2,0)</f>
        <v>90</v>
      </c>
      <c r="F890" s="2">
        <v>43859</v>
      </c>
      <c r="G890" s="1">
        <v>1</v>
      </c>
      <c r="H890" s="1">
        <v>1</v>
      </c>
      <c r="I890" s="1">
        <v>1</v>
      </c>
      <c r="J890" s="1">
        <v>0</v>
      </c>
      <c r="K890" s="1">
        <v>0</v>
      </c>
      <c r="L890" s="1">
        <v>0</v>
      </c>
    </row>
    <row r="891" spans="1:12" x14ac:dyDescent="0.3">
      <c r="A891" s="1">
        <v>101007</v>
      </c>
      <c r="B891" s="21">
        <f>VLOOKUP(A891,'Время в игре'!A:B,2,0)/60</f>
        <v>0.93333333333333335</v>
      </c>
      <c r="C891" s="21" t="str">
        <f t="shared" si="13"/>
        <v>менее 2</v>
      </c>
      <c r="D891" s="1" t="str">
        <f>VLOOKUP(A891,'Каналы привлечения'!A:B,2,0)</f>
        <v>Одноклассники</v>
      </c>
      <c r="E891" s="1">
        <f>VLOOKUP(Данные!D891,'Косты по каналам'!A:B,2,0)</f>
        <v>45</v>
      </c>
      <c r="F891" s="2">
        <v>43999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 spans="1:12" x14ac:dyDescent="0.3">
      <c r="A892" s="1">
        <v>100697</v>
      </c>
      <c r="B892" s="21">
        <f>VLOOKUP(A892,'Время в игре'!A:B,2,0)/60</f>
        <v>2.4333333333333331</v>
      </c>
      <c r="C892" s="21" t="str">
        <f t="shared" si="13"/>
        <v>2-4</v>
      </c>
      <c r="D892" s="1" t="str">
        <f>VLOOKUP(A892,'Каналы привлечения'!A:B,2,0)</f>
        <v>Instagram</v>
      </c>
      <c r="E892" s="1">
        <f>VLOOKUP(Данные!D892,'Косты по каналам'!A:B,2,0)</f>
        <v>75</v>
      </c>
      <c r="F892" s="2">
        <v>43844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</row>
    <row r="893" spans="1:12" x14ac:dyDescent="0.3">
      <c r="A893" s="1">
        <v>102253</v>
      </c>
      <c r="B893" s="21">
        <f>VLOOKUP(A893,'Время в игре'!A:B,2,0)/60</f>
        <v>3.7</v>
      </c>
      <c r="C893" s="21" t="str">
        <f t="shared" si="13"/>
        <v>2-4</v>
      </c>
      <c r="D893" s="1" t="str">
        <f>VLOOKUP(A893,'Каналы привлечения'!A:B,2,0)</f>
        <v>Facebook</v>
      </c>
      <c r="E893" s="1">
        <f>VLOOKUP(Данные!D893,'Косты по каналам'!A:B,2,0)</f>
        <v>90</v>
      </c>
      <c r="F893" s="2">
        <v>44071</v>
      </c>
      <c r="G893" s="1">
        <v>1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</row>
    <row r="894" spans="1:12" x14ac:dyDescent="0.3">
      <c r="A894" s="1">
        <v>100643</v>
      </c>
      <c r="B894" s="21">
        <f>VLOOKUP(A894,'Время в игре'!A:B,2,0)/60</f>
        <v>1.25</v>
      </c>
      <c r="C894" s="21" t="str">
        <f t="shared" si="13"/>
        <v>менее 2</v>
      </c>
      <c r="D894" s="1" t="str">
        <f>VLOOKUP(A894,'Каналы привлечения'!A:B,2,0)</f>
        <v>Facebook</v>
      </c>
      <c r="E894" s="1">
        <f>VLOOKUP(Данные!D894,'Косты по каналам'!A:B,2,0)</f>
        <v>90</v>
      </c>
      <c r="F894" s="2">
        <v>43992</v>
      </c>
      <c r="G894" s="1">
        <v>1</v>
      </c>
      <c r="H894" s="1">
        <v>1</v>
      </c>
      <c r="I894" s="1">
        <v>1</v>
      </c>
      <c r="J894" s="1">
        <v>0</v>
      </c>
      <c r="K894" s="1">
        <v>0</v>
      </c>
      <c r="L894" s="1">
        <v>0</v>
      </c>
    </row>
    <row r="895" spans="1:12" x14ac:dyDescent="0.3">
      <c r="A895" s="1">
        <v>100988</v>
      </c>
      <c r="B895" s="21">
        <f>VLOOKUP(A895,'Время в игре'!A:B,2,0)/60</f>
        <v>2.9</v>
      </c>
      <c r="C895" s="21" t="str">
        <f t="shared" si="13"/>
        <v>2-4</v>
      </c>
      <c r="D895" s="1" t="str">
        <f>VLOOKUP(A895,'Каналы привлечения'!A:B,2,0)</f>
        <v>TikTok</v>
      </c>
      <c r="E895" s="1">
        <f>VLOOKUP(Данные!D895,'Косты по каналам'!A:B,2,0)</f>
        <v>80</v>
      </c>
      <c r="F895" s="2">
        <v>43832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</row>
    <row r="896" spans="1:12" x14ac:dyDescent="0.3">
      <c r="A896" s="1">
        <v>102629</v>
      </c>
      <c r="B896" s="21">
        <f>VLOOKUP(A896,'Время в игре'!A:B,2,0)/60</f>
        <v>15.466666666666667</v>
      </c>
      <c r="C896" s="21" t="str">
        <f t="shared" si="13"/>
        <v>более 4</v>
      </c>
      <c r="D896" s="1" t="str">
        <f>VLOOKUP(A896,'Каналы привлечения'!A:B,2,0)</f>
        <v>VK</v>
      </c>
      <c r="E896" s="1">
        <f>VLOOKUP(Данные!D896,'Косты по каналам'!A:B,2,0)</f>
        <v>60</v>
      </c>
      <c r="F896" s="2">
        <v>44162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  <c r="L896" s="1">
        <v>0</v>
      </c>
    </row>
    <row r="897" spans="1:12" x14ac:dyDescent="0.3">
      <c r="A897" s="1">
        <v>101238</v>
      </c>
      <c r="B897" s="21">
        <f>VLOOKUP(A897,'Время в игре'!A:B,2,0)/60</f>
        <v>0.93333333333333335</v>
      </c>
      <c r="C897" s="21" t="str">
        <f t="shared" si="13"/>
        <v>менее 2</v>
      </c>
      <c r="D897" s="1" t="str">
        <f>VLOOKUP(A897,'Каналы привлечения'!A:B,2,0)</f>
        <v>Facebook</v>
      </c>
      <c r="E897" s="1">
        <f>VLOOKUP(Данные!D897,'Косты по каналам'!A:B,2,0)</f>
        <v>90</v>
      </c>
      <c r="F897" s="2">
        <v>44019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</row>
    <row r="898" spans="1:12" x14ac:dyDescent="0.3">
      <c r="A898" s="1">
        <v>102432</v>
      </c>
      <c r="B898" s="21">
        <f>VLOOKUP(A898,'Время в игре'!A:B,2,0)/60</f>
        <v>1.1499999999999999</v>
      </c>
      <c r="C898" s="21" t="str">
        <f t="shared" si="13"/>
        <v>менее 2</v>
      </c>
      <c r="D898" s="1" t="str">
        <f>VLOOKUP(A898,'Каналы привлечения'!A:B,2,0)</f>
        <v>Instagram</v>
      </c>
      <c r="E898" s="1">
        <f>VLOOKUP(Данные!D898,'Косты по каналам'!A:B,2,0)</f>
        <v>75</v>
      </c>
      <c r="F898" s="2">
        <v>44053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</row>
    <row r="899" spans="1:12" x14ac:dyDescent="0.3">
      <c r="A899" s="1">
        <v>100892</v>
      </c>
      <c r="B899" s="21">
        <f>VLOOKUP(A899,'Время в игре'!A:B,2,0)/60</f>
        <v>1.1333333333333333</v>
      </c>
      <c r="C899" s="21" t="str">
        <f t="shared" ref="C899:C962" si="14">_xlfn.IFS(B899&lt;2,"менее 2",B899&lt;=4,"2-4",B899&gt;4,"более 4")</f>
        <v>менее 2</v>
      </c>
      <c r="D899" s="1" t="str">
        <f>VLOOKUP(A899,'Каналы привлечения'!A:B,2,0)</f>
        <v>Facebook</v>
      </c>
      <c r="E899" s="1">
        <f>VLOOKUP(Данные!D899,'Косты по каналам'!A:B,2,0)</f>
        <v>90</v>
      </c>
      <c r="F899" s="2">
        <v>44193</v>
      </c>
      <c r="G899" s="1">
        <v>1</v>
      </c>
      <c r="H899" s="1">
        <v>1</v>
      </c>
      <c r="I899" s="1">
        <v>0</v>
      </c>
      <c r="J899" s="1">
        <v>0</v>
      </c>
      <c r="K899" s="1">
        <v>0</v>
      </c>
      <c r="L899" s="1">
        <v>0</v>
      </c>
    </row>
    <row r="900" spans="1:12" x14ac:dyDescent="0.3">
      <c r="A900" s="1">
        <v>101142</v>
      </c>
      <c r="B900" s="21">
        <f>VLOOKUP(A900,'Время в игре'!A:B,2,0)/60</f>
        <v>3.1833333333333331</v>
      </c>
      <c r="C900" s="21" t="str">
        <f t="shared" si="14"/>
        <v>2-4</v>
      </c>
      <c r="D900" s="1" t="str">
        <f>VLOOKUP(A900,'Каналы привлечения'!A:B,2,0)</f>
        <v>Instagram</v>
      </c>
      <c r="E900" s="1">
        <f>VLOOKUP(Данные!D900,'Косты по каналам'!A:B,2,0)</f>
        <v>75</v>
      </c>
      <c r="F900" s="2">
        <v>44061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</row>
    <row r="901" spans="1:12" x14ac:dyDescent="0.3">
      <c r="A901" s="1">
        <v>101154</v>
      </c>
      <c r="B901" s="21">
        <f>VLOOKUP(A901,'Время в игре'!A:B,2,0)/60</f>
        <v>1.1499999999999999</v>
      </c>
      <c r="C901" s="21" t="str">
        <f t="shared" si="14"/>
        <v>менее 2</v>
      </c>
      <c r="D901" s="1" t="str">
        <f>VLOOKUP(A901,'Каналы привлечения'!A:B,2,0)</f>
        <v>TikTok</v>
      </c>
      <c r="E901" s="1">
        <f>VLOOKUP(Данные!D901,'Косты по каналам'!A:B,2,0)</f>
        <v>80</v>
      </c>
      <c r="F901" s="2">
        <v>44100</v>
      </c>
      <c r="G901" s="1">
        <v>1</v>
      </c>
      <c r="H901" s="1">
        <v>1</v>
      </c>
      <c r="I901" s="1">
        <v>0</v>
      </c>
      <c r="J901" s="1">
        <v>0</v>
      </c>
      <c r="K901" s="1">
        <v>0</v>
      </c>
      <c r="L901" s="1">
        <v>0</v>
      </c>
    </row>
    <row r="902" spans="1:12" x14ac:dyDescent="0.3">
      <c r="A902" s="1">
        <v>102630</v>
      </c>
      <c r="B902" s="21">
        <f>VLOOKUP(A902,'Время в игре'!A:B,2,0)/60</f>
        <v>0.36666666666666664</v>
      </c>
      <c r="C902" s="21" t="str">
        <f t="shared" si="14"/>
        <v>менее 2</v>
      </c>
      <c r="D902" s="1" t="str">
        <f>VLOOKUP(A902,'Каналы привлечения'!A:B,2,0)</f>
        <v>Facebook</v>
      </c>
      <c r="E902" s="1">
        <f>VLOOKUP(Данные!D902,'Косты по каналам'!A:B,2,0)</f>
        <v>90</v>
      </c>
      <c r="F902" s="2">
        <v>43869</v>
      </c>
      <c r="G902" s="1">
        <v>1</v>
      </c>
      <c r="H902" s="1">
        <v>1</v>
      </c>
      <c r="I902" s="1">
        <v>1</v>
      </c>
      <c r="J902" s="1">
        <v>0</v>
      </c>
      <c r="K902" s="1">
        <v>0</v>
      </c>
      <c r="L902" s="1">
        <v>0</v>
      </c>
    </row>
    <row r="903" spans="1:12" x14ac:dyDescent="0.3">
      <c r="A903" s="1">
        <v>102191</v>
      </c>
      <c r="B903" s="21">
        <f>VLOOKUP(A903,'Время в игре'!A:B,2,0)/60</f>
        <v>0.11666666666666667</v>
      </c>
      <c r="C903" s="21" t="str">
        <f t="shared" si="14"/>
        <v>менее 2</v>
      </c>
      <c r="D903" s="1" t="str">
        <f>VLOOKUP(A903,'Каналы привлечения'!A:B,2,0)</f>
        <v>TikTok</v>
      </c>
      <c r="E903" s="1">
        <f>VLOOKUP(Данные!D903,'Косты по каналам'!A:B,2,0)</f>
        <v>80</v>
      </c>
      <c r="F903" s="2">
        <v>43889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</row>
    <row r="904" spans="1:12" x14ac:dyDescent="0.3">
      <c r="A904" s="1">
        <v>102419</v>
      </c>
      <c r="B904" s="21">
        <f>VLOOKUP(A904,'Время в игре'!A:B,2,0)/60</f>
        <v>1.1166666666666667</v>
      </c>
      <c r="C904" s="21" t="str">
        <f t="shared" si="14"/>
        <v>менее 2</v>
      </c>
      <c r="D904" s="1" t="str">
        <f>VLOOKUP(A904,'Каналы привлечения'!A:B,2,0)</f>
        <v>Facebook</v>
      </c>
      <c r="E904" s="1">
        <f>VLOOKUP(Данные!D904,'Косты по каналам'!A:B,2,0)</f>
        <v>90</v>
      </c>
      <c r="F904" s="2">
        <v>44057</v>
      </c>
      <c r="G904" s="1">
        <v>1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</row>
    <row r="905" spans="1:12" x14ac:dyDescent="0.3">
      <c r="A905" s="1">
        <v>100708</v>
      </c>
      <c r="B905" s="21">
        <f>VLOOKUP(A905,'Время в игре'!A:B,2,0)/60</f>
        <v>14.233333333333333</v>
      </c>
      <c r="C905" s="21" t="str">
        <f t="shared" si="14"/>
        <v>более 4</v>
      </c>
      <c r="D905" s="1" t="str">
        <f>VLOOKUP(A905,'Каналы привлечения'!A:B,2,0)</f>
        <v>VK</v>
      </c>
      <c r="E905" s="1">
        <f>VLOOKUP(Данные!D905,'Косты по каналам'!A:B,2,0)</f>
        <v>60</v>
      </c>
      <c r="F905" s="2">
        <v>44179</v>
      </c>
      <c r="G905" s="1">
        <v>1</v>
      </c>
      <c r="H905" s="1">
        <v>1</v>
      </c>
      <c r="I905" s="1">
        <v>1</v>
      </c>
      <c r="J905" s="1">
        <v>1</v>
      </c>
      <c r="K905" s="1">
        <v>1</v>
      </c>
      <c r="L905" s="1">
        <v>1</v>
      </c>
    </row>
    <row r="906" spans="1:12" x14ac:dyDescent="0.3">
      <c r="A906" s="1">
        <v>100390</v>
      </c>
      <c r="B906" s="21">
        <f>VLOOKUP(A906,'Время в игре'!A:B,2,0)/60</f>
        <v>2.2166666666666668</v>
      </c>
      <c r="C906" s="21" t="str">
        <f t="shared" si="14"/>
        <v>2-4</v>
      </c>
      <c r="D906" s="1" t="str">
        <f>VLOOKUP(A906,'Каналы привлечения'!A:B,2,0)</f>
        <v>TikTok</v>
      </c>
      <c r="E906" s="1">
        <f>VLOOKUP(Данные!D906,'Косты по каналам'!A:B,2,0)</f>
        <v>80</v>
      </c>
      <c r="F906" s="2">
        <v>43899</v>
      </c>
      <c r="G906" s="1">
        <v>1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</row>
    <row r="907" spans="1:12" x14ac:dyDescent="0.3">
      <c r="A907" s="1">
        <v>100696</v>
      </c>
      <c r="B907" s="21">
        <f>VLOOKUP(A907,'Время в игре'!A:B,2,0)/60</f>
        <v>0.56666666666666665</v>
      </c>
      <c r="C907" s="21" t="str">
        <f t="shared" si="14"/>
        <v>менее 2</v>
      </c>
      <c r="D907" s="1" t="str">
        <f>VLOOKUP(A907,'Каналы привлечения'!A:B,2,0)</f>
        <v>TikTok</v>
      </c>
      <c r="E907" s="1">
        <f>VLOOKUP(Данные!D907,'Косты по каналам'!A:B,2,0)</f>
        <v>80</v>
      </c>
      <c r="F907" s="2">
        <v>43863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 spans="1:12" x14ac:dyDescent="0.3">
      <c r="A908" s="1">
        <v>101477</v>
      </c>
      <c r="B908" s="21">
        <f>VLOOKUP(A908,'Время в игре'!A:B,2,0)/60</f>
        <v>2.3666666666666667</v>
      </c>
      <c r="C908" s="21" t="str">
        <f t="shared" si="14"/>
        <v>2-4</v>
      </c>
      <c r="D908" s="1" t="str">
        <f>VLOOKUP(A908,'Каналы привлечения'!A:B,2,0)</f>
        <v>Telegram</v>
      </c>
      <c r="E908" s="1">
        <f>VLOOKUP(Данные!D908,'Косты по каналам'!A:B,2,0)</f>
        <v>70</v>
      </c>
      <c r="F908" s="2">
        <v>44150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 spans="1:12" x14ac:dyDescent="0.3">
      <c r="A909" s="1">
        <v>101614</v>
      </c>
      <c r="B909" s="21">
        <f>VLOOKUP(A909,'Время в игре'!A:B,2,0)/60</f>
        <v>1.05</v>
      </c>
      <c r="C909" s="21" t="str">
        <f t="shared" si="14"/>
        <v>менее 2</v>
      </c>
      <c r="D909" s="1" t="str">
        <f>VLOOKUP(A909,'Каналы привлечения'!A:B,2,0)</f>
        <v>Telegram</v>
      </c>
      <c r="E909" s="1">
        <f>VLOOKUP(Данные!D909,'Косты по каналам'!A:B,2,0)</f>
        <v>70</v>
      </c>
      <c r="F909" s="2">
        <v>44061</v>
      </c>
      <c r="G909" s="1">
        <v>1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</row>
    <row r="910" spans="1:12" x14ac:dyDescent="0.3">
      <c r="A910" s="1">
        <v>100024</v>
      </c>
      <c r="B910" s="21">
        <f>VLOOKUP(A910,'Время в игре'!A:B,2,0)/60</f>
        <v>3.5833333333333335</v>
      </c>
      <c r="C910" s="21" t="str">
        <f t="shared" si="14"/>
        <v>2-4</v>
      </c>
      <c r="D910" s="1" t="str">
        <f>VLOOKUP(A910,'Каналы привлечения'!A:B,2,0)</f>
        <v>Telegram</v>
      </c>
      <c r="E910" s="1">
        <f>VLOOKUP(Данные!D910,'Косты по каналам'!A:B,2,0)</f>
        <v>70</v>
      </c>
      <c r="F910" s="2">
        <v>44103</v>
      </c>
      <c r="G910" s="1">
        <v>1</v>
      </c>
      <c r="H910" s="1">
        <v>1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3">
      <c r="A911" s="1">
        <v>102683</v>
      </c>
      <c r="B911" s="21">
        <f>VLOOKUP(A911,'Время в игре'!A:B,2,0)/60</f>
        <v>0.6333333333333333</v>
      </c>
      <c r="C911" s="21" t="str">
        <f t="shared" si="14"/>
        <v>менее 2</v>
      </c>
      <c r="D911" s="1" t="str">
        <f>VLOOKUP(A911,'Каналы привлечения'!A:B,2,0)</f>
        <v>Одноклассники</v>
      </c>
      <c r="E911" s="1">
        <f>VLOOKUP(Данные!D911,'Косты по каналам'!A:B,2,0)</f>
        <v>45</v>
      </c>
      <c r="F911" s="2">
        <v>44080</v>
      </c>
      <c r="G911" s="1">
        <v>1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</row>
    <row r="912" spans="1:12" x14ac:dyDescent="0.3">
      <c r="A912" s="1">
        <v>100733</v>
      </c>
      <c r="B912" s="21">
        <f>VLOOKUP(A912,'Время в игре'!A:B,2,0)/60</f>
        <v>1.1333333333333333</v>
      </c>
      <c r="C912" s="21" t="str">
        <f t="shared" si="14"/>
        <v>менее 2</v>
      </c>
      <c r="D912" s="1" t="str">
        <f>VLOOKUP(A912,'Каналы привлечения'!A:B,2,0)</f>
        <v>Instagram</v>
      </c>
      <c r="E912" s="1">
        <f>VLOOKUP(Данные!D912,'Косты по каналам'!A:B,2,0)</f>
        <v>75</v>
      </c>
      <c r="F912" s="2">
        <v>44171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</row>
    <row r="913" spans="1:12" x14ac:dyDescent="0.3">
      <c r="A913" s="1">
        <v>100428</v>
      </c>
      <c r="B913" s="21">
        <f>VLOOKUP(A913,'Время в игре'!A:B,2,0)/60</f>
        <v>1.85</v>
      </c>
      <c r="C913" s="21" t="str">
        <f t="shared" si="14"/>
        <v>менее 2</v>
      </c>
      <c r="D913" s="1" t="str">
        <f>VLOOKUP(A913,'Каналы привлечения'!A:B,2,0)</f>
        <v>Instagram</v>
      </c>
      <c r="E913" s="1">
        <f>VLOOKUP(Данные!D913,'Косты по каналам'!A:B,2,0)</f>
        <v>75</v>
      </c>
      <c r="F913" s="2">
        <v>43995</v>
      </c>
      <c r="G913" s="1">
        <v>1</v>
      </c>
      <c r="H913" s="1">
        <v>1</v>
      </c>
      <c r="I913" s="1">
        <v>1</v>
      </c>
      <c r="J913" s="1">
        <v>1</v>
      </c>
      <c r="K913" s="1">
        <v>0</v>
      </c>
      <c r="L913" s="1">
        <v>0</v>
      </c>
    </row>
    <row r="914" spans="1:12" x14ac:dyDescent="0.3">
      <c r="A914" s="1">
        <v>102216</v>
      </c>
      <c r="B914" s="21">
        <f>VLOOKUP(A914,'Время в игре'!A:B,2,0)/60</f>
        <v>3.0166666666666666</v>
      </c>
      <c r="C914" s="21" t="str">
        <f t="shared" si="14"/>
        <v>2-4</v>
      </c>
      <c r="D914" s="1" t="str">
        <f>VLOOKUP(A914,'Каналы привлечения'!A:B,2,0)</f>
        <v>Facebook</v>
      </c>
      <c r="E914" s="1">
        <f>VLOOKUP(Данные!D914,'Косты по каналам'!A:B,2,0)</f>
        <v>90</v>
      </c>
      <c r="F914" s="2">
        <v>44192</v>
      </c>
      <c r="G914" s="1">
        <v>1</v>
      </c>
      <c r="H914" s="1">
        <v>1</v>
      </c>
      <c r="I914" s="1">
        <v>0</v>
      </c>
      <c r="J914" s="1">
        <v>0</v>
      </c>
      <c r="K914" s="1">
        <v>0</v>
      </c>
      <c r="L914" s="1">
        <v>0</v>
      </c>
    </row>
    <row r="915" spans="1:12" x14ac:dyDescent="0.3">
      <c r="A915" s="1">
        <v>100442</v>
      </c>
      <c r="B915" s="21">
        <f>VLOOKUP(A915,'Время в игре'!A:B,2,0)/60</f>
        <v>1.25</v>
      </c>
      <c r="C915" s="21" t="str">
        <f t="shared" si="14"/>
        <v>менее 2</v>
      </c>
      <c r="D915" s="1" t="str">
        <f>VLOOKUP(A915,'Каналы привлечения'!A:B,2,0)</f>
        <v>VK</v>
      </c>
      <c r="E915" s="1">
        <f>VLOOKUP(Данные!D915,'Косты по каналам'!A:B,2,0)</f>
        <v>60</v>
      </c>
      <c r="F915" s="2">
        <v>44050</v>
      </c>
      <c r="G915" s="1">
        <v>1</v>
      </c>
      <c r="H915" s="1">
        <v>1</v>
      </c>
      <c r="I915" s="1">
        <v>1</v>
      </c>
      <c r="J915" s="1">
        <v>1</v>
      </c>
      <c r="K915" s="1">
        <v>1</v>
      </c>
      <c r="L915" s="1">
        <v>0</v>
      </c>
    </row>
    <row r="916" spans="1:12" x14ac:dyDescent="0.3">
      <c r="A916" s="1">
        <v>103007</v>
      </c>
      <c r="B916" s="21">
        <f>VLOOKUP(A916,'Время в игре'!A:B,2,0)/60</f>
        <v>0.41666666666666669</v>
      </c>
      <c r="C916" s="21" t="str">
        <f t="shared" si="14"/>
        <v>менее 2</v>
      </c>
      <c r="D916" s="1" t="str">
        <f>VLOOKUP(A916,'Каналы привлечения'!A:B,2,0)</f>
        <v>Instagram</v>
      </c>
      <c r="E916" s="1">
        <f>VLOOKUP(Данные!D916,'Косты по каналам'!A:B,2,0)</f>
        <v>75</v>
      </c>
      <c r="F916" s="2">
        <v>44048</v>
      </c>
      <c r="G916" s="1">
        <v>1</v>
      </c>
      <c r="H916" s="1">
        <v>1</v>
      </c>
      <c r="I916" s="1">
        <v>1</v>
      </c>
      <c r="J916" s="1">
        <v>0</v>
      </c>
      <c r="K916" s="1">
        <v>0</v>
      </c>
      <c r="L916" s="1">
        <v>0</v>
      </c>
    </row>
    <row r="917" spans="1:12" x14ac:dyDescent="0.3">
      <c r="A917" s="1">
        <v>100529</v>
      </c>
      <c r="B917" s="21">
        <f>VLOOKUP(A917,'Время в игре'!A:B,2,0)/60</f>
        <v>1.25</v>
      </c>
      <c r="C917" s="21" t="str">
        <f t="shared" si="14"/>
        <v>менее 2</v>
      </c>
      <c r="D917" s="1" t="str">
        <f>VLOOKUP(A917,'Каналы привлечения'!A:B,2,0)</f>
        <v>TikTok</v>
      </c>
      <c r="E917" s="1">
        <f>VLOOKUP(Данные!D917,'Косты по каналам'!A:B,2,0)</f>
        <v>80</v>
      </c>
      <c r="F917" s="2">
        <v>43912</v>
      </c>
      <c r="G917" s="1">
        <v>1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</row>
    <row r="918" spans="1:12" x14ac:dyDescent="0.3">
      <c r="A918" s="1">
        <v>100364</v>
      </c>
      <c r="B918" s="21">
        <f>VLOOKUP(A918,'Время в игре'!A:B,2,0)/60</f>
        <v>0.41666666666666669</v>
      </c>
      <c r="C918" s="21" t="str">
        <f t="shared" si="14"/>
        <v>менее 2</v>
      </c>
      <c r="D918" s="1" t="str">
        <f>VLOOKUP(A918,'Каналы привлечения'!A:B,2,0)</f>
        <v>TikTok</v>
      </c>
      <c r="E918" s="1">
        <f>VLOOKUP(Данные!D918,'Косты по каналам'!A:B,2,0)</f>
        <v>80</v>
      </c>
      <c r="F918" s="2">
        <v>44048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</row>
    <row r="919" spans="1:12" x14ac:dyDescent="0.3">
      <c r="A919" s="1">
        <v>102470</v>
      </c>
      <c r="B919" s="21">
        <f>VLOOKUP(A919,'Время в игре'!A:B,2,0)/60</f>
        <v>4.333333333333333</v>
      </c>
      <c r="C919" s="21" t="str">
        <f t="shared" si="14"/>
        <v>более 4</v>
      </c>
      <c r="D919" s="1" t="str">
        <f>VLOOKUP(A919,'Каналы привлечения'!A:B,2,0)</f>
        <v>Facebook</v>
      </c>
      <c r="E919" s="1">
        <f>VLOOKUP(Данные!D919,'Косты по каналам'!A:B,2,0)</f>
        <v>90</v>
      </c>
      <c r="F919" s="2">
        <v>44057</v>
      </c>
      <c r="G919" s="1">
        <v>1</v>
      </c>
      <c r="H919" s="1">
        <v>1</v>
      </c>
      <c r="I919" s="1">
        <v>1</v>
      </c>
      <c r="J919" s="1">
        <v>1</v>
      </c>
      <c r="K919" s="1">
        <v>0</v>
      </c>
      <c r="L919" s="1">
        <v>0</v>
      </c>
    </row>
    <row r="920" spans="1:12" x14ac:dyDescent="0.3">
      <c r="A920" s="1">
        <v>102998</v>
      </c>
      <c r="B920" s="21">
        <f>VLOOKUP(A920,'Время в игре'!A:B,2,0)/60</f>
        <v>1.1499999999999999</v>
      </c>
      <c r="C920" s="21" t="str">
        <f t="shared" si="14"/>
        <v>менее 2</v>
      </c>
      <c r="D920" s="1" t="str">
        <f>VLOOKUP(A920,'Каналы привлечения'!A:B,2,0)</f>
        <v>Telegram</v>
      </c>
      <c r="E920" s="1">
        <f>VLOOKUP(Данные!D920,'Косты по каналам'!A:B,2,0)</f>
        <v>70</v>
      </c>
      <c r="F920" s="2">
        <v>43843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</row>
    <row r="921" spans="1:12" x14ac:dyDescent="0.3">
      <c r="A921" s="1">
        <v>100482</v>
      </c>
      <c r="B921" s="21">
        <f>VLOOKUP(A921,'Время в игре'!A:B,2,0)/60</f>
        <v>3.7666666666666666</v>
      </c>
      <c r="C921" s="21" t="str">
        <f t="shared" si="14"/>
        <v>2-4</v>
      </c>
      <c r="D921" s="1" t="str">
        <f>VLOOKUP(A921,'Каналы привлечения'!A:B,2,0)</f>
        <v>TikTok</v>
      </c>
      <c r="E921" s="1">
        <f>VLOOKUP(Данные!D921,'Косты по каналам'!A:B,2,0)</f>
        <v>80</v>
      </c>
      <c r="F921" s="2">
        <v>44012</v>
      </c>
      <c r="G921" s="1">
        <v>1</v>
      </c>
      <c r="H921" s="1">
        <v>1</v>
      </c>
      <c r="I921" s="1">
        <v>1</v>
      </c>
      <c r="J921" s="1">
        <v>1</v>
      </c>
      <c r="K921" s="1">
        <v>0</v>
      </c>
      <c r="L921" s="1">
        <v>0</v>
      </c>
    </row>
    <row r="922" spans="1:12" x14ac:dyDescent="0.3">
      <c r="A922" s="1">
        <v>102781</v>
      </c>
      <c r="B922" s="21">
        <f>VLOOKUP(A922,'Время в игре'!A:B,2,0)/60</f>
        <v>15.083333333333334</v>
      </c>
      <c r="C922" s="21" t="str">
        <f t="shared" si="14"/>
        <v>более 4</v>
      </c>
      <c r="D922" s="1" t="str">
        <f>VLOOKUP(A922,'Каналы привлечения'!A:B,2,0)</f>
        <v>Одноклассники</v>
      </c>
      <c r="E922" s="1">
        <f>VLOOKUP(Данные!D922,'Косты по каналам'!A:B,2,0)</f>
        <v>45</v>
      </c>
      <c r="F922" s="2">
        <v>43857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</row>
    <row r="923" spans="1:12" x14ac:dyDescent="0.3">
      <c r="A923" s="1">
        <v>103063</v>
      </c>
      <c r="B923" s="21">
        <f>VLOOKUP(A923,'Время в игре'!A:B,2,0)/60</f>
        <v>1.9166666666666667</v>
      </c>
      <c r="C923" s="21" t="str">
        <f t="shared" si="14"/>
        <v>менее 2</v>
      </c>
      <c r="D923" s="1" t="str">
        <f>VLOOKUP(A923,'Каналы привлечения'!A:B,2,0)</f>
        <v>Instagram</v>
      </c>
      <c r="E923" s="1">
        <f>VLOOKUP(Данные!D923,'Косты по каналам'!A:B,2,0)</f>
        <v>75</v>
      </c>
      <c r="F923" s="2">
        <v>44149</v>
      </c>
      <c r="G923" s="1">
        <v>1</v>
      </c>
      <c r="H923" s="1">
        <v>1</v>
      </c>
      <c r="I923" s="1">
        <v>1</v>
      </c>
      <c r="J923" s="1">
        <v>1</v>
      </c>
      <c r="K923" s="1">
        <v>0</v>
      </c>
      <c r="L923" s="1">
        <v>0</v>
      </c>
    </row>
    <row r="924" spans="1:12" x14ac:dyDescent="0.3">
      <c r="A924" s="1">
        <v>103172</v>
      </c>
      <c r="B924" s="21">
        <f>VLOOKUP(A924,'Время в игре'!A:B,2,0)/60</f>
        <v>3.4666666666666668</v>
      </c>
      <c r="C924" s="21" t="str">
        <f t="shared" si="14"/>
        <v>2-4</v>
      </c>
      <c r="D924" s="1" t="str">
        <f>VLOOKUP(A924,'Каналы привлечения'!A:B,2,0)</f>
        <v>TikTok</v>
      </c>
      <c r="E924" s="1">
        <f>VLOOKUP(Данные!D924,'Косты по каналам'!A:B,2,0)</f>
        <v>80</v>
      </c>
      <c r="F924" s="2">
        <v>44040</v>
      </c>
      <c r="G924" s="1">
        <v>1</v>
      </c>
      <c r="H924" s="1">
        <v>1</v>
      </c>
      <c r="I924" s="1">
        <v>0</v>
      </c>
      <c r="J924" s="1">
        <v>0</v>
      </c>
      <c r="K924" s="1">
        <v>0</v>
      </c>
      <c r="L924" s="1">
        <v>0</v>
      </c>
    </row>
    <row r="925" spans="1:12" x14ac:dyDescent="0.3">
      <c r="A925" s="1">
        <v>102353</v>
      </c>
      <c r="B925" s="21">
        <f>VLOOKUP(A925,'Время в игре'!A:B,2,0)/60</f>
        <v>3.4166666666666665</v>
      </c>
      <c r="C925" s="21" t="str">
        <f t="shared" si="14"/>
        <v>2-4</v>
      </c>
      <c r="D925" s="1" t="str">
        <f>VLOOKUP(A925,'Каналы привлечения'!A:B,2,0)</f>
        <v>Instagram</v>
      </c>
      <c r="E925" s="1">
        <f>VLOOKUP(Данные!D925,'Косты по каналам'!A:B,2,0)</f>
        <v>75</v>
      </c>
      <c r="F925" s="2">
        <v>43865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</row>
    <row r="926" spans="1:12" x14ac:dyDescent="0.3">
      <c r="A926" s="1">
        <v>101465</v>
      </c>
      <c r="B926" s="21">
        <f>VLOOKUP(A926,'Время в игре'!A:B,2,0)/60</f>
        <v>2.4666666666666668</v>
      </c>
      <c r="C926" s="21" t="str">
        <f t="shared" si="14"/>
        <v>2-4</v>
      </c>
      <c r="D926" s="1" t="str">
        <f>VLOOKUP(A926,'Каналы привлечения'!A:B,2,0)</f>
        <v>TikTok</v>
      </c>
      <c r="E926" s="1">
        <f>VLOOKUP(Данные!D926,'Косты по каналам'!A:B,2,0)</f>
        <v>80</v>
      </c>
      <c r="F926" s="2">
        <v>44135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</row>
    <row r="927" spans="1:12" x14ac:dyDescent="0.3">
      <c r="A927" s="1">
        <v>100146</v>
      </c>
      <c r="B927" s="21">
        <f>VLOOKUP(A927,'Время в игре'!A:B,2,0)/60</f>
        <v>7.1333333333333337</v>
      </c>
      <c r="C927" s="21" t="str">
        <f t="shared" si="14"/>
        <v>более 4</v>
      </c>
      <c r="D927" s="1" t="str">
        <f>VLOOKUP(A927,'Каналы привлечения'!A:B,2,0)</f>
        <v>Instagram</v>
      </c>
      <c r="E927" s="1">
        <f>VLOOKUP(Данные!D927,'Косты по каналам'!A:B,2,0)</f>
        <v>75</v>
      </c>
      <c r="F927" s="2">
        <v>43971</v>
      </c>
      <c r="G927" s="1">
        <v>1</v>
      </c>
      <c r="H927" s="1">
        <v>1</v>
      </c>
      <c r="I927" s="1">
        <v>1</v>
      </c>
      <c r="J927" s="1">
        <v>1</v>
      </c>
      <c r="K927" s="1">
        <v>0</v>
      </c>
      <c r="L927" s="1">
        <v>0</v>
      </c>
    </row>
    <row r="928" spans="1:12" x14ac:dyDescent="0.3">
      <c r="A928" s="1">
        <v>102097</v>
      </c>
      <c r="B928" s="21">
        <f>VLOOKUP(A928,'Время в игре'!A:B,2,0)/60</f>
        <v>0.3</v>
      </c>
      <c r="C928" s="21" t="str">
        <f t="shared" si="14"/>
        <v>менее 2</v>
      </c>
      <c r="D928" s="1" t="str">
        <f>VLOOKUP(A928,'Каналы привлечения'!A:B,2,0)</f>
        <v>TikTok</v>
      </c>
      <c r="E928" s="1">
        <f>VLOOKUP(Данные!D928,'Косты по каналам'!A:B,2,0)</f>
        <v>80</v>
      </c>
      <c r="F928" s="2">
        <v>44099</v>
      </c>
      <c r="G928" s="1">
        <v>1</v>
      </c>
      <c r="H928" s="1">
        <v>1</v>
      </c>
      <c r="I928" s="1">
        <v>1</v>
      </c>
      <c r="J928" s="1">
        <v>0</v>
      </c>
      <c r="K928" s="1">
        <v>0</v>
      </c>
      <c r="L928" s="1">
        <v>0</v>
      </c>
    </row>
    <row r="929" spans="1:12" x14ac:dyDescent="0.3">
      <c r="A929" s="1">
        <v>100528</v>
      </c>
      <c r="B929" s="21">
        <f>VLOOKUP(A929,'Время в игре'!A:B,2,0)/60</f>
        <v>4.6500000000000004</v>
      </c>
      <c r="C929" s="21" t="str">
        <f t="shared" si="14"/>
        <v>более 4</v>
      </c>
      <c r="D929" s="1" t="str">
        <f>VLOOKUP(A929,'Каналы привлечения'!A:B,2,0)</f>
        <v>Одноклассники</v>
      </c>
      <c r="E929" s="1">
        <f>VLOOKUP(Данные!D929,'Косты по каналам'!A:B,2,0)</f>
        <v>45</v>
      </c>
      <c r="F929" s="2">
        <v>43992</v>
      </c>
      <c r="G929" s="1">
        <v>1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</row>
    <row r="930" spans="1:12" x14ac:dyDescent="0.3">
      <c r="A930" s="1">
        <v>101583</v>
      </c>
      <c r="B930" s="21">
        <f>VLOOKUP(A930,'Время в игре'!A:B,2,0)/60</f>
        <v>12.466666666666667</v>
      </c>
      <c r="C930" s="21" t="str">
        <f t="shared" si="14"/>
        <v>более 4</v>
      </c>
      <c r="D930" s="1" t="str">
        <f>VLOOKUP(A930,'Каналы привлечения'!A:B,2,0)</f>
        <v>Facebook</v>
      </c>
      <c r="E930" s="1">
        <f>VLOOKUP(Данные!D930,'Косты по каналам'!A:B,2,0)</f>
        <v>90</v>
      </c>
      <c r="F930" s="2">
        <v>43836</v>
      </c>
      <c r="G930" s="1">
        <v>1</v>
      </c>
      <c r="H930" s="1">
        <v>1</v>
      </c>
      <c r="I930" s="1">
        <v>1</v>
      </c>
      <c r="J930" s="1">
        <v>0</v>
      </c>
      <c r="K930" s="1">
        <v>0</v>
      </c>
      <c r="L930" s="1">
        <v>0</v>
      </c>
    </row>
    <row r="931" spans="1:12" x14ac:dyDescent="0.3">
      <c r="A931" s="1">
        <v>101408</v>
      </c>
      <c r="B931" s="21">
        <f>VLOOKUP(A931,'Время в игре'!A:B,2,0)/60</f>
        <v>1.2833333333333334</v>
      </c>
      <c r="C931" s="21" t="str">
        <f t="shared" si="14"/>
        <v>менее 2</v>
      </c>
      <c r="D931" s="1" t="str">
        <f>VLOOKUP(A931,'Каналы привлечения'!A:B,2,0)</f>
        <v>Instagram</v>
      </c>
      <c r="E931" s="1">
        <f>VLOOKUP(Данные!D931,'Косты по каналам'!A:B,2,0)</f>
        <v>75</v>
      </c>
      <c r="F931" s="2">
        <v>44099</v>
      </c>
      <c r="G931" s="1">
        <v>1</v>
      </c>
      <c r="H931" s="1">
        <v>1</v>
      </c>
      <c r="I931" s="1">
        <v>1</v>
      </c>
      <c r="J931" s="1">
        <v>1</v>
      </c>
      <c r="K931" s="1">
        <v>0</v>
      </c>
      <c r="L931" s="1">
        <v>0</v>
      </c>
    </row>
    <row r="932" spans="1:12" x14ac:dyDescent="0.3">
      <c r="A932" s="1">
        <v>101317</v>
      </c>
      <c r="B932" s="21">
        <f>VLOOKUP(A932,'Время в игре'!A:B,2,0)/60</f>
        <v>3.8</v>
      </c>
      <c r="C932" s="21" t="str">
        <f t="shared" si="14"/>
        <v>2-4</v>
      </c>
      <c r="D932" s="1" t="str">
        <f>VLOOKUP(A932,'Каналы привлечения'!A:B,2,0)</f>
        <v>Instagram</v>
      </c>
      <c r="E932" s="1">
        <f>VLOOKUP(Данные!D932,'Косты по каналам'!A:B,2,0)</f>
        <v>75</v>
      </c>
      <c r="F932" s="2">
        <v>44163</v>
      </c>
      <c r="G932" s="1">
        <v>1</v>
      </c>
      <c r="H932" s="1">
        <v>1</v>
      </c>
      <c r="I932" s="1">
        <v>1</v>
      </c>
      <c r="J932" s="1">
        <v>0</v>
      </c>
      <c r="K932" s="1">
        <v>0</v>
      </c>
      <c r="L932" s="1">
        <v>0</v>
      </c>
    </row>
    <row r="933" spans="1:12" x14ac:dyDescent="0.3">
      <c r="A933" s="1">
        <v>101084</v>
      </c>
      <c r="B933" s="21">
        <f>VLOOKUP(A933,'Время в игре'!A:B,2,0)/60</f>
        <v>1</v>
      </c>
      <c r="C933" s="21" t="str">
        <f t="shared" si="14"/>
        <v>менее 2</v>
      </c>
      <c r="D933" s="1" t="str">
        <f>VLOOKUP(A933,'Каналы привлечения'!A:B,2,0)</f>
        <v>Facebook</v>
      </c>
      <c r="E933" s="1">
        <f>VLOOKUP(Данные!D933,'Косты по каналам'!A:B,2,0)</f>
        <v>90</v>
      </c>
      <c r="F933" s="2">
        <v>43905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</row>
    <row r="934" spans="1:12" x14ac:dyDescent="0.3">
      <c r="A934" s="1">
        <v>101222</v>
      </c>
      <c r="B934" s="21">
        <f>VLOOKUP(A934,'Время в игре'!A:B,2,0)/60</f>
        <v>0.31666666666666665</v>
      </c>
      <c r="C934" s="21" t="str">
        <f t="shared" si="14"/>
        <v>менее 2</v>
      </c>
      <c r="D934" s="1" t="str">
        <f>VLOOKUP(A934,'Каналы привлечения'!A:B,2,0)</f>
        <v>TikTok</v>
      </c>
      <c r="E934" s="1">
        <f>VLOOKUP(Данные!D934,'Косты по каналам'!A:B,2,0)</f>
        <v>80</v>
      </c>
      <c r="F934" s="2">
        <v>44130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</row>
    <row r="935" spans="1:12" x14ac:dyDescent="0.3">
      <c r="A935" s="1">
        <v>100435</v>
      </c>
      <c r="B935" s="21">
        <f>VLOOKUP(A935,'Время в игре'!A:B,2,0)/60</f>
        <v>1.25</v>
      </c>
      <c r="C935" s="21" t="str">
        <f t="shared" si="14"/>
        <v>менее 2</v>
      </c>
      <c r="D935" s="1" t="str">
        <f>VLOOKUP(A935,'Каналы привлечения'!A:B,2,0)</f>
        <v>Telegram</v>
      </c>
      <c r="E935" s="1">
        <f>VLOOKUP(Данные!D935,'Косты по каналам'!A:B,2,0)</f>
        <v>70</v>
      </c>
      <c r="F935" s="2">
        <v>44154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 spans="1:12" x14ac:dyDescent="0.3">
      <c r="A936" s="1">
        <v>103020</v>
      </c>
      <c r="B936" s="21">
        <f>VLOOKUP(A936,'Время в игре'!A:B,2,0)/60</f>
        <v>2.8666666666666667</v>
      </c>
      <c r="C936" s="21" t="str">
        <f t="shared" si="14"/>
        <v>2-4</v>
      </c>
      <c r="D936" s="1" t="str">
        <f>VLOOKUP(A936,'Каналы привлечения'!A:B,2,0)</f>
        <v>Facebook</v>
      </c>
      <c r="E936" s="1">
        <f>VLOOKUP(Данные!D936,'Косты по каналам'!A:B,2,0)</f>
        <v>90</v>
      </c>
      <c r="F936" s="2">
        <v>43971</v>
      </c>
      <c r="G936" s="1">
        <v>1</v>
      </c>
      <c r="H936" s="1">
        <v>1</v>
      </c>
      <c r="I936" s="1">
        <v>0</v>
      </c>
      <c r="J936" s="1">
        <v>0</v>
      </c>
      <c r="K936" s="1">
        <v>0</v>
      </c>
      <c r="L936" s="1">
        <v>0</v>
      </c>
    </row>
    <row r="937" spans="1:12" x14ac:dyDescent="0.3">
      <c r="A937" s="1">
        <v>102158</v>
      </c>
      <c r="B937" s="21">
        <f>VLOOKUP(A937,'Время в игре'!A:B,2,0)/60</f>
        <v>0.55000000000000004</v>
      </c>
      <c r="C937" s="21" t="str">
        <f t="shared" si="14"/>
        <v>менее 2</v>
      </c>
      <c r="D937" s="1" t="str">
        <f>VLOOKUP(A937,'Каналы привлечения'!A:B,2,0)</f>
        <v>Одноклассники</v>
      </c>
      <c r="E937" s="1">
        <f>VLOOKUP(Данные!D937,'Косты по каналам'!A:B,2,0)</f>
        <v>45</v>
      </c>
      <c r="F937" s="2">
        <v>44165</v>
      </c>
      <c r="G937" s="1">
        <v>1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 spans="1:12" x14ac:dyDescent="0.3">
      <c r="A938" s="1">
        <v>101206</v>
      </c>
      <c r="B938" s="21">
        <f>VLOOKUP(A938,'Время в игре'!A:B,2,0)/60</f>
        <v>1.7333333333333334</v>
      </c>
      <c r="C938" s="21" t="str">
        <f t="shared" si="14"/>
        <v>менее 2</v>
      </c>
      <c r="D938" s="1" t="str">
        <f>VLOOKUP(A938,'Каналы привлечения'!A:B,2,0)</f>
        <v>Telegram</v>
      </c>
      <c r="E938" s="1">
        <f>VLOOKUP(Данные!D938,'Косты по каналам'!A:B,2,0)</f>
        <v>70</v>
      </c>
      <c r="F938" s="2">
        <v>44032</v>
      </c>
      <c r="G938" s="1">
        <v>1</v>
      </c>
      <c r="H938" s="1">
        <v>1</v>
      </c>
      <c r="I938" s="1">
        <v>1</v>
      </c>
      <c r="J938" s="1">
        <v>0</v>
      </c>
      <c r="K938" s="1">
        <v>0</v>
      </c>
      <c r="L938" s="1">
        <v>0</v>
      </c>
    </row>
    <row r="939" spans="1:12" x14ac:dyDescent="0.3">
      <c r="A939" s="1">
        <v>103012</v>
      </c>
      <c r="B939" s="21">
        <f>VLOOKUP(A939,'Время в игре'!A:B,2,0)/60</f>
        <v>0.55000000000000004</v>
      </c>
      <c r="C939" s="21" t="str">
        <f t="shared" si="14"/>
        <v>менее 2</v>
      </c>
      <c r="D939" s="1" t="str">
        <f>VLOOKUP(A939,'Каналы привлечения'!A:B,2,0)</f>
        <v>Instagram</v>
      </c>
      <c r="E939" s="1">
        <f>VLOOKUP(Данные!D939,'Косты по каналам'!A:B,2,0)</f>
        <v>75</v>
      </c>
      <c r="F939" s="2">
        <v>44137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</row>
    <row r="940" spans="1:12" x14ac:dyDescent="0.3">
      <c r="A940" s="1">
        <v>100097</v>
      </c>
      <c r="B940" s="21">
        <f>VLOOKUP(A940,'Время в игре'!A:B,2,0)/60</f>
        <v>1.3666666666666667</v>
      </c>
      <c r="C940" s="21" t="str">
        <f t="shared" si="14"/>
        <v>менее 2</v>
      </c>
      <c r="D940" s="1" t="str">
        <f>VLOOKUP(A940,'Каналы привлечения'!A:B,2,0)</f>
        <v>Одноклассники</v>
      </c>
      <c r="E940" s="1">
        <f>VLOOKUP(Данные!D940,'Косты по каналам'!A:B,2,0)</f>
        <v>45</v>
      </c>
      <c r="F940" s="2">
        <v>44105</v>
      </c>
      <c r="G940" s="1">
        <v>1</v>
      </c>
      <c r="H940" s="1">
        <v>1</v>
      </c>
      <c r="I940" s="1">
        <v>1</v>
      </c>
      <c r="J940" s="1">
        <v>0</v>
      </c>
      <c r="K940" s="1">
        <v>0</v>
      </c>
      <c r="L940" s="1">
        <v>0</v>
      </c>
    </row>
    <row r="941" spans="1:12" x14ac:dyDescent="0.3">
      <c r="A941" s="1">
        <v>101268</v>
      </c>
      <c r="B941" s="21">
        <f>VLOOKUP(A941,'Время в игре'!A:B,2,0)/60</f>
        <v>3.7333333333333334</v>
      </c>
      <c r="C941" s="21" t="str">
        <f t="shared" si="14"/>
        <v>2-4</v>
      </c>
      <c r="D941" s="1" t="str">
        <f>VLOOKUP(A941,'Каналы привлечения'!A:B,2,0)</f>
        <v>TikTok</v>
      </c>
      <c r="E941" s="1">
        <f>VLOOKUP(Данные!D941,'Косты по каналам'!A:B,2,0)</f>
        <v>80</v>
      </c>
      <c r="F941" s="2">
        <v>44193</v>
      </c>
      <c r="G941" s="1">
        <v>1</v>
      </c>
      <c r="H941" s="1">
        <v>1</v>
      </c>
      <c r="I941" s="1">
        <v>1</v>
      </c>
      <c r="J941" s="1">
        <v>1</v>
      </c>
      <c r="K941" s="1">
        <v>1</v>
      </c>
      <c r="L941" s="1">
        <v>1</v>
      </c>
    </row>
    <row r="942" spans="1:12" x14ac:dyDescent="0.3">
      <c r="A942" s="1">
        <v>102870</v>
      </c>
      <c r="B942" s="21">
        <f>VLOOKUP(A942,'Время в игре'!A:B,2,0)/60</f>
        <v>0.91666666666666663</v>
      </c>
      <c r="C942" s="21" t="str">
        <f t="shared" si="14"/>
        <v>менее 2</v>
      </c>
      <c r="D942" s="1" t="str">
        <f>VLOOKUP(A942,'Каналы привлечения'!A:B,2,0)</f>
        <v>Telegram</v>
      </c>
      <c r="E942" s="1">
        <f>VLOOKUP(Данные!D942,'Косты по каналам'!A:B,2,0)</f>
        <v>70</v>
      </c>
      <c r="F942" s="2">
        <v>43862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</row>
    <row r="943" spans="1:12" x14ac:dyDescent="0.3">
      <c r="A943" s="1">
        <v>102273</v>
      </c>
      <c r="B943" s="21">
        <f>VLOOKUP(A943,'Время в игре'!A:B,2,0)/60</f>
        <v>1.0666666666666667</v>
      </c>
      <c r="C943" s="21" t="str">
        <f t="shared" si="14"/>
        <v>менее 2</v>
      </c>
      <c r="D943" s="1" t="str">
        <f>VLOOKUP(A943,'Каналы привлечения'!A:B,2,0)</f>
        <v>Telegram</v>
      </c>
      <c r="E943" s="1">
        <f>VLOOKUP(Данные!D943,'Косты по каналам'!A:B,2,0)</f>
        <v>70</v>
      </c>
      <c r="F943" s="2">
        <v>44168</v>
      </c>
      <c r="G943" s="1">
        <v>1</v>
      </c>
      <c r="H943" s="1">
        <v>1</v>
      </c>
      <c r="I943" s="1">
        <v>1</v>
      </c>
      <c r="J943" s="1">
        <v>0</v>
      </c>
      <c r="K943" s="1">
        <v>0</v>
      </c>
      <c r="L943" s="1">
        <v>0</v>
      </c>
    </row>
    <row r="944" spans="1:12" x14ac:dyDescent="0.3">
      <c r="A944" s="1">
        <v>101160</v>
      </c>
      <c r="B944" s="21">
        <f>VLOOKUP(A944,'Время в игре'!A:B,2,0)/60</f>
        <v>3.6666666666666665</v>
      </c>
      <c r="C944" s="21" t="str">
        <f t="shared" si="14"/>
        <v>2-4</v>
      </c>
      <c r="D944" s="1" t="str">
        <f>VLOOKUP(A944,'Каналы привлечения'!A:B,2,0)</f>
        <v>Telegram</v>
      </c>
      <c r="E944" s="1">
        <f>VLOOKUP(Данные!D944,'Косты по каналам'!A:B,2,0)</f>
        <v>70</v>
      </c>
      <c r="F944" s="2">
        <v>43874</v>
      </c>
      <c r="G944" s="1">
        <v>1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</row>
    <row r="945" spans="1:12" x14ac:dyDescent="0.3">
      <c r="A945" s="1">
        <v>101964</v>
      </c>
      <c r="B945" s="21">
        <f>VLOOKUP(A945,'Время в игре'!A:B,2,0)/60</f>
        <v>3.7666666666666666</v>
      </c>
      <c r="C945" s="21" t="str">
        <f t="shared" si="14"/>
        <v>2-4</v>
      </c>
      <c r="D945" s="1" t="str">
        <f>VLOOKUP(A945,'Каналы привлечения'!A:B,2,0)</f>
        <v>Telegram</v>
      </c>
      <c r="E945" s="1">
        <f>VLOOKUP(Данные!D945,'Косты по каналам'!A:B,2,0)</f>
        <v>70</v>
      </c>
      <c r="F945" s="2">
        <v>43921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</row>
    <row r="946" spans="1:12" x14ac:dyDescent="0.3">
      <c r="A946" s="1">
        <v>100167</v>
      </c>
      <c r="B946" s="21">
        <f>VLOOKUP(A946,'Время в игре'!A:B,2,0)/60</f>
        <v>1.3666666666666667</v>
      </c>
      <c r="C946" s="21" t="str">
        <f t="shared" si="14"/>
        <v>менее 2</v>
      </c>
      <c r="D946" s="1" t="str">
        <f>VLOOKUP(A946,'Каналы привлечения'!A:B,2,0)</f>
        <v>Instagram</v>
      </c>
      <c r="E946" s="1">
        <f>VLOOKUP(Данные!D946,'Косты по каналам'!A:B,2,0)</f>
        <v>75</v>
      </c>
      <c r="F946" s="2">
        <v>43967</v>
      </c>
      <c r="G946" s="1">
        <v>1</v>
      </c>
      <c r="H946" s="1">
        <v>1</v>
      </c>
      <c r="I946" s="1">
        <v>1</v>
      </c>
      <c r="J946" s="1">
        <v>0</v>
      </c>
      <c r="K946" s="1">
        <v>0</v>
      </c>
      <c r="L946" s="1">
        <v>0</v>
      </c>
    </row>
    <row r="947" spans="1:12" x14ac:dyDescent="0.3">
      <c r="A947" s="1">
        <v>100658</v>
      </c>
      <c r="B947" s="21">
        <f>VLOOKUP(A947,'Время в игре'!A:B,2,0)/60</f>
        <v>1.25</v>
      </c>
      <c r="C947" s="21" t="str">
        <f t="shared" si="14"/>
        <v>менее 2</v>
      </c>
      <c r="D947" s="1" t="str">
        <f>VLOOKUP(A947,'Каналы привлечения'!A:B,2,0)</f>
        <v>VK</v>
      </c>
      <c r="E947" s="1">
        <f>VLOOKUP(Данные!D947,'Косты по каналам'!A:B,2,0)</f>
        <v>60</v>
      </c>
      <c r="F947" s="2">
        <v>43932</v>
      </c>
      <c r="G947" s="1">
        <v>1</v>
      </c>
      <c r="H947" s="1">
        <v>1</v>
      </c>
      <c r="I947" s="1">
        <v>1</v>
      </c>
      <c r="J947" s="1">
        <v>0</v>
      </c>
      <c r="K947" s="1">
        <v>0</v>
      </c>
      <c r="L947" s="1">
        <v>0</v>
      </c>
    </row>
    <row r="948" spans="1:12" x14ac:dyDescent="0.3">
      <c r="A948" s="1">
        <v>100836</v>
      </c>
      <c r="B948" s="21">
        <f>VLOOKUP(A948,'Время в игре'!A:B,2,0)/60</f>
        <v>10.75</v>
      </c>
      <c r="C948" s="21" t="str">
        <f t="shared" si="14"/>
        <v>более 4</v>
      </c>
      <c r="D948" s="1" t="str">
        <f>VLOOKUP(A948,'Каналы привлечения'!A:B,2,0)</f>
        <v>Telegram</v>
      </c>
      <c r="E948" s="1">
        <f>VLOOKUP(Данные!D948,'Косты по каналам'!A:B,2,0)</f>
        <v>70</v>
      </c>
      <c r="F948" s="2">
        <v>44093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</row>
    <row r="949" spans="1:12" x14ac:dyDescent="0.3">
      <c r="A949" s="1">
        <v>101712</v>
      </c>
      <c r="B949" s="21">
        <f>VLOOKUP(A949,'Время в игре'!A:B,2,0)/60</f>
        <v>1.2</v>
      </c>
      <c r="C949" s="21" t="str">
        <f t="shared" si="14"/>
        <v>менее 2</v>
      </c>
      <c r="D949" s="1" t="str">
        <f>VLOOKUP(A949,'Каналы привлечения'!A:B,2,0)</f>
        <v>Instagram</v>
      </c>
      <c r="E949" s="1">
        <f>VLOOKUP(Данные!D949,'Косты по каналам'!A:B,2,0)</f>
        <v>75</v>
      </c>
      <c r="F949" s="2">
        <v>44167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</row>
    <row r="950" spans="1:12" x14ac:dyDescent="0.3">
      <c r="A950" s="1">
        <v>101544</v>
      </c>
      <c r="B950" s="21">
        <f>VLOOKUP(A950,'Время в игре'!A:B,2,0)/60</f>
        <v>10.266666666666667</v>
      </c>
      <c r="C950" s="21" t="str">
        <f t="shared" si="14"/>
        <v>более 4</v>
      </c>
      <c r="D950" s="1" t="str">
        <f>VLOOKUP(A950,'Каналы привлечения'!A:B,2,0)</f>
        <v>VK</v>
      </c>
      <c r="E950" s="1">
        <f>VLOOKUP(Данные!D950,'Косты по каналам'!A:B,2,0)</f>
        <v>60</v>
      </c>
      <c r="F950" s="2">
        <v>43889</v>
      </c>
      <c r="G950" s="1">
        <v>1</v>
      </c>
      <c r="H950" s="1">
        <v>1</v>
      </c>
      <c r="I950" s="1">
        <v>1</v>
      </c>
      <c r="J950" s="1">
        <v>1</v>
      </c>
      <c r="K950" s="1">
        <v>0</v>
      </c>
      <c r="L950" s="1">
        <v>0</v>
      </c>
    </row>
    <row r="951" spans="1:12" x14ac:dyDescent="0.3">
      <c r="A951" s="1">
        <v>100872</v>
      </c>
      <c r="B951" s="21">
        <f>VLOOKUP(A951,'Время в игре'!A:B,2,0)/60</f>
        <v>3.2</v>
      </c>
      <c r="C951" s="21" t="str">
        <f t="shared" si="14"/>
        <v>2-4</v>
      </c>
      <c r="D951" s="1" t="str">
        <f>VLOOKUP(A951,'Каналы привлечения'!A:B,2,0)</f>
        <v>Facebook</v>
      </c>
      <c r="E951" s="1">
        <f>VLOOKUP(Данные!D951,'Косты по каналам'!A:B,2,0)</f>
        <v>90</v>
      </c>
      <c r="F951" s="2">
        <v>43875</v>
      </c>
      <c r="G951" s="1">
        <v>1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</row>
    <row r="952" spans="1:12" x14ac:dyDescent="0.3">
      <c r="A952" s="1">
        <v>101838</v>
      </c>
      <c r="B952" s="21">
        <f>VLOOKUP(A952,'Время в игре'!A:B,2,0)/60</f>
        <v>0.56666666666666665</v>
      </c>
      <c r="C952" s="21" t="str">
        <f t="shared" si="14"/>
        <v>менее 2</v>
      </c>
      <c r="D952" s="1" t="str">
        <f>VLOOKUP(A952,'Каналы привлечения'!A:B,2,0)</f>
        <v>VK</v>
      </c>
      <c r="E952" s="1">
        <f>VLOOKUP(Данные!D952,'Косты по каналам'!A:B,2,0)</f>
        <v>60</v>
      </c>
      <c r="F952" s="2">
        <v>44035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</row>
    <row r="953" spans="1:12" x14ac:dyDescent="0.3">
      <c r="A953" s="1">
        <v>103200</v>
      </c>
      <c r="B953" s="21">
        <f>VLOOKUP(A953,'Время в игре'!A:B,2,0)/60</f>
        <v>2.8</v>
      </c>
      <c r="C953" s="21" t="str">
        <f t="shared" si="14"/>
        <v>2-4</v>
      </c>
      <c r="D953" s="1" t="str">
        <f>VLOOKUP(A953,'Каналы привлечения'!A:B,2,0)</f>
        <v>VK</v>
      </c>
      <c r="E953" s="1">
        <f>VLOOKUP(Данные!D953,'Косты по каналам'!A:B,2,0)</f>
        <v>60</v>
      </c>
      <c r="F953" s="2">
        <v>43995</v>
      </c>
      <c r="G953" s="1">
        <v>1</v>
      </c>
      <c r="H953" s="1">
        <v>1</v>
      </c>
      <c r="I953" s="1">
        <v>1</v>
      </c>
      <c r="J953" s="1">
        <v>0</v>
      </c>
      <c r="K953" s="1">
        <v>0</v>
      </c>
      <c r="L953" s="1">
        <v>0</v>
      </c>
    </row>
    <row r="954" spans="1:12" x14ac:dyDescent="0.3">
      <c r="A954" s="1">
        <v>102643</v>
      </c>
      <c r="B954" s="21">
        <f>VLOOKUP(A954,'Время в игре'!A:B,2,0)/60</f>
        <v>14.533333333333333</v>
      </c>
      <c r="C954" s="21" t="str">
        <f t="shared" si="14"/>
        <v>более 4</v>
      </c>
      <c r="D954" s="1" t="str">
        <f>VLOOKUP(A954,'Каналы привлечения'!A:B,2,0)</f>
        <v>TikTok</v>
      </c>
      <c r="E954" s="1">
        <f>VLOOKUP(Данные!D954,'Косты по каналам'!A:B,2,0)</f>
        <v>80</v>
      </c>
      <c r="F954" s="2">
        <v>43920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</row>
    <row r="955" spans="1:12" x14ac:dyDescent="0.3">
      <c r="A955" s="1">
        <v>101994</v>
      </c>
      <c r="B955" s="21">
        <f>VLOOKUP(A955,'Время в игре'!A:B,2,0)/60</f>
        <v>3.2833333333333332</v>
      </c>
      <c r="C955" s="21" t="str">
        <f t="shared" si="14"/>
        <v>2-4</v>
      </c>
      <c r="D955" s="1" t="str">
        <f>VLOOKUP(A955,'Каналы привлечения'!A:B,2,0)</f>
        <v>Одноклассники</v>
      </c>
      <c r="E955" s="1">
        <f>VLOOKUP(Данные!D955,'Косты по каналам'!A:B,2,0)</f>
        <v>45</v>
      </c>
      <c r="F955" s="2">
        <v>43887</v>
      </c>
      <c r="G955" s="1">
        <v>1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1:12" x14ac:dyDescent="0.3">
      <c r="A956" s="1">
        <v>101336</v>
      </c>
      <c r="B956" s="21">
        <f>VLOOKUP(A956,'Время в игре'!A:B,2,0)/60</f>
        <v>3.8166666666666669</v>
      </c>
      <c r="C956" s="21" t="str">
        <f t="shared" si="14"/>
        <v>2-4</v>
      </c>
      <c r="D956" s="1" t="str">
        <f>VLOOKUP(A956,'Каналы привлечения'!A:B,2,0)</f>
        <v>Одноклассники</v>
      </c>
      <c r="E956" s="1">
        <f>VLOOKUP(Данные!D956,'Косты по каналам'!A:B,2,0)</f>
        <v>45</v>
      </c>
      <c r="F956" s="2">
        <v>44040</v>
      </c>
      <c r="G956" s="1">
        <v>1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</row>
    <row r="957" spans="1:12" x14ac:dyDescent="0.3">
      <c r="A957" s="1">
        <v>100300</v>
      </c>
      <c r="B957" s="21">
        <f>VLOOKUP(A957,'Время в игре'!A:B,2,0)/60</f>
        <v>1.4</v>
      </c>
      <c r="C957" s="21" t="str">
        <f t="shared" si="14"/>
        <v>менее 2</v>
      </c>
      <c r="D957" s="1" t="str">
        <f>VLOOKUP(A957,'Каналы привлечения'!A:B,2,0)</f>
        <v>Instagram</v>
      </c>
      <c r="E957" s="1">
        <f>VLOOKUP(Данные!D957,'Косты по каналам'!A:B,2,0)</f>
        <v>75</v>
      </c>
      <c r="F957" s="2">
        <v>44194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</row>
    <row r="958" spans="1:12" x14ac:dyDescent="0.3">
      <c r="A958" s="1">
        <v>101504</v>
      </c>
      <c r="B958" s="21">
        <f>VLOOKUP(A958,'Время в игре'!A:B,2,0)/60</f>
        <v>1.3</v>
      </c>
      <c r="C958" s="21" t="str">
        <f t="shared" si="14"/>
        <v>менее 2</v>
      </c>
      <c r="D958" s="1" t="str">
        <f>VLOOKUP(A958,'Каналы привлечения'!A:B,2,0)</f>
        <v>Одноклассники</v>
      </c>
      <c r="E958" s="1">
        <f>VLOOKUP(Данные!D958,'Косты по каналам'!A:B,2,0)</f>
        <v>45</v>
      </c>
      <c r="F958" s="2">
        <v>44188</v>
      </c>
      <c r="G958" s="1">
        <v>1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</row>
    <row r="959" spans="1:12" x14ac:dyDescent="0.3">
      <c r="A959" s="1">
        <v>101519</v>
      </c>
      <c r="B959" s="21">
        <f>VLOOKUP(A959,'Время в игре'!A:B,2,0)/60</f>
        <v>4.2833333333333332</v>
      </c>
      <c r="C959" s="21" t="str">
        <f t="shared" si="14"/>
        <v>более 4</v>
      </c>
      <c r="D959" s="1" t="str">
        <f>VLOOKUP(A959,'Каналы привлечения'!A:B,2,0)</f>
        <v>VK</v>
      </c>
      <c r="E959" s="1">
        <f>VLOOKUP(Данные!D959,'Косты по каналам'!A:B,2,0)</f>
        <v>60</v>
      </c>
      <c r="F959" s="2">
        <v>44165</v>
      </c>
      <c r="G959" s="1">
        <v>1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</row>
    <row r="960" spans="1:12" x14ac:dyDescent="0.3">
      <c r="A960" s="1">
        <v>102894</v>
      </c>
      <c r="B960" s="21">
        <f>VLOOKUP(A960,'Время в игре'!A:B,2,0)/60</f>
        <v>0.55000000000000004</v>
      </c>
      <c r="C960" s="21" t="str">
        <f t="shared" si="14"/>
        <v>менее 2</v>
      </c>
      <c r="D960" s="1" t="str">
        <f>VLOOKUP(A960,'Каналы привлечения'!A:B,2,0)</f>
        <v>Одноклассники</v>
      </c>
      <c r="E960" s="1">
        <f>VLOOKUP(Данные!D960,'Косты по каналам'!A:B,2,0)</f>
        <v>45</v>
      </c>
      <c r="F960" s="2">
        <v>43880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</row>
    <row r="961" spans="1:12" x14ac:dyDescent="0.3">
      <c r="A961" s="1">
        <v>100774</v>
      </c>
      <c r="B961" s="21">
        <f>VLOOKUP(A961,'Время в игре'!A:B,2,0)/60</f>
        <v>12.7</v>
      </c>
      <c r="C961" s="21" t="str">
        <f t="shared" si="14"/>
        <v>более 4</v>
      </c>
      <c r="D961" s="1" t="str">
        <f>VLOOKUP(A961,'Каналы привлечения'!A:B,2,0)</f>
        <v>Telegram</v>
      </c>
      <c r="E961" s="1">
        <f>VLOOKUP(Данные!D961,'Косты по каналам'!A:B,2,0)</f>
        <v>70</v>
      </c>
      <c r="F961" s="2">
        <v>44053</v>
      </c>
      <c r="G961" s="1">
        <v>1</v>
      </c>
      <c r="H961" s="1">
        <v>1</v>
      </c>
      <c r="I961" s="1">
        <v>1</v>
      </c>
      <c r="J961" s="1">
        <v>0</v>
      </c>
      <c r="K961" s="1">
        <v>0</v>
      </c>
      <c r="L961" s="1">
        <v>0</v>
      </c>
    </row>
    <row r="962" spans="1:12" x14ac:dyDescent="0.3">
      <c r="A962" s="1">
        <v>102456</v>
      </c>
      <c r="B962" s="21">
        <f>VLOOKUP(A962,'Время в игре'!A:B,2,0)/60</f>
        <v>0.65</v>
      </c>
      <c r="C962" s="21" t="str">
        <f t="shared" si="14"/>
        <v>менее 2</v>
      </c>
      <c r="D962" s="1" t="str">
        <f>VLOOKUP(A962,'Каналы привлечения'!A:B,2,0)</f>
        <v>Одноклассники</v>
      </c>
      <c r="E962" s="1">
        <f>VLOOKUP(Данные!D962,'Косты по каналам'!A:B,2,0)</f>
        <v>45</v>
      </c>
      <c r="F962" s="2">
        <v>44112</v>
      </c>
      <c r="G962" s="1">
        <v>1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</row>
    <row r="963" spans="1:12" x14ac:dyDescent="0.3">
      <c r="A963" s="1">
        <v>101279</v>
      </c>
      <c r="B963" s="21">
        <f>VLOOKUP(A963,'Время в игре'!A:B,2,0)/60</f>
        <v>2.6166666666666667</v>
      </c>
      <c r="C963" s="21" t="str">
        <f t="shared" ref="C963:C1026" si="15">_xlfn.IFS(B963&lt;2,"менее 2",B963&lt;=4,"2-4",B963&gt;4,"более 4")</f>
        <v>2-4</v>
      </c>
      <c r="D963" s="1" t="str">
        <f>VLOOKUP(A963,'Каналы привлечения'!A:B,2,0)</f>
        <v>Facebook</v>
      </c>
      <c r="E963" s="1">
        <f>VLOOKUP(Данные!D963,'Косты по каналам'!A:B,2,0)</f>
        <v>90</v>
      </c>
      <c r="F963" s="2">
        <v>43917</v>
      </c>
      <c r="G963" s="1">
        <v>1</v>
      </c>
      <c r="H963" s="1">
        <v>1</v>
      </c>
      <c r="I963" s="1">
        <v>0</v>
      </c>
      <c r="J963" s="1">
        <v>0</v>
      </c>
      <c r="K963" s="1">
        <v>0</v>
      </c>
      <c r="L963" s="1">
        <v>0</v>
      </c>
    </row>
    <row r="964" spans="1:12" x14ac:dyDescent="0.3">
      <c r="A964" s="1">
        <v>100060</v>
      </c>
      <c r="B964" s="21">
        <f>VLOOKUP(A964,'Время в игре'!A:B,2,0)/60</f>
        <v>0.36666666666666664</v>
      </c>
      <c r="C964" s="21" t="str">
        <f t="shared" si="15"/>
        <v>менее 2</v>
      </c>
      <c r="D964" s="1" t="str">
        <f>VLOOKUP(A964,'Каналы привлечения'!A:B,2,0)</f>
        <v>Telegram</v>
      </c>
      <c r="E964" s="1">
        <f>VLOOKUP(Данные!D964,'Косты по каналам'!A:B,2,0)</f>
        <v>70</v>
      </c>
      <c r="F964" s="2">
        <v>44086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</row>
    <row r="965" spans="1:12" x14ac:dyDescent="0.3">
      <c r="A965" s="1">
        <v>100543</v>
      </c>
      <c r="B965" s="21">
        <f>VLOOKUP(A965,'Время в игре'!A:B,2,0)/60</f>
        <v>1.25</v>
      </c>
      <c r="C965" s="21" t="str">
        <f t="shared" si="15"/>
        <v>менее 2</v>
      </c>
      <c r="D965" s="1" t="str">
        <f>VLOOKUP(A965,'Каналы привлечения'!A:B,2,0)</f>
        <v>Одноклассники</v>
      </c>
      <c r="E965" s="1">
        <f>VLOOKUP(Данные!D965,'Косты по каналам'!A:B,2,0)</f>
        <v>45</v>
      </c>
      <c r="F965" s="2">
        <v>43870</v>
      </c>
      <c r="G965" s="1">
        <v>1</v>
      </c>
      <c r="H965" s="1">
        <v>1</v>
      </c>
      <c r="I965" s="1">
        <v>1</v>
      </c>
      <c r="J965" s="1">
        <v>0</v>
      </c>
      <c r="K965" s="1">
        <v>0</v>
      </c>
      <c r="L965" s="1">
        <v>0</v>
      </c>
    </row>
    <row r="966" spans="1:12" x14ac:dyDescent="0.3">
      <c r="A966" s="1">
        <v>101688</v>
      </c>
      <c r="B966" s="21">
        <f>VLOOKUP(A966,'Время в игре'!A:B,2,0)/60</f>
        <v>1.2</v>
      </c>
      <c r="C966" s="21" t="str">
        <f t="shared" si="15"/>
        <v>менее 2</v>
      </c>
      <c r="D966" s="1" t="str">
        <f>VLOOKUP(A966,'Каналы привлечения'!A:B,2,0)</f>
        <v>Instagram</v>
      </c>
      <c r="E966" s="1">
        <f>VLOOKUP(Данные!D966,'Косты по каналам'!A:B,2,0)</f>
        <v>75</v>
      </c>
      <c r="F966" s="2">
        <v>44033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3">
      <c r="A967" s="1">
        <v>100931</v>
      </c>
      <c r="B967" s="21">
        <f>VLOOKUP(A967,'Время в игре'!A:B,2,0)/60</f>
        <v>3.2</v>
      </c>
      <c r="C967" s="21" t="str">
        <f t="shared" si="15"/>
        <v>2-4</v>
      </c>
      <c r="D967" s="1" t="str">
        <f>VLOOKUP(A967,'Каналы привлечения'!A:B,2,0)</f>
        <v>Одноклассники</v>
      </c>
      <c r="E967" s="1">
        <f>VLOOKUP(Данные!D967,'Косты по каналам'!A:B,2,0)</f>
        <v>45</v>
      </c>
      <c r="F967" s="2">
        <v>44050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</row>
    <row r="968" spans="1:12" x14ac:dyDescent="0.3">
      <c r="A968" s="1">
        <v>101250</v>
      </c>
      <c r="B968" s="21">
        <f>VLOOKUP(A968,'Время в игре'!A:B,2,0)/60</f>
        <v>3.4166666666666665</v>
      </c>
      <c r="C968" s="21" t="str">
        <f t="shared" si="15"/>
        <v>2-4</v>
      </c>
      <c r="D968" s="1" t="str">
        <f>VLOOKUP(A968,'Каналы привлечения'!A:B,2,0)</f>
        <v>TikTok</v>
      </c>
      <c r="E968" s="1">
        <f>VLOOKUP(Данные!D968,'Косты по каналам'!A:B,2,0)</f>
        <v>80</v>
      </c>
      <c r="F968" s="2">
        <v>43844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 x14ac:dyDescent="0.3">
      <c r="A969" s="1">
        <v>103123</v>
      </c>
      <c r="B969" s="21">
        <f>VLOOKUP(A969,'Время в игре'!A:B,2,0)/60</f>
        <v>1.6333333333333333</v>
      </c>
      <c r="C969" s="21" t="str">
        <f t="shared" si="15"/>
        <v>менее 2</v>
      </c>
      <c r="D969" s="1" t="str">
        <f>VLOOKUP(A969,'Каналы привлечения'!A:B,2,0)</f>
        <v>Telegram</v>
      </c>
      <c r="E969" s="1">
        <f>VLOOKUP(Данные!D969,'Косты по каналам'!A:B,2,0)</f>
        <v>70</v>
      </c>
      <c r="F969" s="2">
        <v>43911</v>
      </c>
      <c r="G969" s="1">
        <v>1</v>
      </c>
      <c r="H969" s="1">
        <v>1</v>
      </c>
      <c r="I969" s="1">
        <v>0</v>
      </c>
      <c r="J969" s="1">
        <v>0</v>
      </c>
      <c r="K969" s="1">
        <v>0</v>
      </c>
      <c r="L969" s="1">
        <v>0</v>
      </c>
    </row>
    <row r="970" spans="1:12" x14ac:dyDescent="0.3">
      <c r="A970" s="1">
        <v>100807</v>
      </c>
      <c r="B970" s="21">
        <f>VLOOKUP(A970,'Время в игре'!A:B,2,0)/60</f>
        <v>1.1333333333333333</v>
      </c>
      <c r="C970" s="21" t="str">
        <f t="shared" si="15"/>
        <v>менее 2</v>
      </c>
      <c r="D970" s="1" t="str">
        <f>VLOOKUP(A970,'Каналы привлечения'!A:B,2,0)</f>
        <v>Одноклассники</v>
      </c>
      <c r="E970" s="1">
        <f>VLOOKUP(Данные!D970,'Косты по каналам'!A:B,2,0)</f>
        <v>45</v>
      </c>
      <c r="F970" s="2">
        <v>44092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</row>
    <row r="971" spans="1:12" x14ac:dyDescent="0.3">
      <c r="A971" s="1">
        <v>101116</v>
      </c>
      <c r="B971" s="21">
        <f>VLOOKUP(A971,'Время в игре'!A:B,2,0)/60</f>
        <v>1.1499999999999999</v>
      </c>
      <c r="C971" s="21" t="str">
        <f t="shared" si="15"/>
        <v>менее 2</v>
      </c>
      <c r="D971" s="1" t="str">
        <f>VLOOKUP(A971,'Каналы привлечения'!A:B,2,0)</f>
        <v>Instagram</v>
      </c>
      <c r="E971" s="1">
        <f>VLOOKUP(Данные!D971,'Косты по каналам'!A:B,2,0)</f>
        <v>75</v>
      </c>
      <c r="F971" s="2">
        <v>44176</v>
      </c>
      <c r="G971" s="1">
        <v>1</v>
      </c>
      <c r="H971" s="1">
        <v>1</v>
      </c>
      <c r="I971" s="1">
        <v>1</v>
      </c>
      <c r="J971" s="1">
        <v>0</v>
      </c>
      <c r="K971" s="1">
        <v>0</v>
      </c>
      <c r="L971" s="1">
        <v>0</v>
      </c>
    </row>
    <row r="972" spans="1:12" x14ac:dyDescent="0.3">
      <c r="A972" s="1">
        <v>100834</v>
      </c>
      <c r="B972" s="21">
        <f>VLOOKUP(A972,'Время в игре'!A:B,2,0)/60</f>
        <v>3.1333333333333333</v>
      </c>
      <c r="C972" s="21" t="str">
        <f t="shared" si="15"/>
        <v>2-4</v>
      </c>
      <c r="D972" s="1" t="str">
        <f>VLOOKUP(A972,'Каналы привлечения'!A:B,2,0)</f>
        <v>Instagram</v>
      </c>
      <c r="E972" s="1">
        <f>VLOOKUP(Данные!D972,'Косты по каналам'!A:B,2,0)</f>
        <v>75</v>
      </c>
      <c r="F972" s="2">
        <v>43855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1:12" x14ac:dyDescent="0.3">
      <c r="A973" s="1">
        <v>100334</v>
      </c>
      <c r="B973" s="21">
        <f>VLOOKUP(A973,'Время в игре'!A:B,2,0)/60</f>
        <v>1.4</v>
      </c>
      <c r="C973" s="21" t="str">
        <f t="shared" si="15"/>
        <v>менее 2</v>
      </c>
      <c r="D973" s="1" t="str">
        <f>VLOOKUP(A973,'Каналы привлечения'!A:B,2,0)</f>
        <v>Facebook</v>
      </c>
      <c r="E973" s="1">
        <f>VLOOKUP(Данные!D973,'Косты по каналам'!A:B,2,0)</f>
        <v>90</v>
      </c>
      <c r="F973" s="2">
        <v>44037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</row>
    <row r="974" spans="1:12" x14ac:dyDescent="0.3">
      <c r="A974" s="1">
        <v>100342</v>
      </c>
      <c r="B974" s="21">
        <f>VLOOKUP(A974,'Время в игре'!A:B,2,0)/60</f>
        <v>1.4</v>
      </c>
      <c r="C974" s="21" t="str">
        <f t="shared" si="15"/>
        <v>менее 2</v>
      </c>
      <c r="D974" s="1" t="str">
        <f>VLOOKUP(A974,'Каналы привлечения'!A:B,2,0)</f>
        <v>TikTok</v>
      </c>
      <c r="E974" s="1">
        <f>VLOOKUP(Данные!D974,'Косты по каналам'!A:B,2,0)</f>
        <v>80</v>
      </c>
      <c r="F974" s="2">
        <v>43865</v>
      </c>
      <c r="G974" s="1">
        <v>1</v>
      </c>
      <c r="H974" s="1">
        <v>1</v>
      </c>
      <c r="I974" s="1">
        <v>1</v>
      </c>
      <c r="J974" s="1">
        <v>1</v>
      </c>
      <c r="K974" s="1">
        <v>1</v>
      </c>
      <c r="L974" s="1">
        <v>1</v>
      </c>
    </row>
    <row r="975" spans="1:12" x14ac:dyDescent="0.3">
      <c r="A975" s="1">
        <v>101598</v>
      </c>
      <c r="B975" s="21">
        <f>VLOOKUP(A975,'Время в игре'!A:B,2,0)/60</f>
        <v>1.2666666666666666</v>
      </c>
      <c r="C975" s="21" t="str">
        <f t="shared" si="15"/>
        <v>менее 2</v>
      </c>
      <c r="D975" s="1" t="str">
        <f>VLOOKUP(A975,'Каналы привлечения'!A:B,2,0)</f>
        <v>Instagram</v>
      </c>
      <c r="E975" s="1">
        <f>VLOOKUP(Данные!D975,'Косты по каналам'!A:B,2,0)</f>
        <v>75</v>
      </c>
      <c r="F975" s="2">
        <v>44190</v>
      </c>
      <c r="G975" s="1">
        <v>1</v>
      </c>
      <c r="H975" s="1">
        <v>1</v>
      </c>
      <c r="I975" s="1">
        <v>0</v>
      </c>
      <c r="J975" s="1">
        <v>0</v>
      </c>
      <c r="K975" s="1">
        <v>0</v>
      </c>
      <c r="L975" s="1">
        <v>0</v>
      </c>
    </row>
    <row r="976" spans="1:12" x14ac:dyDescent="0.3">
      <c r="A976" s="1">
        <v>102229</v>
      </c>
      <c r="B976" s="21">
        <f>VLOOKUP(A976,'Время в игре'!A:B,2,0)/60</f>
        <v>2.9666666666666668</v>
      </c>
      <c r="C976" s="21" t="str">
        <f t="shared" si="15"/>
        <v>2-4</v>
      </c>
      <c r="D976" s="1" t="str">
        <f>VLOOKUP(A976,'Каналы привлечения'!A:B,2,0)</f>
        <v>Одноклассники</v>
      </c>
      <c r="E976" s="1">
        <f>VLOOKUP(Данные!D976,'Косты по каналам'!A:B,2,0)</f>
        <v>45</v>
      </c>
      <c r="F976" s="2">
        <v>44168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</row>
    <row r="977" spans="1:12" x14ac:dyDescent="0.3">
      <c r="A977" s="1">
        <v>102841</v>
      </c>
      <c r="B977" s="21">
        <f>VLOOKUP(A977,'Время в игре'!A:B,2,0)/60</f>
        <v>4.9333333333333336</v>
      </c>
      <c r="C977" s="21" t="str">
        <f t="shared" si="15"/>
        <v>более 4</v>
      </c>
      <c r="D977" s="1" t="str">
        <f>VLOOKUP(A977,'Каналы привлечения'!A:B,2,0)</f>
        <v>Instagram</v>
      </c>
      <c r="E977" s="1">
        <f>VLOOKUP(Данные!D977,'Косты по каналам'!A:B,2,0)</f>
        <v>75</v>
      </c>
      <c r="F977" s="2">
        <v>43891</v>
      </c>
      <c r="G977" s="1">
        <v>1</v>
      </c>
      <c r="H977" s="1">
        <v>1</v>
      </c>
      <c r="I977" s="1">
        <v>1</v>
      </c>
      <c r="J977" s="1">
        <v>1</v>
      </c>
      <c r="K977" s="1">
        <v>0</v>
      </c>
      <c r="L977" s="1">
        <v>0</v>
      </c>
    </row>
    <row r="978" spans="1:12" x14ac:dyDescent="0.3">
      <c r="A978" s="1">
        <v>100004</v>
      </c>
      <c r="B978" s="21">
        <f>VLOOKUP(A978,'Время в игре'!A:B,2,0)/60</f>
        <v>1.8</v>
      </c>
      <c r="C978" s="21" t="str">
        <f t="shared" si="15"/>
        <v>менее 2</v>
      </c>
      <c r="D978" s="1" t="str">
        <f>VLOOKUP(A978,'Каналы привлечения'!A:B,2,0)</f>
        <v>Одноклассники</v>
      </c>
      <c r="E978" s="1">
        <f>VLOOKUP(Данные!D978,'Косты по каналам'!A:B,2,0)</f>
        <v>45</v>
      </c>
      <c r="F978" s="2">
        <v>44041</v>
      </c>
      <c r="G978" s="1">
        <v>1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</row>
    <row r="979" spans="1:12" x14ac:dyDescent="0.3">
      <c r="A979" s="1">
        <v>102122</v>
      </c>
      <c r="B979" s="21">
        <f>VLOOKUP(A979,'Время в игре'!A:B,2,0)/60</f>
        <v>2.5499999999999998</v>
      </c>
      <c r="C979" s="21" t="str">
        <f t="shared" si="15"/>
        <v>2-4</v>
      </c>
      <c r="D979" s="1" t="str">
        <f>VLOOKUP(A979,'Каналы привлечения'!A:B,2,0)</f>
        <v>Одноклассники</v>
      </c>
      <c r="E979" s="1">
        <f>VLOOKUP(Данные!D979,'Косты по каналам'!A:B,2,0)</f>
        <v>45</v>
      </c>
      <c r="F979" s="2">
        <v>44011</v>
      </c>
      <c r="G979" s="1">
        <v>1</v>
      </c>
      <c r="H979" s="1">
        <v>1</v>
      </c>
      <c r="I979" s="1">
        <v>1</v>
      </c>
      <c r="J979" s="1">
        <v>1</v>
      </c>
      <c r="K979" s="1">
        <v>0</v>
      </c>
      <c r="L979" s="1">
        <v>0</v>
      </c>
    </row>
    <row r="980" spans="1:12" x14ac:dyDescent="0.3">
      <c r="A980" s="1">
        <v>100500</v>
      </c>
      <c r="B980" s="21">
        <f>VLOOKUP(A980,'Время в игре'!A:B,2,0)/60</f>
        <v>1.25</v>
      </c>
      <c r="C980" s="21" t="str">
        <f t="shared" si="15"/>
        <v>менее 2</v>
      </c>
      <c r="D980" s="1" t="str">
        <f>VLOOKUP(A980,'Каналы привлечения'!A:B,2,0)</f>
        <v>VK</v>
      </c>
      <c r="E980" s="1">
        <f>VLOOKUP(Данные!D980,'Косты по каналам'!A:B,2,0)</f>
        <v>60</v>
      </c>
      <c r="F980" s="2">
        <v>44182</v>
      </c>
      <c r="G980" s="1">
        <v>1</v>
      </c>
      <c r="H980" s="1">
        <v>1</v>
      </c>
      <c r="I980" s="1">
        <v>0</v>
      </c>
      <c r="J980" s="1">
        <v>0</v>
      </c>
      <c r="K980" s="1">
        <v>0</v>
      </c>
      <c r="L980" s="1">
        <v>0</v>
      </c>
    </row>
    <row r="981" spans="1:12" x14ac:dyDescent="0.3">
      <c r="A981" s="1">
        <v>101735</v>
      </c>
      <c r="B981" s="21">
        <f>VLOOKUP(A981,'Время в игре'!A:B,2,0)/60</f>
        <v>1.1499999999999999</v>
      </c>
      <c r="C981" s="21" t="str">
        <f t="shared" si="15"/>
        <v>менее 2</v>
      </c>
      <c r="D981" s="1" t="str">
        <f>VLOOKUP(A981,'Каналы привлечения'!A:B,2,0)</f>
        <v>Telegram</v>
      </c>
      <c r="E981" s="1">
        <f>VLOOKUP(Данные!D981,'Косты по каналам'!A:B,2,0)</f>
        <v>70</v>
      </c>
      <c r="F981" s="2">
        <v>43837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 x14ac:dyDescent="0.3">
      <c r="A982" s="1">
        <v>101933</v>
      </c>
      <c r="B982" s="21">
        <f>VLOOKUP(A982,'Время в игре'!A:B,2,0)/60</f>
        <v>0.58333333333333337</v>
      </c>
      <c r="C982" s="21" t="str">
        <f t="shared" si="15"/>
        <v>менее 2</v>
      </c>
      <c r="D982" s="1" t="str">
        <f>VLOOKUP(A982,'Каналы привлечения'!A:B,2,0)</f>
        <v>TikTok</v>
      </c>
      <c r="E982" s="1">
        <f>VLOOKUP(Данные!D982,'Косты по каналам'!A:B,2,0)</f>
        <v>80</v>
      </c>
      <c r="F982" s="2">
        <v>44026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</row>
    <row r="983" spans="1:12" x14ac:dyDescent="0.3">
      <c r="A983" s="1">
        <v>100266</v>
      </c>
      <c r="B983" s="21">
        <f>VLOOKUP(A983,'Время в игре'!A:B,2,0)/60</f>
        <v>11.633333333333333</v>
      </c>
      <c r="C983" s="21" t="str">
        <f t="shared" si="15"/>
        <v>более 4</v>
      </c>
      <c r="D983" s="1" t="str">
        <f>VLOOKUP(A983,'Каналы привлечения'!A:B,2,0)</f>
        <v>Facebook</v>
      </c>
      <c r="E983" s="1">
        <f>VLOOKUP(Данные!D983,'Косты по каналам'!A:B,2,0)</f>
        <v>90</v>
      </c>
      <c r="F983" s="2">
        <v>44168</v>
      </c>
      <c r="G983" s="1">
        <v>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</row>
    <row r="984" spans="1:12" x14ac:dyDescent="0.3">
      <c r="A984" s="1">
        <v>101164</v>
      </c>
      <c r="B984" s="21">
        <f>VLOOKUP(A984,'Время в игре'!A:B,2,0)/60</f>
        <v>1.1499999999999999</v>
      </c>
      <c r="C984" s="21" t="str">
        <f t="shared" si="15"/>
        <v>менее 2</v>
      </c>
      <c r="D984" s="1" t="str">
        <f>VLOOKUP(A984,'Каналы привлечения'!A:B,2,0)</f>
        <v>Telegram</v>
      </c>
      <c r="E984" s="1">
        <f>VLOOKUP(Данные!D984,'Косты по каналам'!A:B,2,0)</f>
        <v>70</v>
      </c>
      <c r="F984" s="2">
        <v>43868</v>
      </c>
      <c r="G984" s="1">
        <v>1</v>
      </c>
      <c r="H984" s="1">
        <v>1</v>
      </c>
      <c r="I984" s="1">
        <v>0</v>
      </c>
      <c r="J984" s="1">
        <v>0</v>
      </c>
      <c r="K984" s="1">
        <v>0</v>
      </c>
      <c r="L984" s="1">
        <v>0</v>
      </c>
    </row>
    <row r="985" spans="1:12" x14ac:dyDescent="0.3">
      <c r="A985" s="1">
        <v>101869</v>
      </c>
      <c r="B985" s="21">
        <f>VLOOKUP(A985,'Время в игре'!A:B,2,0)/60</f>
        <v>1.1666666666666667</v>
      </c>
      <c r="C985" s="21" t="str">
        <f t="shared" si="15"/>
        <v>менее 2</v>
      </c>
      <c r="D985" s="1" t="str">
        <f>VLOOKUP(A985,'Каналы привлечения'!A:B,2,0)</f>
        <v>Одноклассники</v>
      </c>
      <c r="E985" s="1">
        <f>VLOOKUP(Данные!D985,'Косты по каналам'!A:B,2,0)</f>
        <v>45</v>
      </c>
      <c r="F985" s="2">
        <v>43889</v>
      </c>
      <c r="G985" s="1">
        <v>1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</row>
    <row r="986" spans="1:12" x14ac:dyDescent="0.3">
      <c r="A986" s="1">
        <v>101754</v>
      </c>
      <c r="B986" s="21">
        <f>VLOOKUP(A986,'Время в игре'!A:B,2,0)/60</f>
        <v>3.7833333333333332</v>
      </c>
      <c r="C986" s="21" t="str">
        <f t="shared" si="15"/>
        <v>2-4</v>
      </c>
      <c r="D986" s="1" t="str">
        <f>VLOOKUP(A986,'Каналы привлечения'!A:B,2,0)</f>
        <v>TikTok</v>
      </c>
      <c r="E986" s="1">
        <f>VLOOKUP(Данные!D986,'Косты по каналам'!A:B,2,0)</f>
        <v>80</v>
      </c>
      <c r="F986" s="2">
        <v>43858</v>
      </c>
      <c r="G986" s="1">
        <v>1</v>
      </c>
      <c r="H986" s="1">
        <v>1</v>
      </c>
      <c r="I986" s="1">
        <v>1</v>
      </c>
      <c r="J986" s="1">
        <v>0</v>
      </c>
      <c r="K986" s="1">
        <v>0</v>
      </c>
      <c r="L986" s="1">
        <v>0</v>
      </c>
    </row>
    <row r="987" spans="1:12" x14ac:dyDescent="0.3">
      <c r="A987" s="1">
        <v>102688</v>
      </c>
      <c r="B987" s="21">
        <f>VLOOKUP(A987,'Время в игре'!A:B,2,0)/60</f>
        <v>1.05</v>
      </c>
      <c r="C987" s="21" t="str">
        <f t="shared" si="15"/>
        <v>менее 2</v>
      </c>
      <c r="D987" s="1" t="str">
        <f>VLOOKUP(A987,'Каналы привлечения'!A:B,2,0)</f>
        <v>Одноклассники</v>
      </c>
      <c r="E987" s="1">
        <f>VLOOKUP(Данные!D987,'Косты по каналам'!A:B,2,0)</f>
        <v>45</v>
      </c>
      <c r="F987" s="2">
        <v>43942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</row>
    <row r="988" spans="1:12" x14ac:dyDescent="0.3">
      <c r="A988" s="1">
        <v>102203</v>
      </c>
      <c r="B988" s="21">
        <f>VLOOKUP(A988,'Время в игре'!A:B,2,0)/60</f>
        <v>14.5</v>
      </c>
      <c r="C988" s="21" t="str">
        <f t="shared" si="15"/>
        <v>более 4</v>
      </c>
      <c r="D988" s="1" t="str">
        <f>VLOOKUP(A988,'Каналы привлечения'!A:B,2,0)</f>
        <v>Telegram</v>
      </c>
      <c r="E988" s="1">
        <f>VLOOKUP(Данные!D988,'Косты по каналам'!A:B,2,0)</f>
        <v>70</v>
      </c>
      <c r="F988" s="2">
        <v>43920</v>
      </c>
      <c r="G988" s="1">
        <v>1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</row>
    <row r="989" spans="1:12" x14ac:dyDescent="0.3">
      <c r="A989" s="1">
        <v>102666</v>
      </c>
      <c r="B989" s="21">
        <f>VLOOKUP(A989,'Время в игре'!A:B,2,0)/60</f>
        <v>2.8166666666666669</v>
      </c>
      <c r="C989" s="21" t="str">
        <f t="shared" si="15"/>
        <v>2-4</v>
      </c>
      <c r="D989" s="1" t="str">
        <f>VLOOKUP(A989,'Каналы привлечения'!A:B,2,0)</f>
        <v>Одноклассники</v>
      </c>
      <c r="E989" s="1">
        <f>VLOOKUP(Данные!D989,'Косты по каналам'!A:B,2,0)</f>
        <v>45</v>
      </c>
      <c r="F989" s="2">
        <v>43984</v>
      </c>
      <c r="G989" s="1">
        <v>1</v>
      </c>
      <c r="H989" s="1">
        <v>1</v>
      </c>
      <c r="I989" s="1">
        <v>1</v>
      </c>
      <c r="J989" s="1">
        <v>0</v>
      </c>
      <c r="K989" s="1">
        <v>0</v>
      </c>
      <c r="L989" s="1">
        <v>0</v>
      </c>
    </row>
    <row r="990" spans="1:12" x14ac:dyDescent="0.3">
      <c r="A990" s="1">
        <v>102378</v>
      </c>
      <c r="B990" s="21">
        <f>VLOOKUP(A990,'Время в игре'!A:B,2,0)/60</f>
        <v>2.85</v>
      </c>
      <c r="C990" s="21" t="str">
        <f t="shared" si="15"/>
        <v>2-4</v>
      </c>
      <c r="D990" s="1" t="str">
        <f>VLOOKUP(A990,'Каналы привлечения'!A:B,2,0)</f>
        <v>Facebook</v>
      </c>
      <c r="E990" s="1">
        <f>VLOOKUP(Данные!D990,'Косты по каналам'!A:B,2,0)</f>
        <v>90</v>
      </c>
      <c r="F990" s="2">
        <v>44057</v>
      </c>
      <c r="G990" s="1">
        <v>1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</row>
    <row r="991" spans="1:12" x14ac:dyDescent="0.3">
      <c r="A991" s="1">
        <v>101723</v>
      </c>
      <c r="B991" s="21">
        <f>VLOOKUP(A991,'Время в игре'!A:B,2,0)/60</f>
        <v>3.1166666666666667</v>
      </c>
      <c r="C991" s="21" t="str">
        <f t="shared" si="15"/>
        <v>2-4</v>
      </c>
      <c r="D991" s="1" t="str">
        <f>VLOOKUP(A991,'Каналы привлечения'!A:B,2,0)</f>
        <v>Telegram</v>
      </c>
      <c r="E991" s="1">
        <f>VLOOKUP(Данные!D991,'Косты по каналам'!A:B,2,0)</f>
        <v>70</v>
      </c>
      <c r="F991" s="2">
        <v>44044</v>
      </c>
      <c r="G991" s="1">
        <v>1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</row>
    <row r="992" spans="1:12" x14ac:dyDescent="0.3">
      <c r="A992" s="1">
        <v>101264</v>
      </c>
      <c r="B992" s="21">
        <f>VLOOKUP(A992,'Время в игре'!A:B,2,0)/60</f>
        <v>11.183333333333334</v>
      </c>
      <c r="C992" s="21" t="str">
        <f t="shared" si="15"/>
        <v>более 4</v>
      </c>
      <c r="D992" s="1" t="str">
        <f>VLOOKUP(A992,'Каналы привлечения'!A:B,2,0)</f>
        <v>TikTok</v>
      </c>
      <c r="E992" s="1">
        <f>VLOOKUP(Данные!D992,'Косты по каналам'!A:B,2,0)</f>
        <v>80</v>
      </c>
      <c r="F992" s="2">
        <v>43850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</row>
    <row r="993" spans="1:12" x14ac:dyDescent="0.3">
      <c r="A993" s="1">
        <v>101120</v>
      </c>
      <c r="B993" s="21">
        <f>VLOOKUP(A993,'Время в игре'!A:B,2,0)/60</f>
        <v>4.7166666666666668</v>
      </c>
      <c r="C993" s="21" t="str">
        <f t="shared" si="15"/>
        <v>более 4</v>
      </c>
      <c r="D993" s="1" t="str">
        <f>VLOOKUP(A993,'Каналы привлечения'!A:B,2,0)</f>
        <v>TikTok</v>
      </c>
      <c r="E993" s="1">
        <f>VLOOKUP(Данные!D993,'Косты по каналам'!A:B,2,0)</f>
        <v>80</v>
      </c>
      <c r="F993" s="2">
        <v>43885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</row>
    <row r="994" spans="1:12" x14ac:dyDescent="0.3">
      <c r="A994" s="1">
        <v>102996</v>
      </c>
      <c r="B994" s="21">
        <f>VLOOKUP(A994,'Время в игре'!A:B,2,0)/60</f>
        <v>8.4</v>
      </c>
      <c r="C994" s="21" t="str">
        <f t="shared" si="15"/>
        <v>более 4</v>
      </c>
      <c r="D994" s="1" t="str">
        <f>VLOOKUP(A994,'Каналы привлечения'!A:B,2,0)</f>
        <v>Instagram</v>
      </c>
      <c r="E994" s="1">
        <f>VLOOKUP(Данные!D994,'Косты по каналам'!A:B,2,0)</f>
        <v>75</v>
      </c>
      <c r="F994" s="2">
        <v>43905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</row>
    <row r="995" spans="1:12" x14ac:dyDescent="0.3">
      <c r="A995" s="1">
        <v>100141</v>
      </c>
      <c r="B995" s="21">
        <f>VLOOKUP(A995,'Время в игре'!A:B,2,0)/60</f>
        <v>2.35</v>
      </c>
      <c r="C995" s="21" t="str">
        <f t="shared" si="15"/>
        <v>2-4</v>
      </c>
      <c r="D995" s="1" t="str">
        <f>VLOOKUP(A995,'Каналы привлечения'!A:B,2,0)</f>
        <v>Instagram</v>
      </c>
      <c r="E995" s="1">
        <f>VLOOKUP(Данные!D995,'Косты по каналам'!A:B,2,0)</f>
        <v>75</v>
      </c>
      <c r="F995" s="2">
        <v>43832</v>
      </c>
      <c r="G995" s="1">
        <v>1</v>
      </c>
      <c r="H995" s="1">
        <v>1</v>
      </c>
      <c r="I995" s="1">
        <v>0</v>
      </c>
      <c r="J995" s="1">
        <v>0</v>
      </c>
      <c r="K995" s="1">
        <v>0</v>
      </c>
      <c r="L995" s="1">
        <v>0</v>
      </c>
    </row>
    <row r="996" spans="1:12" x14ac:dyDescent="0.3">
      <c r="A996" s="1">
        <v>101203</v>
      </c>
      <c r="B996" s="21">
        <f>VLOOKUP(A996,'Время в игре'!A:B,2,0)/60</f>
        <v>4.1166666666666663</v>
      </c>
      <c r="C996" s="21" t="str">
        <f t="shared" si="15"/>
        <v>более 4</v>
      </c>
      <c r="D996" s="1" t="str">
        <f>VLOOKUP(A996,'Каналы привлечения'!A:B,2,0)</f>
        <v>Instagram</v>
      </c>
      <c r="E996" s="1">
        <f>VLOOKUP(Данные!D996,'Косты по каналам'!A:B,2,0)</f>
        <v>75</v>
      </c>
      <c r="F996" s="2">
        <v>43877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</row>
    <row r="997" spans="1:12" x14ac:dyDescent="0.3">
      <c r="A997" s="1">
        <v>102969</v>
      </c>
      <c r="B997" s="21">
        <f>VLOOKUP(A997,'Время в игре'!A:B,2,0)/60</f>
        <v>2.25</v>
      </c>
      <c r="C997" s="21" t="str">
        <f t="shared" si="15"/>
        <v>2-4</v>
      </c>
      <c r="D997" s="1" t="str">
        <f>VLOOKUP(A997,'Каналы привлечения'!A:B,2,0)</f>
        <v>Telegram</v>
      </c>
      <c r="E997" s="1">
        <f>VLOOKUP(Данные!D997,'Косты по каналам'!A:B,2,0)</f>
        <v>70</v>
      </c>
      <c r="F997" s="2">
        <v>43964</v>
      </c>
      <c r="G997" s="1">
        <v>1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</row>
    <row r="998" spans="1:12" x14ac:dyDescent="0.3">
      <c r="A998" s="1">
        <v>101896</v>
      </c>
      <c r="B998" s="21">
        <f>VLOOKUP(A998,'Время в игре'!A:B,2,0)/60</f>
        <v>1.0833333333333333</v>
      </c>
      <c r="C998" s="21" t="str">
        <f t="shared" si="15"/>
        <v>менее 2</v>
      </c>
      <c r="D998" s="1" t="str">
        <f>VLOOKUP(A998,'Каналы привлечения'!A:B,2,0)</f>
        <v>Facebook</v>
      </c>
      <c r="E998" s="1">
        <f>VLOOKUP(Данные!D998,'Косты по каналам'!A:B,2,0)</f>
        <v>90</v>
      </c>
      <c r="F998" s="2">
        <v>44026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</row>
    <row r="999" spans="1:12" x14ac:dyDescent="0.3">
      <c r="A999" s="1">
        <v>103096</v>
      </c>
      <c r="B999" s="21">
        <f>VLOOKUP(A999,'Время в игре'!A:B,2,0)/60</f>
        <v>2.0333333333333332</v>
      </c>
      <c r="C999" s="21" t="str">
        <f t="shared" si="15"/>
        <v>2-4</v>
      </c>
      <c r="D999" s="1" t="str">
        <f>VLOOKUP(A999,'Каналы привлечения'!A:B,2,0)</f>
        <v>VK</v>
      </c>
      <c r="E999" s="1">
        <f>VLOOKUP(Данные!D999,'Косты по каналам'!A:B,2,0)</f>
        <v>60</v>
      </c>
      <c r="F999" s="2">
        <v>44160</v>
      </c>
      <c r="G999" s="1">
        <v>1</v>
      </c>
      <c r="H999" s="1">
        <v>1</v>
      </c>
      <c r="I999" s="1">
        <v>1</v>
      </c>
      <c r="J999" s="1">
        <v>0</v>
      </c>
      <c r="K999" s="1">
        <v>0</v>
      </c>
      <c r="L999" s="1">
        <v>0</v>
      </c>
    </row>
    <row r="1000" spans="1:12" x14ac:dyDescent="0.3">
      <c r="A1000" s="1">
        <v>102160</v>
      </c>
      <c r="B1000" s="21">
        <f>VLOOKUP(A1000,'Время в игре'!A:B,2,0)/60</f>
        <v>0.8666666666666667</v>
      </c>
      <c r="C1000" s="21" t="str">
        <f t="shared" si="15"/>
        <v>менее 2</v>
      </c>
      <c r="D1000" s="1" t="str">
        <f>VLOOKUP(A1000,'Каналы привлечения'!A:B,2,0)</f>
        <v>Одноклассники</v>
      </c>
      <c r="E1000" s="1">
        <f>VLOOKUP(Данные!D1000,'Косты по каналам'!A:B,2,0)</f>
        <v>45</v>
      </c>
      <c r="F1000" s="2">
        <v>43913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</row>
    <row r="1001" spans="1:12" x14ac:dyDescent="0.3">
      <c r="A1001" s="1">
        <v>102919</v>
      </c>
      <c r="B1001" s="21">
        <f>VLOOKUP(A1001,'Время в игре'!A:B,2,0)/60</f>
        <v>0.36666666666666664</v>
      </c>
      <c r="C1001" s="21" t="str">
        <f t="shared" si="15"/>
        <v>менее 2</v>
      </c>
      <c r="D1001" s="1" t="str">
        <f>VLOOKUP(A1001,'Каналы привлечения'!A:B,2,0)</f>
        <v>TikTok</v>
      </c>
      <c r="E1001" s="1">
        <f>VLOOKUP(Данные!D1001,'Косты по каналам'!A:B,2,0)</f>
        <v>80</v>
      </c>
      <c r="F1001" s="2">
        <v>43966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</row>
    <row r="1002" spans="1:12" x14ac:dyDescent="0.3">
      <c r="A1002" s="1">
        <v>100343</v>
      </c>
      <c r="B1002" s="21">
        <f>VLOOKUP(A1002,'Время в игре'!A:B,2,0)/60</f>
        <v>1.5166666666666666</v>
      </c>
      <c r="C1002" s="21" t="str">
        <f t="shared" si="15"/>
        <v>менее 2</v>
      </c>
      <c r="D1002" s="1" t="str">
        <f>VLOOKUP(A1002,'Каналы привлечения'!A:B,2,0)</f>
        <v>Одноклассники</v>
      </c>
      <c r="E1002" s="1">
        <f>VLOOKUP(Данные!D1002,'Косты по каналам'!A:B,2,0)</f>
        <v>45</v>
      </c>
      <c r="F1002" s="2">
        <v>44195</v>
      </c>
      <c r="G1002" s="1">
        <v>1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</row>
    <row r="1003" spans="1:12" x14ac:dyDescent="0.3">
      <c r="A1003" s="1">
        <v>102513</v>
      </c>
      <c r="B1003" s="21">
        <f>VLOOKUP(A1003,'Время в игре'!A:B,2,0)/60</f>
        <v>0.45</v>
      </c>
      <c r="C1003" s="21" t="str">
        <f t="shared" si="15"/>
        <v>менее 2</v>
      </c>
      <c r="D1003" s="1" t="str">
        <f>VLOOKUP(A1003,'Каналы привлечения'!A:B,2,0)</f>
        <v>TikTok</v>
      </c>
      <c r="E1003" s="1">
        <f>VLOOKUP(Данные!D1003,'Косты по каналам'!A:B,2,0)</f>
        <v>80</v>
      </c>
      <c r="F1003" s="2">
        <v>44009</v>
      </c>
      <c r="G1003" s="1">
        <v>1</v>
      </c>
      <c r="H1003" s="1">
        <v>1</v>
      </c>
      <c r="I1003" s="1">
        <v>1</v>
      </c>
      <c r="J1003" s="1">
        <v>1</v>
      </c>
      <c r="K1003" s="1">
        <v>0</v>
      </c>
      <c r="L1003" s="1">
        <v>0</v>
      </c>
    </row>
    <row r="1004" spans="1:12" x14ac:dyDescent="0.3">
      <c r="A1004" s="1">
        <v>101509</v>
      </c>
      <c r="B1004" s="21">
        <f>VLOOKUP(A1004,'Время в игре'!A:B,2,0)/60</f>
        <v>2.4500000000000002</v>
      </c>
      <c r="C1004" s="21" t="str">
        <f t="shared" si="15"/>
        <v>2-4</v>
      </c>
      <c r="D1004" s="1" t="str">
        <f>VLOOKUP(A1004,'Каналы привлечения'!A:B,2,0)</f>
        <v>Instagram</v>
      </c>
      <c r="E1004" s="1">
        <f>VLOOKUP(Данные!D1004,'Косты по каналам'!A:B,2,0)</f>
        <v>75</v>
      </c>
      <c r="F1004" s="2">
        <v>44032</v>
      </c>
      <c r="G1004" s="1">
        <v>1</v>
      </c>
      <c r="H1004" s="1">
        <v>1</v>
      </c>
      <c r="I1004" s="1">
        <v>1</v>
      </c>
      <c r="J1004" s="1">
        <v>1</v>
      </c>
      <c r="K1004" s="1">
        <v>1</v>
      </c>
      <c r="L1004" s="1">
        <v>1</v>
      </c>
    </row>
    <row r="1005" spans="1:12" x14ac:dyDescent="0.3">
      <c r="A1005" s="1">
        <v>102573</v>
      </c>
      <c r="B1005" s="21">
        <f>VLOOKUP(A1005,'Время в игре'!A:B,2,0)/60</f>
        <v>6.15</v>
      </c>
      <c r="C1005" s="21" t="str">
        <f t="shared" si="15"/>
        <v>более 4</v>
      </c>
      <c r="D1005" s="1" t="str">
        <f>VLOOKUP(A1005,'Каналы привлечения'!A:B,2,0)</f>
        <v>Telegram</v>
      </c>
      <c r="E1005" s="1">
        <f>VLOOKUP(Данные!D1005,'Косты по каналам'!A:B,2,0)</f>
        <v>70</v>
      </c>
      <c r="F1005" s="2">
        <v>43939</v>
      </c>
      <c r="G1005" s="1">
        <v>1</v>
      </c>
      <c r="H1005" s="1">
        <v>1</v>
      </c>
      <c r="I1005" s="1">
        <v>0</v>
      </c>
      <c r="J1005" s="1">
        <v>0</v>
      </c>
      <c r="K1005" s="1">
        <v>0</v>
      </c>
      <c r="L1005" s="1">
        <v>0</v>
      </c>
    </row>
    <row r="1006" spans="1:12" x14ac:dyDescent="0.3">
      <c r="A1006" s="1">
        <v>100246</v>
      </c>
      <c r="B1006" s="21">
        <f>VLOOKUP(A1006,'Время в игре'!A:B,2,0)/60</f>
        <v>0.56666666666666665</v>
      </c>
      <c r="C1006" s="21" t="str">
        <f t="shared" si="15"/>
        <v>менее 2</v>
      </c>
      <c r="D1006" s="1" t="str">
        <f>VLOOKUP(A1006,'Каналы привлечения'!A:B,2,0)</f>
        <v>Instagram</v>
      </c>
      <c r="E1006" s="1">
        <f>VLOOKUP(Данные!D1006,'Косты по каналам'!A:B,2,0)</f>
        <v>75</v>
      </c>
      <c r="F1006" s="2">
        <v>43938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 x14ac:dyDescent="0.3">
      <c r="A1007" s="1">
        <v>100036</v>
      </c>
      <c r="B1007" s="21">
        <f>VLOOKUP(A1007,'Время в игре'!A:B,2,0)/60</f>
        <v>1.25</v>
      </c>
      <c r="C1007" s="21" t="str">
        <f t="shared" si="15"/>
        <v>менее 2</v>
      </c>
      <c r="D1007" s="1" t="str">
        <f>VLOOKUP(A1007,'Каналы привлечения'!A:B,2,0)</f>
        <v>Instagram</v>
      </c>
      <c r="E1007" s="1">
        <f>VLOOKUP(Данные!D1007,'Косты по каналам'!A:B,2,0)</f>
        <v>75</v>
      </c>
      <c r="F1007" s="2">
        <v>44019</v>
      </c>
      <c r="G1007" s="1">
        <v>1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</row>
    <row r="1008" spans="1:12" x14ac:dyDescent="0.3">
      <c r="A1008" s="1">
        <v>102742</v>
      </c>
      <c r="B1008" s="21">
        <f>VLOOKUP(A1008,'Время в игре'!A:B,2,0)/60</f>
        <v>0.16666666666666666</v>
      </c>
      <c r="C1008" s="21" t="str">
        <f t="shared" si="15"/>
        <v>менее 2</v>
      </c>
      <c r="D1008" s="1" t="str">
        <f>VLOOKUP(A1008,'Каналы привлечения'!A:B,2,0)</f>
        <v>VK</v>
      </c>
      <c r="E1008" s="1">
        <f>VLOOKUP(Данные!D1008,'Косты по каналам'!A:B,2,0)</f>
        <v>60</v>
      </c>
      <c r="F1008" s="2">
        <v>43877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</row>
    <row r="1009" spans="1:12" x14ac:dyDescent="0.3">
      <c r="A1009" s="1">
        <v>101001</v>
      </c>
      <c r="B1009" s="21">
        <f>VLOOKUP(A1009,'Время в игре'!A:B,2,0)/60</f>
        <v>0.23333333333333334</v>
      </c>
      <c r="C1009" s="21" t="str">
        <f t="shared" si="15"/>
        <v>менее 2</v>
      </c>
      <c r="D1009" s="1" t="str">
        <f>VLOOKUP(A1009,'Каналы привлечения'!A:B,2,0)</f>
        <v>VK</v>
      </c>
      <c r="E1009" s="1">
        <f>VLOOKUP(Данные!D1009,'Косты по каналам'!A:B,2,0)</f>
        <v>60</v>
      </c>
      <c r="F1009" s="2">
        <v>43950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3">
      <c r="A1010" s="1">
        <v>100910</v>
      </c>
      <c r="B1010" s="21">
        <f>VLOOKUP(A1010,'Время в игре'!A:B,2,0)/60</f>
        <v>1.1333333333333333</v>
      </c>
      <c r="C1010" s="21" t="str">
        <f t="shared" si="15"/>
        <v>менее 2</v>
      </c>
      <c r="D1010" s="1" t="str">
        <f>VLOOKUP(A1010,'Каналы привлечения'!A:B,2,0)</f>
        <v>Одноклассники</v>
      </c>
      <c r="E1010" s="1">
        <f>VLOOKUP(Данные!D1010,'Косты по каналам'!A:B,2,0)</f>
        <v>45</v>
      </c>
      <c r="F1010" s="2">
        <v>44121</v>
      </c>
      <c r="G1010" s="1">
        <v>1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</row>
    <row r="1011" spans="1:12" x14ac:dyDescent="0.3">
      <c r="A1011" s="1">
        <v>101711</v>
      </c>
      <c r="B1011" s="21">
        <f>VLOOKUP(A1011,'Время в игре'!A:B,2,0)/60</f>
        <v>1.2</v>
      </c>
      <c r="C1011" s="21" t="str">
        <f t="shared" si="15"/>
        <v>менее 2</v>
      </c>
      <c r="D1011" s="1" t="str">
        <f>VLOOKUP(A1011,'Каналы привлечения'!A:B,2,0)</f>
        <v>TikTok</v>
      </c>
      <c r="E1011" s="1">
        <f>VLOOKUP(Данные!D1011,'Косты по каналам'!A:B,2,0)</f>
        <v>80</v>
      </c>
      <c r="F1011" s="2">
        <v>43971</v>
      </c>
      <c r="G1011" s="1">
        <v>1</v>
      </c>
      <c r="H1011" s="1">
        <v>1</v>
      </c>
      <c r="I1011" s="1">
        <v>0</v>
      </c>
      <c r="J1011" s="1">
        <v>0</v>
      </c>
      <c r="K1011" s="1">
        <v>0</v>
      </c>
      <c r="L1011" s="1">
        <v>0</v>
      </c>
    </row>
    <row r="1012" spans="1:12" x14ac:dyDescent="0.3">
      <c r="A1012" s="1">
        <v>100723</v>
      </c>
      <c r="B1012" s="21">
        <f>VLOOKUP(A1012,'Время в игре'!A:B,2,0)/60</f>
        <v>0.46666666666666667</v>
      </c>
      <c r="C1012" s="21" t="str">
        <f t="shared" si="15"/>
        <v>менее 2</v>
      </c>
      <c r="D1012" s="1" t="str">
        <f>VLOOKUP(A1012,'Каналы привлечения'!A:B,2,0)</f>
        <v>Telegram</v>
      </c>
      <c r="E1012" s="1">
        <f>VLOOKUP(Данные!D1012,'Косты по каналам'!A:B,2,0)</f>
        <v>70</v>
      </c>
      <c r="F1012" s="2">
        <v>43931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3">
      <c r="A1013" s="1">
        <v>101813</v>
      </c>
      <c r="B1013" s="21">
        <f>VLOOKUP(A1013,'Время в игре'!A:B,2,0)/60</f>
        <v>4.083333333333333</v>
      </c>
      <c r="C1013" s="21" t="str">
        <f t="shared" si="15"/>
        <v>более 4</v>
      </c>
      <c r="D1013" s="1" t="str">
        <f>VLOOKUP(A1013,'Каналы привлечения'!A:B,2,0)</f>
        <v>Одноклассники</v>
      </c>
      <c r="E1013" s="1">
        <f>VLOOKUP(Данные!D1013,'Косты по каналам'!A:B,2,0)</f>
        <v>45</v>
      </c>
      <c r="F1013" s="2">
        <v>43970</v>
      </c>
      <c r="G1013" s="1">
        <v>1</v>
      </c>
      <c r="H1013" s="1">
        <v>1</v>
      </c>
      <c r="I1013" s="1">
        <v>1</v>
      </c>
      <c r="J1013" s="1">
        <v>0</v>
      </c>
      <c r="K1013" s="1">
        <v>0</v>
      </c>
      <c r="L1013" s="1">
        <v>0</v>
      </c>
    </row>
    <row r="1014" spans="1:12" x14ac:dyDescent="0.3">
      <c r="A1014" s="1">
        <v>100662</v>
      </c>
      <c r="B1014" s="21">
        <f>VLOOKUP(A1014,'Время в игре'!A:B,2,0)/60</f>
        <v>2.65</v>
      </c>
      <c r="C1014" s="21" t="str">
        <f t="shared" si="15"/>
        <v>2-4</v>
      </c>
      <c r="D1014" s="1" t="str">
        <f>VLOOKUP(A1014,'Каналы привлечения'!A:B,2,0)</f>
        <v>Telegram</v>
      </c>
      <c r="E1014" s="1">
        <f>VLOOKUP(Данные!D1014,'Косты по каналам'!A:B,2,0)</f>
        <v>70</v>
      </c>
      <c r="F1014" s="2">
        <v>44095</v>
      </c>
      <c r="G1014" s="1">
        <v>1</v>
      </c>
      <c r="H1014" s="1">
        <v>1</v>
      </c>
      <c r="I1014" s="1">
        <v>0</v>
      </c>
      <c r="J1014" s="1">
        <v>0</v>
      </c>
      <c r="K1014" s="1">
        <v>0</v>
      </c>
      <c r="L1014" s="1">
        <v>0</v>
      </c>
    </row>
    <row r="1015" spans="1:12" x14ac:dyDescent="0.3">
      <c r="A1015" s="1">
        <v>102670</v>
      </c>
      <c r="B1015" s="21">
        <f>VLOOKUP(A1015,'Время в игре'!A:B,2,0)/60</f>
        <v>12.866666666666667</v>
      </c>
      <c r="C1015" s="21" t="str">
        <f t="shared" si="15"/>
        <v>более 4</v>
      </c>
      <c r="D1015" s="1" t="str">
        <f>VLOOKUP(A1015,'Каналы привлечения'!A:B,2,0)</f>
        <v>Instagram</v>
      </c>
      <c r="E1015" s="1">
        <f>VLOOKUP(Данные!D1015,'Косты по каналам'!A:B,2,0)</f>
        <v>75</v>
      </c>
      <c r="F1015" s="2">
        <v>43876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 x14ac:dyDescent="0.3">
      <c r="A1016" s="1">
        <v>101643</v>
      </c>
      <c r="B1016" s="21">
        <f>VLOOKUP(A1016,'Время в игре'!A:B,2,0)/60</f>
        <v>1.25</v>
      </c>
      <c r="C1016" s="21" t="str">
        <f t="shared" si="15"/>
        <v>менее 2</v>
      </c>
      <c r="D1016" s="1" t="str">
        <f>VLOOKUP(A1016,'Каналы привлечения'!A:B,2,0)</f>
        <v>Telegram</v>
      </c>
      <c r="E1016" s="1">
        <f>VLOOKUP(Данные!D1016,'Косты по каналам'!A:B,2,0)</f>
        <v>70</v>
      </c>
      <c r="F1016" s="2">
        <v>43852</v>
      </c>
      <c r="G1016" s="1">
        <v>1</v>
      </c>
      <c r="H1016" s="1">
        <v>1</v>
      </c>
      <c r="I1016" s="1">
        <v>1</v>
      </c>
      <c r="J1016" s="1">
        <v>0</v>
      </c>
      <c r="K1016" s="1">
        <v>0</v>
      </c>
      <c r="L1016" s="1">
        <v>0</v>
      </c>
    </row>
    <row r="1017" spans="1:12" x14ac:dyDescent="0.3">
      <c r="A1017" s="1">
        <v>100057</v>
      </c>
      <c r="B1017" s="21">
        <f>VLOOKUP(A1017,'Время в игре'!A:B,2,0)/60</f>
        <v>2.8833333333333333</v>
      </c>
      <c r="C1017" s="21" t="str">
        <f t="shared" si="15"/>
        <v>2-4</v>
      </c>
      <c r="D1017" s="1" t="str">
        <f>VLOOKUP(A1017,'Каналы привлечения'!A:B,2,0)</f>
        <v>VK</v>
      </c>
      <c r="E1017" s="1">
        <f>VLOOKUP(Данные!D1017,'Косты по каналам'!A:B,2,0)</f>
        <v>60</v>
      </c>
      <c r="F1017" s="2">
        <v>44112</v>
      </c>
      <c r="G1017" s="1">
        <v>1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</row>
    <row r="1018" spans="1:12" x14ac:dyDescent="0.3">
      <c r="A1018" s="1">
        <v>100219</v>
      </c>
      <c r="B1018" s="21">
        <f>VLOOKUP(A1018,'Время в игре'!A:B,2,0)/60</f>
        <v>0.15</v>
      </c>
      <c r="C1018" s="21" t="str">
        <f t="shared" si="15"/>
        <v>менее 2</v>
      </c>
      <c r="D1018" s="1" t="str">
        <f>VLOOKUP(A1018,'Каналы привлечения'!A:B,2,0)</f>
        <v>TikTok</v>
      </c>
      <c r="E1018" s="1">
        <f>VLOOKUP(Данные!D1018,'Косты по каналам'!A:B,2,0)</f>
        <v>80</v>
      </c>
      <c r="F1018" s="2">
        <v>43969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</row>
    <row r="1019" spans="1:12" x14ac:dyDescent="0.3">
      <c r="A1019" s="1">
        <v>100372</v>
      </c>
      <c r="B1019" s="21">
        <f>VLOOKUP(A1019,'Время в игре'!A:B,2,0)/60</f>
        <v>2.5</v>
      </c>
      <c r="C1019" s="21" t="str">
        <f t="shared" si="15"/>
        <v>2-4</v>
      </c>
      <c r="D1019" s="1" t="str">
        <f>VLOOKUP(A1019,'Каналы привлечения'!A:B,2,0)</f>
        <v>Facebook</v>
      </c>
      <c r="E1019" s="1">
        <f>VLOOKUP(Данные!D1019,'Косты по каналам'!A:B,2,0)</f>
        <v>90</v>
      </c>
      <c r="F1019" s="2">
        <v>43875</v>
      </c>
      <c r="G1019" s="1">
        <v>1</v>
      </c>
      <c r="H1019" s="1">
        <v>1</v>
      </c>
      <c r="I1019" s="1">
        <v>1</v>
      </c>
      <c r="J1019" s="1">
        <v>1</v>
      </c>
      <c r="K1019" s="1">
        <v>1</v>
      </c>
      <c r="L1019" s="1">
        <v>1</v>
      </c>
    </row>
    <row r="1020" spans="1:12" x14ac:dyDescent="0.3">
      <c r="A1020" s="1">
        <v>101456</v>
      </c>
      <c r="B1020" s="21">
        <f>VLOOKUP(A1020,'Время в игре'!A:B,2,0)/60</f>
        <v>4.3499999999999996</v>
      </c>
      <c r="C1020" s="21" t="str">
        <f t="shared" si="15"/>
        <v>более 4</v>
      </c>
      <c r="D1020" s="1" t="str">
        <f>VLOOKUP(A1020,'Каналы привлечения'!A:B,2,0)</f>
        <v>Facebook</v>
      </c>
      <c r="E1020" s="1">
        <f>VLOOKUP(Данные!D1020,'Косты по каналам'!A:B,2,0)</f>
        <v>90</v>
      </c>
      <c r="F1020" s="2">
        <v>44134</v>
      </c>
      <c r="G1020" s="1">
        <v>1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3">
      <c r="A1021" s="1">
        <v>100567</v>
      </c>
      <c r="B1021" s="21">
        <f>VLOOKUP(A1021,'Время в игре'!A:B,2,0)/60</f>
        <v>1.1166666666666667</v>
      </c>
      <c r="C1021" s="21" t="str">
        <f t="shared" si="15"/>
        <v>менее 2</v>
      </c>
      <c r="D1021" s="1" t="str">
        <f>VLOOKUP(A1021,'Каналы привлечения'!A:B,2,0)</f>
        <v>VK</v>
      </c>
      <c r="E1021" s="1">
        <f>VLOOKUP(Данные!D1021,'Косты по каналам'!A:B,2,0)</f>
        <v>60</v>
      </c>
      <c r="F1021" s="2">
        <v>43931</v>
      </c>
      <c r="G1021" s="1">
        <v>1</v>
      </c>
      <c r="H1021" s="1">
        <v>1</v>
      </c>
      <c r="I1021" s="1">
        <v>1</v>
      </c>
      <c r="J1021" s="1">
        <v>0</v>
      </c>
      <c r="K1021" s="1">
        <v>0</v>
      </c>
      <c r="L1021" s="1">
        <v>0</v>
      </c>
    </row>
    <row r="1022" spans="1:12" x14ac:dyDescent="0.3">
      <c r="A1022" s="1">
        <v>100572</v>
      </c>
      <c r="B1022" s="21">
        <f>VLOOKUP(A1022,'Время в игре'!A:B,2,0)/60</f>
        <v>1.25</v>
      </c>
      <c r="C1022" s="21" t="str">
        <f t="shared" si="15"/>
        <v>менее 2</v>
      </c>
      <c r="D1022" s="1" t="str">
        <f>VLOOKUP(A1022,'Каналы привлечения'!A:B,2,0)</f>
        <v>Facebook</v>
      </c>
      <c r="E1022" s="1">
        <f>VLOOKUP(Данные!D1022,'Косты по каналам'!A:B,2,0)</f>
        <v>90</v>
      </c>
      <c r="F1022" s="2">
        <v>43966</v>
      </c>
      <c r="G1022" s="1">
        <v>1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</row>
    <row r="1023" spans="1:12" x14ac:dyDescent="0.3">
      <c r="A1023" s="1">
        <v>100873</v>
      </c>
      <c r="B1023" s="21">
        <f>VLOOKUP(A1023,'Время в игре'!A:B,2,0)/60</f>
        <v>2.6</v>
      </c>
      <c r="C1023" s="21" t="str">
        <f t="shared" si="15"/>
        <v>2-4</v>
      </c>
      <c r="D1023" s="1" t="str">
        <f>VLOOKUP(A1023,'Каналы привлечения'!A:B,2,0)</f>
        <v>Telegram</v>
      </c>
      <c r="E1023" s="1">
        <f>VLOOKUP(Данные!D1023,'Косты по каналам'!A:B,2,0)</f>
        <v>70</v>
      </c>
      <c r="F1023" s="2">
        <v>43849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</row>
    <row r="1024" spans="1:12" x14ac:dyDescent="0.3">
      <c r="A1024" s="1">
        <v>100361</v>
      </c>
      <c r="B1024" s="21">
        <f>VLOOKUP(A1024,'Время в игре'!A:B,2,0)/60</f>
        <v>1.4</v>
      </c>
      <c r="C1024" s="21" t="str">
        <f t="shared" si="15"/>
        <v>менее 2</v>
      </c>
      <c r="D1024" s="1" t="str">
        <f>VLOOKUP(A1024,'Каналы привлечения'!A:B,2,0)</f>
        <v>Одноклассники</v>
      </c>
      <c r="E1024" s="1">
        <f>VLOOKUP(Данные!D1024,'Косты по каналам'!A:B,2,0)</f>
        <v>45</v>
      </c>
      <c r="F1024" s="2">
        <v>44107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</row>
    <row r="1025" spans="1:12" x14ac:dyDescent="0.3">
      <c r="A1025" s="1">
        <v>102831</v>
      </c>
      <c r="B1025" s="21">
        <f>VLOOKUP(A1025,'Время в игре'!A:B,2,0)/60</f>
        <v>3.3333333333333333E-2</v>
      </c>
      <c r="C1025" s="21" t="str">
        <f t="shared" si="15"/>
        <v>менее 2</v>
      </c>
      <c r="D1025" s="1" t="str">
        <f>VLOOKUP(A1025,'Каналы привлечения'!A:B,2,0)</f>
        <v>Facebook</v>
      </c>
      <c r="E1025" s="1">
        <f>VLOOKUP(Данные!D1025,'Косты по каналам'!A:B,2,0)</f>
        <v>90</v>
      </c>
      <c r="F1025" s="2">
        <v>44085</v>
      </c>
      <c r="G1025" s="1">
        <v>1</v>
      </c>
      <c r="H1025" s="1">
        <v>1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3">
      <c r="A1026" s="1">
        <v>101478</v>
      </c>
      <c r="B1026" s="21">
        <f>VLOOKUP(A1026,'Время в игре'!A:B,2,0)/60</f>
        <v>4.0166666666666666</v>
      </c>
      <c r="C1026" s="21" t="str">
        <f t="shared" si="15"/>
        <v>более 4</v>
      </c>
      <c r="D1026" s="1" t="str">
        <f>VLOOKUP(A1026,'Каналы привлечения'!A:B,2,0)</f>
        <v>VK</v>
      </c>
      <c r="E1026" s="1">
        <f>VLOOKUP(Данные!D1026,'Косты по каналам'!A:B,2,0)</f>
        <v>60</v>
      </c>
      <c r="F1026" s="2">
        <v>44120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3">
      <c r="A1027" s="1">
        <v>102266</v>
      </c>
      <c r="B1027" s="21">
        <f>VLOOKUP(A1027,'Время в игре'!A:B,2,0)/60</f>
        <v>7.55</v>
      </c>
      <c r="C1027" s="21" t="str">
        <f t="shared" ref="C1027:C1090" si="16">_xlfn.IFS(B1027&lt;2,"менее 2",B1027&lt;=4,"2-4",B1027&gt;4,"более 4")</f>
        <v>более 4</v>
      </c>
      <c r="D1027" s="1" t="str">
        <f>VLOOKUP(A1027,'Каналы привлечения'!A:B,2,0)</f>
        <v>Instagram</v>
      </c>
      <c r="E1027" s="1">
        <f>VLOOKUP(Данные!D1027,'Косты по каналам'!A:B,2,0)</f>
        <v>75</v>
      </c>
      <c r="F1027" s="2">
        <v>43971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</row>
    <row r="1028" spans="1:12" x14ac:dyDescent="0.3">
      <c r="A1028" s="1">
        <v>101048</v>
      </c>
      <c r="B1028" s="21">
        <f>VLOOKUP(A1028,'Время в игре'!A:B,2,0)/60</f>
        <v>0.21666666666666667</v>
      </c>
      <c r="C1028" s="21" t="str">
        <f t="shared" si="16"/>
        <v>менее 2</v>
      </c>
      <c r="D1028" s="1" t="str">
        <f>VLOOKUP(A1028,'Каналы привлечения'!A:B,2,0)</f>
        <v>Telegram</v>
      </c>
      <c r="E1028" s="1">
        <f>VLOOKUP(Данные!D1028,'Косты по каналам'!A:B,2,0)</f>
        <v>70</v>
      </c>
      <c r="F1028" s="2">
        <v>43849</v>
      </c>
      <c r="G1028" s="1">
        <v>1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3">
      <c r="A1029" s="1">
        <v>100463</v>
      </c>
      <c r="B1029" s="21">
        <f>VLOOKUP(A1029,'Время в игре'!A:B,2,0)/60</f>
        <v>1.1333333333333333</v>
      </c>
      <c r="C1029" s="21" t="str">
        <f t="shared" si="16"/>
        <v>менее 2</v>
      </c>
      <c r="D1029" s="1" t="str">
        <f>VLOOKUP(A1029,'Каналы привлечения'!A:B,2,0)</f>
        <v>Telegram</v>
      </c>
      <c r="E1029" s="1">
        <f>VLOOKUP(Данные!D1029,'Косты по каналам'!A:B,2,0)</f>
        <v>70</v>
      </c>
      <c r="F1029" s="2">
        <v>44156</v>
      </c>
      <c r="G1029" s="1">
        <v>1</v>
      </c>
      <c r="H1029" s="1">
        <v>1</v>
      </c>
      <c r="I1029" s="1">
        <v>1</v>
      </c>
      <c r="J1029" s="1">
        <v>0</v>
      </c>
      <c r="K1029" s="1">
        <v>0</v>
      </c>
      <c r="L1029" s="1">
        <v>0</v>
      </c>
    </row>
    <row r="1030" spans="1:12" x14ac:dyDescent="0.3">
      <c r="A1030" s="1">
        <v>102830</v>
      </c>
      <c r="B1030" s="21">
        <f>VLOOKUP(A1030,'Время в игре'!A:B,2,0)/60</f>
        <v>3.9</v>
      </c>
      <c r="C1030" s="21" t="str">
        <f t="shared" si="16"/>
        <v>2-4</v>
      </c>
      <c r="D1030" s="1" t="str">
        <f>VLOOKUP(A1030,'Каналы привлечения'!A:B,2,0)</f>
        <v>Facebook</v>
      </c>
      <c r="E1030" s="1">
        <f>VLOOKUP(Данные!D1030,'Косты по каналам'!A:B,2,0)</f>
        <v>90</v>
      </c>
      <c r="F1030" s="2">
        <v>43855</v>
      </c>
      <c r="G1030" s="1">
        <v>1</v>
      </c>
      <c r="H1030" s="1">
        <v>1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3">
      <c r="A1031" s="1">
        <v>100545</v>
      </c>
      <c r="B1031" s="21">
        <f>VLOOKUP(A1031,'Время в игре'!A:B,2,0)/60</f>
        <v>1.25</v>
      </c>
      <c r="C1031" s="21" t="str">
        <f t="shared" si="16"/>
        <v>менее 2</v>
      </c>
      <c r="D1031" s="1" t="str">
        <f>VLOOKUP(A1031,'Каналы привлечения'!A:B,2,0)</f>
        <v>Instagram</v>
      </c>
      <c r="E1031" s="1">
        <f>VLOOKUP(Данные!D1031,'Косты по каналам'!A:B,2,0)</f>
        <v>75</v>
      </c>
      <c r="F1031" s="2">
        <v>43920</v>
      </c>
      <c r="G1031" s="1">
        <v>1</v>
      </c>
      <c r="H1031" s="1">
        <v>1</v>
      </c>
      <c r="I1031" s="1">
        <v>1</v>
      </c>
      <c r="J1031" s="1">
        <v>0</v>
      </c>
      <c r="K1031" s="1">
        <v>0</v>
      </c>
      <c r="L1031" s="1">
        <v>0</v>
      </c>
    </row>
    <row r="1032" spans="1:12" x14ac:dyDescent="0.3">
      <c r="A1032" s="1">
        <v>100973</v>
      </c>
      <c r="B1032" s="21">
        <f>VLOOKUP(A1032,'Время в игре'!A:B,2,0)/60</f>
        <v>3.1666666666666665</v>
      </c>
      <c r="C1032" s="21" t="str">
        <f t="shared" si="16"/>
        <v>2-4</v>
      </c>
      <c r="D1032" s="1" t="str">
        <f>VLOOKUP(A1032,'Каналы привлечения'!A:B,2,0)</f>
        <v>Одноклассники</v>
      </c>
      <c r="E1032" s="1">
        <f>VLOOKUP(Данные!D1032,'Косты по каналам'!A:B,2,0)</f>
        <v>45</v>
      </c>
      <c r="F1032" s="2">
        <v>43933</v>
      </c>
      <c r="G1032" s="1">
        <v>1</v>
      </c>
      <c r="H1032" s="1">
        <v>1</v>
      </c>
      <c r="I1032" s="1">
        <v>0</v>
      </c>
      <c r="J1032" s="1">
        <v>0</v>
      </c>
      <c r="K1032" s="1">
        <v>0</v>
      </c>
      <c r="L1032" s="1">
        <v>0</v>
      </c>
    </row>
    <row r="1033" spans="1:12" x14ac:dyDescent="0.3">
      <c r="A1033" s="1">
        <v>102576</v>
      </c>
      <c r="B1033" s="21">
        <f>VLOOKUP(A1033,'Время в игре'!A:B,2,0)/60</f>
        <v>0.7</v>
      </c>
      <c r="C1033" s="21" t="str">
        <f t="shared" si="16"/>
        <v>менее 2</v>
      </c>
      <c r="D1033" s="1" t="str">
        <f>VLOOKUP(A1033,'Каналы привлечения'!A:B,2,0)</f>
        <v>Instagram</v>
      </c>
      <c r="E1033" s="1">
        <f>VLOOKUP(Данные!D1033,'Косты по каналам'!A:B,2,0)</f>
        <v>75</v>
      </c>
      <c r="F1033" s="2">
        <v>44138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</row>
    <row r="1034" spans="1:12" x14ac:dyDescent="0.3">
      <c r="A1034" s="1">
        <v>102922</v>
      </c>
      <c r="B1034" s="21">
        <f>VLOOKUP(A1034,'Время в игре'!A:B,2,0)/60</f>
        <v>0.41666666666666669</v>
      </c>
      <c r="C1034" s="21" t="str">
        <f t="shared" si="16"/>
        <v>менее 2</v>
      </c>
      <c r="D1034" s="1" t="str">
        <f>VLOOKUP(A1034,'Каналы привлечения'!A:B,2,0)</f>
        <v>Одноклассники</v>
      </c>
      <c r="E1034" s="1">
        <f>VLOOKUP(Данные!D1034,'Косты по каналам'!A:B,2,0)</f>
        <v>45</v>
      </c>
      <c r="F1034" s="2">
        <v>43909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</row>
    <row r="1035" spans="1:12" x14ac:dyDescent="0.3">
      <c r="A1035" s="1">
        <v>102537</v>
      </c>
      <c r="B1035" s="21">
        <f>VLOOKUP(A1035,'Время в игре'!A:B,2,0)/60</f>
        <v>3.0666666666666669</v>
      </c>
      <c r="C1035" s="21" t="str">
        <f t="shared" si="16"/>
        <v>2-4</v>
      </c>
      <c r="D1035" s="1" t="str">
        <f>VLOOKUP(A1035,'Каналы привлечения'!A:B,2,0)</f>
        <v>TikTok</v>
      </c>
      <c r="E1035" s="1">
        <f>VLOOKUP(Данные!D1035,'Косты по каналам'!A:B,2,0)</f>
        <v>80</v>
      </c>
      <c r="F1035" s="2">
        <v>44047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</row>
    <row r="1036" spans="1:12" x14ac:dyDescent="0.3">
      <c r="A1036" s="1">
        <v>100942</v>
      </c>
      <c r="B1036" s="21">
        <f>VLOOKUP(A1036,'Время в игре'!A:B,2,0)/60</f>
        <v>15.266666666666667</v>
      </c>
      <c r="C1036" s="21" t="str">
        <f t="shared" si="16"/>
        <v>более 4</v>
      </c>
      <c r="D1036" s="1" t="str">
        <f>VLOOKUP(A1036,'Каналы привлечения'!A:B,2,0)</f>
        <v>Instagram</v>
      </c>
      <c r="E1036" s="1">
        <f>VLOOKUP(Данные!D1036,'Косты по каналам'!A:B,2,0)</f>
        <v>75</v>
      </c>
      <c r="F1036" s="2">
        <v>43904</v>
      </c>
      <c r="G1036" s="1">
        <v>1</v>
      </c>
      <c r="H1036" s="1">
        <v>1</v>
      </c>
      <c r="I1036" s="1">
        <v>0</v>
      </c>
      <c r="J1036" s="1">
        <v>0</v>
      </c>
      <c r="K1036" s="1">
        <v>0</v>
      </c>
      <c r="L1036" s="1">
        <v>0</v>
      </c>
    </row>
    <row r="1037" spans="1:12" x14ac:dyDescent="0.3">
      <c r="A1037" s="1">
        <v>100228</v>
      </c>
      <c r="B1037" s="21">
        <f>VLOOKUP(A1037,'Время в игре'!A:B,2,0)/60</f>
        <v>0.91666666666666663</v>
      </c>
      <c r="C1037" s="21" t="str">
        <f t="shared" si="16"/>
        <v>менее 2</v>
      </c>
      <c r="D1037" s="1" t="str">
        <f>VLOOKUP(A1037,'Каналы привлечения'!A:B,2,0)</f>
        <v>TikTok</v>
      </c>
      <c r="E1037" s="1">
        <f>VLOOKUP(Данные!D1037,'Косты по каналам'!A:B,2,0)</f>
        <v>80</v>
      </c>
      <c r="F1037" s="2">
        <v>43942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3">
      <c r="A1038" s="1">
        <v>101411</v>
      </c>
      <c r="B1038" s="21">
        <f>VLOOKUP(A1038,'Время в игре'!A:B,2,0)/60</f>
        <v>1.2833333333333334</v>
      </c>
      <c r="C1038" s="21" t="str">
        <f t="shared" si="16"/>
        <v>менее 2</v>
      </c>
      <c r="D1038" s="1" t="str">
        <f>VLOOKUP(A1038,'Каналы привлечения'!A:B,2,0)</f>
        <v>Одноклассники</v>
      </c>
      <c r="E1038" s="1">
        <f>VLOOKUP(Данные!D1038,'Косты по каналам'!A:B,2,0)</f>
        <v>45</v>
      </c>
      <c r="F1038" s="2">
        <v>43918</v>
      </c>
      <c r="G1038" s="1">
        <v>1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</row>
    <row r="1039" spans="1:12" x14ac:dyDescent="0.3">
      <c r="A1039" s="1">
        <v>101672</v>
      </c>
      <c r="B1039" s="21">
        <f>VLOOKUP(A1039,'Время в игре'!A:B,2,0)/60</f>
        <v>2.6333333333333333</v>
      </c>
      <c r="C1039" s="21" t="str">
        <f t="shared" si="16"/>
        <v>2-4</v>
      </c>
      <c r="D1039" s="1" t="str">
        <f>VLOOKUP(A1039,'Каналы привлечения'!A:B,2,0)</f>
        <v>Facebook</v>
      </c>
      <c r="E1039" s="1">
        <f>VLOOKUP(Данные!D1039,'Косты по каналам'!A:B,2,0)</f>
        <v>90</v>
      </c>
      <c r="F1039" s="2">
        <v>44042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</row>
    <row r="1040" spans="1:12" x14ac:dyDescent="0.3">
      <c r="A1040" s="1">
        <v>102581</v>
      </c>
      <c r="B1040" s="21">
        <f>VLOOKUP(A1040,'Время в игре'!A:B,2,0)/60</f>
        <v>4.2333333333333334</v>
      </c>
      <c r="C1040" s="21" t="str">
        <f t="shared" si="16"/>
        <v>более 4</v>
      </c>
      <c r="D1040" s="1" t="str">
        <f>VLOOKUP(A1040,'Каналы привлечения'!A:B,2,0)</f>
        <v>Одноклассники</v>
      </c>
      <c r="E1040" s="1">
        <f>VLOOKUP(Данные!D1040,'Косты по каналам'!A:B,2,0)</f>
        <v>45</v>
      </c>
      <c r="F1040" s="2">
        <v>44102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</row>
    <row r="1041" spans="1:12" x14ac:dyDescent="0.3">
      <c r="A1041" s="1">
        <v>102580</v>
      </c>
      <c r="B1041" s="21">
        <f>VLOOKUP(A1041,'Время в игре'!A:B,2,0)/60</f>
        <v>3.1333333333333333</v>
      </c>
      <c r="C1041" s="21" t="str">
        <f t="shared" si="16"/>
        <v>2-4</v>
      </c>
      <c r="D1041" s="1" t="str">
        <f>VLOOKUP(A1041,'Каналы привлечения'!A:B,2,0)</f>
        <v>VK</v>
      </c>
      <c r="E1041" s="1">
        <f>VLOOKUP(Данные!D1041,'Косты по каналам'!A:B,2,0)</f>
        <v>60</v>
      </c>
      <c r="F1041" s="2">
        <v>44008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 x14ac:dyDescent="0.3">
      <c r="A1042" s="1">
        <v>100214</v>
      </c>
      <c r="B1042" s="21">
        <f>VLOOKUP(A1042,'Время в игре'!A:B,2,0)/60</f>
        <v>13.266666666666667</v>
      </c>
      <c r="C1042" s="21" t="str">
        <f t="shared" si="16"/>
        <v>более 4</v>
      </c>
      <c r="D1042" s="1" t="str">
        <f>VLOOKUP(A1042,'Каналы привлечения'!A:B,2,0)</f>
        <v>Одноклассники</v>
      </c>
      <c r="E1042" s="1">
        <f>VLOOKUP(Данные!D1042,'Косты по каналам'!A:B,2,0)</f>
        <v>45</v>
      </c>
      <c r="F1042" s="2">
        <v>44007</v>
      </c>
      <c r="G1042" s="1">
        <v>1</v>
      </c>
      <c r="H1042" s="1">
        <v>1</v>
      </c>
      <c r="I1042" s="1">
        <v>1</v>
      </c>
      <c r="J1042" s="1">
        <v>0</v>
      </c>
      <c r="K1042" s="1">
        <v>0</v>
      </c>
      <c r="L1042" s="1">
        <v>0</v>
      </c>
    </row>
    <row r="1043" spans="1:12" x14ac:dyDescent="0.3">
      <c r="A1043" s="1">
        <v>100318</v>
      </c>
      <c r="B1043" s="21">
        <f>VLOOKUP(A1043,'Время в игре'!A:B,2,0)/60</f>
        <v>2.9333333333333331</v>
      </c>
      <c r="C1043" s="21" t="str">
        <f t="shared" si="16"/>
        <v>2-4</v>
      </c>
      <c r="D1043" s="1" t="str">
        <f>VLOOKUP(A1043,'Каналы привлечения'!A:B,2,0)</f>
        <v>Одноклассники</v>
      </c>
      <c r="E1043" s="1">
        <f>VLOOKUP(Данные!D1043,'Косты по каналам'!A:B,2,0)</f>
        <v>45</v>
      </c>
      <c r="F1043" s="2">
        <v>43945</v>
      </c>
      <c r="G1043" s="1">
        <v>1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3">
      <c r="A1044" s="1">
        <v>100436</v>
      </c>
      <c r="B1044" s="21">
        <f>VLOOKUP(A1044,'Время в игре'!A:B,2,0)/60</f>
        <v>1.25</v>
      </c>
      <c r="C1044" s="21" t="str">
        <f t="shared" si="16"/>
        <v>менее 2</v>
      </c>
      <c r="D1044" s="1" t="str">
        <f>VLOOKUP(A1044,'Каналы привлечения'!A:B,2,0)</f>
        <v>Telegram</v>
      </c>
      <c r="E1044" s="1">
        <f>VLOOKUP(Данные!D1044,'Косты по каналам'!A:B,2,0)</f>
        <v>70</v>
      </c>
      <c r="F1044" s="2">
        <v>43992</v>
      </c>
      <c r="G1044" s="1">
        <v>1</v>
      </c>
      <c r="H1044" s="1">
        <v>1</v>
      </c>
      <c r="I1044" s="1">
        <v>1</v>
      </c>
      <c r="J1044" s="1">
        <v>0</v>
      </c>
      <c r="K1044" s="1">
        <v>0</v>
      </c>
      <c r="L1044" s="1">
        <v>0</v>
      </c>
    </row>
    <row r="1045" spans="1:12" x14ac:dyDescent="0.3">
      <c r="A1045" s="1">
        <v>100440</v>
      </c>
      <c r="B1045" s="21">
        <f>VLOOKUP(A1045,'Время в игре'!A:B,2,0)/60</f>
        <v>4.4333333333333336</v>
      </c>
      <c r="C1045" s="21" t="str">
        <f t="shared" si="16"/>
        <v>более 4</v>
      </c>
      <c r="D1045" s="1" t="str">
        <f>VLOOKUP(A1045,'Каналы привлечения'!A:B,2,0)</f>
        <v>Instagram</v>
      </c>
      <c r="E1045" s="1">
        <f>VLOOKUP(Данные!D1045,'Косты по каналам'!A:B,2,0)</f>
        <v>75</v>
      </c>
      <c r="F1045" s="2">
        <v>43970</v>
      </c>
      <c r="G1045" s="1">
        <v>1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</row>
    <row r="1046" spans="1:12" x14ac:dyDescent="0.3">
      <c r="A1046" s="1">
        <v>101254</v>
      </c>
      <c r="B1046" s="21">
        <f>VLOOKUP(A1046,'Время в игре'!A:B,2,0)/60</f>
        <v>0.58333333333333337</v>
      </c>
      <c r="C1046" s="21" t="str">
        <f t="shared" si="16"/>
        <v>менее 2</v>
      </c>
      <c r="D1046" s="1" t="str">
        <f>VLOOKUP(A1046,'Каналы привлечения'!A:B,2,0)</f>
        <v>VK</v>
      </c>
      <c r="E1046" s="1">
        <f>VLOOKUP(Данные!D1046,'Косты по каналам'!A:B,2,0)</f>
        <v>60</v>
      </c>
      <c r="F1046" s="2">
        <v>43837</v>
      </c>
      <c r="G1046" s="1">
        <v>1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</row>
    <row r="1047" spans="1:12" x14ac:dyDescent="0.3">
      <c r="A1047" s="1">
        <v>101715</v>
      </c>
      <c r="B1047" s="21">
        <f>VLOOKUP(A1047,'Время в игре'!A:B,2,0)/60</f>
        <v>2.2166666666666668</v>
      </c>
      <c r="C1047" s="21" t="str">
        <f t="shared" si="16"/>
        <v>2-4</v>
      </c>
      <c r="D1047" s="1" t="str">
        <f>VLOOKUP(A1047,'Каналы привлечения'!A:B,2,0)</f>
        <v>TikTok</v>
      </c>
      <c r="E1047" s="1">
        <f>VLOOKUP(Данные!D1047,'Косты по каналам'!A:B,2,0)</f>
        <v>80</v>
      </c>
      <c r="F1047" s="2">
        <v>44129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</row>
    <row r="1048" spans="1:12" x14ac:dyDescent="0.3">
      <c r="A1048" s="1">
        <v>100161</v>
      </c>
      <c r="B1048" s="21">
        <f>VLOOKUP(A1048,'Время в игре'!A:B,2,0)/60</f>
        <v>1.0666666666666667</v>
      </c>
      <c r="C1048" s="21" t="str">
        <f t="shared" si="16"/>
        <v>менее 2</v>
      </c>
      <c r="D1048" s="1" t="str">
        <f>VLOOKUP(A1048,'Каналы привлечения'!A:B,2,0)</f>
        <v>TikTok</v>
      </c>
      <c r="E1048" s="1">
        <f>VLOOKUP(Данные!D1048,'Косты по каналам'!A:B,2,0)</f>
        <v>80</v>
      </c>
      <c r="F1048" s="2">
        <v>44029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</row>
    <row r="1049" spans="1:12" x14ac:dyDescent="0.3">
      <c r="A1049" s="1">
        <v>102746</v>
      </c>
      <c r="B1049" s="21">
        <f>VLOOKUP(A1049,'Время в игре'!A:B,2,0)/60</f>
        <v>5.9333333333333336</v>
      </c>
      <c r="C1049" s="21" t="str">
        <f t="shared" si="16"/>
        <v>более 4</v>
      </c>
      <c r="D1049" s="1" t="str">
        <f>VLOOKUP(A1049,'Каналы привлечения'!A:B,2,0)</f>
        <v>Instagram</v>
      </c>
      <c r="E1049" s="1">
        <f>VLOOKUP(Данные!D1049,'Косты по каналам'!A:B,2,0)</f>
        <v>75</v>
      </c>
      <c r="F1049" s="2">
        <v>43944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</row>
    <row r="1050" spans="1:12" x14ac:dyDescent="0.3">
      <c r="A1050" s="1">
        <v>101804</v>
      </c>
      <c r="B1050" s="21">
        <f>VLOOKUP(A1050,'Время в игре'!A:B,2,0)/60</f>
        <v>0.1</v>
      </c>
      <c r="C1050" s="21" t="str">
        <f t="shared" si="16"/>
        <v>менее 2</v>
      </c>
      <c r="D1050" s="1" t="str">
        <f>VLOOKUP(A1050,'Каналы привлечения'!A:B,2,0)</f>
        <v>VK</v>
      </c>
      <c r="E1050" s="1">
        <f>VLOOKUP(Данные!D1050,'Косты по каналам'!A:B,2,0)</f>
        <v>60</v>
      </c>
      <c r="F1050" s="2">
        <v>43934</v>
      </c>
      <c r="G1050" s="1">
        <v>1</v>
      </c>
      <c r="H1050" s="1">
        <v>1</v>
      </c>
      <c r="I1050" s="1">
        <v>1</v>
      </c>
      <c r="J1050" s="1">
        <v>0</v>
      </c>
      <c r="K1050" s="1">
        <v>0</v>
      </c>
      <c r="L1050" s="1">
        <v>0</v>
      </c>
    </row>
    <row r="1051" spans="1:12" x14ac:dyDescent="0.3">
      <c r="A1051" s="1">
        <v>100006</v>
      </c>
      <c r="B1051" s="21">
        <f>VLOOKUP(A1051,'Время в игре'!A:B,2,0)/60</f>
        <v>4</v>
      </c>
      <c r="C1051" s="21" t="str">
        <f t="shared" si="16"/>
        <v>2-4</v>
      </c>
      <c r="D1051" s="1" t="str">
        <f>VLOOKUP(A1051,'Каналы привлечения'!A:B,2,0)</f>
        <v>Instagram</v>
      </c>
      <c r="E1051" s="1">
        <f>VLOOKUP(Данные!D1051,'Косты по каналам'!A:B,2,0)</f>
        <v>75</v>
      </c>
      <c r="F1051" s="2">
        <v>44132</v>
      </c>
      <c r="G1051" s="1">
        <v>1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</row>
    <row r="1052" spans="1:12" x14ac:dyDescent="0.3">
      <c r="A1052" s="1">
        <v>101644</v>
      </c>
      <c r="B1052" s="21">
        <f>VLOOKUP(A1052,'Время в игре'!A:B,2,0)/60</f>
        <v>3.7833333333333332</v>
      </c>
      <c r="C1052" s="21" t="str">
        <f t="shared" si="16"/>
        <v>2-4</v>
      </c>
      <c r="D1052" s="1" t="str">
        <f>VLOOKUP(A1052,'Каналы привлечения'!A:B,2,0)</f>
        <v>Одноклассники</v>
      </c>
      <c r="E1052" s="1">
        <f>VLOOKUP(Данные!D1052,'Косты по каналам'!A:B,2,0)</f>
        <v>45</v>
      </c>
      <c r="F1052" s="2">
        <v>43839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</row>
    <row r="1053" spans="1:12" x14ac:dyDescent="0.3">
      <c r="A1053" s="1">
        <v>102268</v>
      </c>
      <c r="B1053" s="21">
        <f>VLOOKUP(A1053,'Время в игре'!A:B,2,0)/60</f>
        <v>0.71666666666666667</v>
      </c>
      <c r="C1053" s="21" t="str">
        <f t="shared" si="16"/>
        <v>менее 2</v>
      </c>
      <c r="D1053" s="1" t="str">
        <f>VLOOKUP(A1053,'Каналы привлечения'!A:B,2,0)</f>
        <v>TikTok</v>
      </c>
      <c r="E1053" s="1">
        <f>VLOOKUP(Данные!D1053,'Косты по каналам'!A:B,2,0)</f>
        <v>80</v>
      </c>
      <c r="F1053" s="2">
        <v>44099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</row>
    <row r="1054" spans="1:12" x14ac:dyDescent="0.3">
      <c r="A1054" s="1">
        <v>100264</v>
      </c>
      <c r="B1054" s="21">
        <f>VLOOKUP(A1054,'Время в игре'!A:B,2,0)/60</f>
        <v>1.4</v>
      </c>
      <c r="C1054" s="21" t="str">
        <f t="shared" si="16"/>
        <v>менее 2</v>
      </c>
      <c r="D1054" s="1" t="str">
        <f>VLOOKUP(A1054,'Каналы привлечения'!A:B,2,0)</f>
        <v>Instagram</v>
      </c>
      <c r="E1054" s="1">
        <f>VLOOKUP(Данные!D1054,'Косты по каналам'!A:B,2,0)</f>
        <v>75</v>
      </c>
      <c r="F1054" s="2">
        <v>43875</v>
      </c>
      <c r="G1054" s="1">
        <v>1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</row>
    <row r="1055" spans="1:12" x14ac:dyDescent="0.3">
      <c r="A1055" s="1">
        <v>100283</v>
      </c>
      <c r="B1055" s="21">
        <f>VLOOKUP(A1055,'Время в игре'!A:B,2,0)/60</f>
        <v>1.4</v>
      </c>
      <c r="C1055" s="21" t="str">
        <f t="shared" si="16"/>
        <v>менее 2</v>
      </c>
      <c r="D1055" s="1" t="str">
        <f>VLOOKUP(A1055,'Каналы привлечения'!A:B,2,0)</f>
        <v>VK</v>
      </c>
      <c r="E1055" s="1">
        <f>VLOOKUP(Данные!D1055,'Косты по каналам'!A:B,2,0)</f>
        <v>60</v>
      </c>
      <c r="F1055" s="2">
        <v>43849</v>
      </c>
      <c r="G1055" s="1">
        <v>1</v>
      </c>
      <c r="H1055" s="1">
        <v>1</v>
      </c>
      <c r="I1055" s="1">
        <v>1</v>
      </c>
      <c r="J1055" s="1">
        <v>0</v>
      </c>
      <c r="K1055" s="1">
        <v>0</v>
      </c>
      <c r="L1055" s="1">
        <v>0</v>
      </c>
    </row>
    <row r="1056" spans="1:12" x14ac:dyDescent="0.3">
      <c r="A1056" s="1">
        <v>102796</v>
      </c>
      <c r="B1056" s="21">
        <f>VLOOKUP(A1056,'Время в игре'!A:B,2,0)/60</f>
        <v>0.1</v>
      </c>
      <c r="C1056" s="21" t="str">
        <f t="shared" si="16"/>
        <v>менее 2</v>
      </c>
      <c r="D1056" s="1" t="str">
        <f>VLOOKUP(A1056,'Каналы привлечения'!A:B,2,0)</f>
        <v>VK</v>
      </c>
      <c r="E1056" s="1">
        <f>VLOOKUP(Данные!D1056,'Косты по каналам'!A:B,2,0)</f>
        <v>60</v>
      </c>
      <c r="F1056" s="2">
        <v>44023</v>
      </c>
      <c r="G1056" s="1">
        <v>1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</row>
    <row r="1057" spans="1:12" x14ac:dyDescent="0.3">
      <c r="A1057" s="1">
        <v>101771</v>
      </c>
      <c r="B1057" s="21">
        <f>VLOOKUP(A1057,'Время в игре'!A:B,2,0)/60</f>
        <v>2.6166666666666667</v>
      </c>
      <c r="C1057" s="21" t="str">
        <f t="shared" si="16"/>
        <v>2-4</v>
      </c>
      <c r="D1057" s="1" t="str">
        <f>VLOOKUP(A1057,'Каналы привлечения'!A:B,2,0)</f>
        <v>Facebook</v>
      </c>
      <c r="E1057" s="1">
        <f>VLOOKUP(Данные!D1057,'Косты по каналам'!A:B,2,0)</f>
        <v>90</v>
      </c>
      <c r="F1057" s="2">
        <v>43985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</row>
    <row r="1058" spans="1:12" x14ac:dyDescent="0.3">
      <c r="A1058" s="1">
        <v>100967</v>
      </c>
      <c r="B1058" s="21">
        <f>VLOOKUP(A1058,'Время в игре'!A:B,2,0)/60</f>
        <v>1.95</v>
      </c>
      <c r="C1058" s="21" t="str">
        <f t="shared" si="16"/>
        <v>менее 2</v>
      </c>
      <c r="D1058" s="1" t="str">
        <f>VLOOKUP(A1058,'Каналы привлечения'!A:B,2,0)</f>
        <v>Telegram</v>
      </c>
      <c r="E1058" s="1">
        <f>VLOOKUP(Данные!D1058,'Косты по каналам'!A:B,2,0)</f>
        <v>70</v>
      </c>
      <c r="F1058" s="2">
        <v>43971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</row>
    <row r="1059" spans="1:12" x14ac:dyDescent="0.3">
      <c r="A1059" s="1">
        <v>100010</v>
      </c>
      <c r="B1059" s="21">
        <f>VLOOKUP(A1059,'Время в игре'!A:B,2,0)/60</f>
        <v>1.25</v>
      </c>
      <c r="C1059" s="21" t="str">
        <f t="shared" si="16"/>
        <v>менее 2</v>
      </c>
      <c r="D1059" s="1" t="str">
        <f>VLOOKUP(A1059,'Каналы привлечения'!A:B,2,0)</f>
        <v>TikTok</v>
      </c>
      <c r="E1059" s="1">
        <f>VLOOKUP(Данные!D1059,'Косты по каналам'!A:B,2,0)</f>
        <v>80</v>
      </c>
      <c r="F1059" s="2">
        <v>43878</v>
      </c>
      <c r="G1059" s="1">
        <v>1</v>
      </c>
      <c r="H1059" s="1">
        <v>1</v>
      </c>
      <c r="I1059" s="1">
        <v>1</v>
      </c>
      <c r="J1059" s="1">
        <v>0</v>
      </c>
      <c r="K1059" s="1">
        <v>0</v>
      </c>
      <c r="L1059" s="1">
        <v>0</v>
      </c>
    </row>
    <row r="1060" spans="1:12" x14ac:dyDescent="0.3">
      <c r="A1060" s="1">
        <v>100642</v>
      </c>
      <c r="B1060" s="21">
        <f>VLOOKUP(A1060,'Время в игре'!A:B,2,0)/60</f>
        <v>12.083333333333334</v>
      </c>
      <c r="C1060" s="21" t="str">
        <f t="shared" si="16"/>
        <v>более 4</v>
      </c>
      <c r="D1060" s="1" t="str">
        <f>VLOOKUP(A1060,'Каналы привлечения'!A:B,2,0)</f>
        <v>Telegram</v>
      </c>
      <c r="E1060" s="1">
        <f>VLOOKUP(Данные!D1060,'Косты по каналам'!A:B,2,0)</f>
        <v>70</v>
      </c>
      <c r="F1060" s="2">
        <v>43998</v>
      </c>
      <c r="G1060" s="1">
        <v>1</v>
      </c>
      <c r="H1060" s="1">
        <v>1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3">
      <c r="A1061" s="1">
        <v>101415</v>
      </c>
      <c r="B1061" s="21">
        <f>VLOOKUP(A1061,'Время в игре'!A:B,2,0)/60</f>
        <v>4.4833333333333334</v>
      </c>
      <c r="C1061" s="21" t="str">
        <f t="shared" si="16"/>
        <v>более 4</v>
      </c>
      <c r="D1061" s="1" t="str">
        <f>VLOOKUP(A1061,'Каналы привлечения'!A:B,2,0)</f>
        <v>TikTok</v>
      </c>
      <c r="E1061" s="1">
        <f>VLOOKUP(Данные!D1061,'Косты по каналам'!A:B,2,0)</f>
        <v>80</v>
      </c>
      <c r="F1061" s="2">
        <v>44186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3">
      <c r="A1062" s="1">
        <v>100484</v>
      </c>
      <c r="B1062" s="21">
        <f>VLOOKUP(A1062,'Время в игре'!A:B,2,0)/60</f>
        <v>3.75</v>
      </c>
      <c r="C1062" s="21" t="str">
        <f t="shared" si="16"/>
        <v>2-4</v>
      </c>
      <c r="D1062" s="1" t="str">
        <f>VLOOKUP(A1062,'Каналы привлечения'!A:B,2,0)</f>
        <v>Telegram</v>
      </c>
      <c r="E1062" s="1">
        <f>VLOOKUP(Данные!D1062,'Косты по каналам'!A:B,2,0)</f>
        <v>70</v>
      </c>
      <c r="F1062" s="2">
        <v>44010</v>
      </c>
      <c r="G1062" s="1">
        <v>1</v>
      </c>
      <c r="H1062" s="1">
        <v>1</v>
      </c>
      <c r="I1062" s="1">
        <v>1</v>
      </c>
      <c r="J1062" s="1">
        <v>0</v>
      </c>
      <c r="K1062" s="1">
        <v>0</v>
      </c>
      <c r="L1062" s="1">
        <v>0</v>
      </c>
    </row>
    <row r="1063" spans="1:12" x14ac:dyDescent="0.3">
      <c r="A1063" s="1">
        <v>101341</v>
      </c>
      <c r="B1063" s="21">
        <f>VLOOKUP(A1063,'Время в игре'!A:B,2,0)/60</f>
        <v>0.53333333333333333</v>
      </c>
      <c r="C1063" s="21" t="str">
        <f t="shared" si="16"/>
        <v>менее 2</v>
      </c>
      <c r="D1063" s="1" t="str">
        <f>VLOOKUP(A1063,'Каналы привлечения'!A:B,2,0)</f>
        <v>TikTok</v>
      </c>
      <c r="E1063" s="1">
        <f>VLOOKUP(Данные!D1063,'Косты по каналам'!A:B,2,0)</f>
        <v>80</v>
      </c>
      <c r="F1063" s="2">
        <v>44006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</row>
    <row r="1064" spans="1:12" x14ac:dyDescent="0.3">
      <c r="A1064" s="1">
        <v>100865</v>
      </c>
      <c r="B1064" s="21">
        <f>VLOOKUP(A1064,'Время в игре'!A:B,2,0)/60</f>
        <v>3.3833333333333333</v>
      </c>
      <c r="C1064" s="21" t="str">
        <f t="shared" si="16"/>
        <v>2-4</v>
      </c>
      <c r="D1064" s="1" t="str">
        <f>VLOOKUP(A1064,'Каналы привлечения'!A:B,2,0)</f>
        <v>Одноклассники</v>
      </c>
      <c r="E1064" s="1">
        <f>VLOOKUP(Данные!D1064,'Косты по каналам'!A:B,2,0)</f>
        <v>45</v>
      </c>
      <c r="F1064" s="2">
        <v>44176</v>
      </c>
      <c r="G1064" s="1">
        <v>1</v>
      </c>
      <c r="H1064" s="1">
        <v>1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3">
      <c r="A1065" s="1">
        <v>101906</v>
      </c>
      <c r="B1065" s="21">
        <f>VLOOKUP(A1065,'Время в игре'!A:B,2,0)/60</f>
        <v>0.98333333333333328</v>
      </c>
      <c r="C1065" s="21" t="str">
        <f t="shared" si="16"/>
        <v>менее 2</v>
      </c>
      <c r="D1065" s="1" t="str">
        <f>VLOOKUP(A1065,'Каналы привлечения'!A:B,2,0)</f>
        <v>Одноклассники</v>
      </c>
      <c r="E1065" s="1">
        <f>VLOOKUP(Данные!D1065,'Косты по каналам'!A:B,2,0)</f>
        <v>45</v>
      </c>
      <c r="F1065" s="2">
        <v>44074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</row>
    <row r="1066" spans="1:12" x14ac:dyDescent="0.3">
      <c r="A1066" s="1">
        <v>100098</v>
      </c>
      <c r="B1066" s="21">
        <f>VLOOKUP(A1066,'Время в игре'!A:B,2,0)/60</f>
        <v>1.3666666666666667</v>
      </c>
      <c r="C1066" s="21" t="str">
        <f t="shared" si="16"/>
        <v>менее 2</v>
      </c>
      <c r="D1066" s="1" t="str">
        <f>VLOOKUP(A1066,'Каналы привлечения'!A:B,2,0)</f>
        <v>Facebook</v>
      </c>
      <c r="E1066" s="1">
        <f>VLOOKUP(Данные!D1066,'Косты по каналам'!A:B,2,0)</f>
        <v>90</v>
      </c>
      <c r="F1066" s="2">
        <v>43838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</row>
    <row r="1067" spans="1:12" x14ac:dyDescent="0.3">
      <c r="A1067" s="1">
        <v>100012</v>
      </c>
      <c r="B1067" s="21">
        <f>VLOOKUP(A1067,'Время в игре'!A:B,2,0)/60</f>
        <v>1.75</v>
      </c>
      <c r="C1067" s="21" t="str">
        <f t="shared" si="16"/>
        <v>менее 2</v>
      </c>
      <c r="D1067" s="1" t="str">
        <f>VLOOKUP(A1067,'Каналы привлечения'!A:B,2,0)</f>
        <v>VK</v>
      </c>
      <c r="E1067" s="1">
        <f>VLOOKUP(Данные!D1067,'Косты по каналам'!A:B,2,0)</f>
        <v>60</v>
      </c>
      <c r="F1067" s="2">
        <v>44142</v>
      </c>
      <c r="G1067" s="1">
        <v>1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</row>
    <row r="1068" spans="1:12" x14ac:dyDescent="0.3">
      <c r="A1068" s="1">
        <v>102889</v>
      </c>
      <c r="B1068" s="21">
        <f>VLOOKUP(A1068,'Время в игре'!A:B,2,0)/60</f>
        <v>4.9666666666666668</v>
      </c>
      <c r="C1068" s="21" t="str">
        <f t="shared" si="16"/>
        <v>более 4</v>
      </c>
      <c r="D1068" s="1" t="str">
        <f>VLOOKUP(A1068,'Каналы привлечения'!A:B,2,0)</f>
        <v>Instagram</v>
      </c>
      <c r="E1068" s="1">
        <f>VLOOKUP(Данные!D1068,'Косты по каналам'!A:B,2,0)</f>
        <v>75</v>
      </c>
      <c r="F1068" s="2">
        <v>43905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</row>
    <row r="1069" spans="1:12" x14ac:dyDescent="0.3">
      <c r="A1069" s="1">
        <v>100501</v>
      </c>
      <c r="B1069" s="21">
        <f>VLOOKUP(A1069,'Время в игре'!A:B,2,0)/60</f>
        <v>4.666666666666667</v>
      </c>
      <c r="C1069" s="21" t="str">
        <f t="shared" si="16"/>
        <v>более 4</v>
      </c>
      <c r="D1069" s="1" t="str">
        <f>VLOOKUP(A1069,'Каналы привлечения'!A:B,2,0)</f>
        <v>VK</v>
      </c>
      <c r="E1069" s="1">
        <f>VLOOKUP(Данные!D1069,'Косты по каналам'!A:B,2,0)</f>
        <v>60</v>
      </c>
      <c r="F1069" s="2">
        <v>43845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3">
      <c r="A1070" s="1">
        <v>101589</v>
      </c>
      <c r="B1070" s="21">
        <f>VLOOKUP(A1070,'Время в игре'!A:B,2,0)/60</f>
        <v>1.3</v>
      </c>
      <c r="C1070" s="21" t="str">
        <f t="shared" si="16"/>
        <v>менее 2</v>
      </c>
      <c r="D1070" s="1" t="str">
        <f>VLOOKUP(A1070,'Каналы привлечения'!A:B,2,0)</f>
        <v>VK</v>
      </c>
      <c r="E1070" s="1">
        <f>VLOOKUP(Данные!D1070,'Косты по каналам'!A:B,2,0)</f>
        <v>60</v>
      </c>
      <c r="F1070" s="2">
        <v>44047</v>
      </c>
      <c r="G1070" s="1">
        <v>1</v>
      </c>
      <c r="H1070" s="1">
        <v>1</v>
      </c>
      <c r="I1070" s="1">
        <v>1</v>
      </c>
      <c r="J1070" s="1">
        <v>0</v>
      </c>
      <c r="K1070" s="1">
        <v>0</v>
      </c>
      <c r="L1070" s="1">
        <v>0</v>
      </c>
    </row>
    <row r="1071" spans="1:12" x14ac:dyDescent="0.3">
      <c r="A1071" s="1">
        <v>101000</v>
      </c>
      <c r="B1071" s="21">
        <f>VLOOKUP(A1071,'Время в игре'!A:B,2,0)/60</f>
        <v>0.71666666666666667</v>
      </c>
      <c r="C1071" s="21" t="str">
        <f t="shared" si="16"/>
        <v>менее 2</v>
      </c>
      <c r="D1071" s="1" t="str">
        <f>VLOOKUP(A1071,'Каналы привлечения'!A:B,2,0)</f>
        <v>VK</v>
      </c>
      <c r="E1071" s="1">
        <f>VLOOKUP(Данные!D1071,'Косты по каналам'!A:B,2,0)</f>
        <v>60</v>
      </c>
      <c r="F1071" s="2">
        <v>44085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3">
      <c r="A1072" s="1">
        <v>102065</v>
      </c>
      <c r="B1072" s="21">
        <f>VLOOKUP(A1072,'Время в игре'!A:B,2,0)/60</f>
        <v>2.2666666666666666</v>
      </c>
      <c r="C1072" s="21" t="str">
        <f t="shared" si="16"/>
        <v>2-4</v>
      </c>
      <c r="D1072" s="1" t="str">
        <f>VLOOKUP(A1072,'Каналы привлечения'!A:B,2,0)</f>
        <v>Telegram</v>
      </c>
      <c r="E1072" s="1">
        <f>VLOOKUP(Данные!D1072,'Косты по каналам'!A:B,2,0)</f>
        <v>70</v>
      </c>
      <c r="F1072" s="2">
        <v>44137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3">
      <c r="A1073" s="1">
        <v>100718</v>
      </c>
      <c r="B1073" s="21">
        <f>VLOOKUP(A1073,'Время в игре'!A:B,2,0)/60</f>
        <v>0.3</v>
      </c>
      <c r="C1073" s="21" t="str">
        <f t="shared" si="16"/>
        <v>менее 2</v>
      </c>
      <c r="D1073" s="1" t="str">
        <f>VLOOKUP(A1073,'Каналы привлечения'!A:B,2,0)</f>
        <v>Одноклассники</v>
      </c>
      <c r="E1073" s="1">
        <f>VLOOKUP(Данные!D1073,'Косты по каналам'!A:B,2,0)</f>
        <v>45</v>
      </c>
      <c r="F1073" s="2">
        <v>43863</v>
      </c>
      <c r="G1073" s="1">
        <v>1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3">
      <c r="A1074" s="1">
        <v>101952</v>
      </c>
      <c r="B1074" s="21">
        <f>VLOOKUP(A1074,'Время в игре'!A:B,2,0)/60</f>
        <v>3.5333333333333332</v>
      </c>
      <c r="C1074" s="21" t="str">
        <f t="shared" si="16"/>
        <v>2-4</v>
      </c>
      <c r="D1074" s="1" t="str">
        <f>VLOOKUP(A1074,'Каналы привлечения'!A:B,2,0)</f>
        <v>Telegram</v>
      </c>
      <c r="E1074" s="1">
        <f>VLOOKUP(Данные!D1074,'Косты по каналам'!A:B,2,0)</f>
        <v>70</v>
      </c>
      <c r="F1074" s="2">
        <v>43973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</row>
    <row r="1075" spans="1:12" x14ac:dyDescent="0.3">
      <c r="A1075" s="1">
        <v>101730</v>
      </c>
      <c r="B1075" s="21">
        <f>VLOOKUP(A1075,'Время в игре'!A:B,2,0)/60</f>
        <v>1.2</v>
      </c>
      <c r="C1075" s="21" t="str">
        <f t="shared" si="16"/>
        <v>менее 2</v>
      </c>
      <c r="D1075" s="1" t="str">
        <f>VLOOKUP(A1075,'Каналы привлечения'!A:B,2,0)</f>
        <v>Одноклассники</v>
      </c>
      <c r="E1075" s="1">
        <f>VLOOKUP(Данные!D1075,'Косты по каналам'!A:B,2,0)</f>
        <v>45</v>
      </c>
      <c r="F1075" s="2">
        <v>44163</v>
      </c>
      <c r="G1075" s="1">
        <v>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</row>
    <row r="1076" spans="1:12" x14ac:dyDescent="0.3">
      <c r="A1076" s="1">
        <v>103176</v>
      </c>
      <c r="B1076" s="21">
        <f>VLOOKUP(A1076,'Время в игре'!A:B,2,0)/60</f>
        <v>0.33333333333333331</v>
      </c>
      <c r="C1076" s="21" t="str">
        <f t="shared" si="16"/>
        <v>менее 2</v>
      </c>
      <c r="D1076" s="1" t="str">
        <f>VLOOKUP(A1076,'Каналы привлечения'!A:B,2,0)</f>
        <v>Instagram</v>
      </c>
      <c r="E1076" s="1">
        <f>VLOOKUP(Данные!D1076,'Косты по каналам'!A:B,2,0)</f>
        <v>75</v>
      </c>
      <c r="F1076" s="2">
        <v>44059</v>
      </c>
      <c r="G1076" s="1">
        <v>1</v>
      </c>
      <c r="H1076" s="1">
        <v>1</v>
      </c>
      <c r="I1076" s="1">
        <v>1</v>
      </c>
      <c r="J1076" s="1">
        <v>0</v>
      </c>
      <c r="K1076" s="1">
        <v>0</v>
      </c>
      <c r="L1076" s="1">
        <v>0</v>
      </c>
    </row>
    <row r="1077" spans="1:12" x14ac:dyDescent="0.3">
      <c r="A1077" s="1">
        <v>102275</v>
      </c>
      <c r="B1077" s="21">
        <f>VLOOKUP(A1077,'Время в игре'!A:B,2,0)/60</f>
        <v>3.5</v>
      </c>
      <c r="C1077" s="21" t="str">
        <f t="shared" si="16"/>
        <v>2-4</v>
      </c>
      <c r="D1077" s="1" t="str">
        <f>VLOOKUP(A1077,'Каналы привлечения'!A:B,2,0)</f>
        <v>TikTok</v>
      </c>
      <c r="E1077" s="1">
        <f>VLOOKUP(Данные!D1077,'Косты по каналам'!A:B,2,0)</f>
        <v>80</v>
      </c>
      <c r="F1077" s="2">
        <v>43967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</row>
    <row r="1078" spans="1:12" x14ac:dyDescent="0.3">
      <c r="A1078" s="1">
        <v>100461</v>
      </c>
      <c r="B1078" s="21">
        <f>VLOOKUP(A1078,'Время в игре'!A:B,2,0)/60</f>
        <v>2.6333333333333333</v>
      </c>
      <c r="C1078" s="21" t="str">
        <f t="shared" si="16"/>
        <v>2-4</v>
      </c>
      <c r="D1078" s="1" t="str">
        <f>VLOOKUP(A1078,'Каналы привлечения'!A:B,2,0)</f>
        <v>TikTok</v>
      </c>
      <c r="E1078" s="1">
        <f>VLOOKUP(Данные!D1078,'Косты по каналам'!A:B,2,0)</f>
        <v>80</v>
      </c>
      <c r="F1078" s="2">
        <v>44072</v>
      </c>
      <c r="G1078" s="1">
        <v>1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3">
      <c r="A1079" s="1">
        <v>101121</v>
      </c>
      <c r="B1079" s="21">
        <f>VLOOKUP(A1079,'Время в игре'!A:B,2,0)/60</f>
        <v>1.1499999999999999</v>
      </c>
      <c r="C1079" s="21" t="str">
        <f t="shared" si="16"/>
        <v>менее 2</v>
      </c>
      <c r="D1079" s="1" t="str">
        <f>VLOOKUP(A1079,'Каналы привлечения'!A:B,2,0)</f>
        <v>Telegram</v>
      </c>
      <c r="E1079" s="1">
        <f>VLOOKUP(Данные!D1079,'Косты по каналам'!A:B,2,0)</f>
        <v>70</v>
      </c>
      <c r="F1079" s="2">
        <v>44089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3">
      <c r="A1080" s="1">
        <v>101579</v>
      </c>
      <c r="B1080" s="21">
        <f>VLOOKUP(A1080,'Время в игре'!A:B,2,0)/60</f>
        <v>1.3</v>
      </c>
      <c r="C1080" s="21" t="str">
        <f t="shared" si="16"/>
        <v>менее 2</v>
      </c>
      <c r="D1080" s="1" t="str">
        <f>VLOOKUP(A1080,'Каналы привлечения'!A:B,2,0)</f>
        <v>TikTok</v>
      </c>
      <c r="E1080" s="1">
        <f>VLOOKUP(Данные!D1080,'Косты по каналам'!A:B,2,0)</f>
        <v>80</v>
      </c>
      <c r="F1080" s="2">
        <v>43989</v>
      </c>
      <c r="G1080" s="1">
        <v>1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3">
      <c r="A1081" s="1">
        <v>102021</v>
      </c>
      <c r="B1081" s="21">
        <f>VLOOKUP(A1081,'Время в игре'!A:B,2,0)/60</f>
        <v>0.53333333333333333</v>
      </c>
      <c r="C1081" s="21" t="str">
        <f t="shared" si="16"/>
        <v>менее 2</v>
      </c>
      <c r="D1081" s="1" t="str">
        <f>VLOOKUP(A1081,'Каналы привлечения'!A:B,2,0)</f>
        <v>Instagram</v>
      </c>
      <c r="E1081" s="1">
        <f>VLOOKUP(Данные!D1081,'Косты по каналам'!A:B,2,0)</f>
        <v>75</v>
      </c>
      <c r="F1081" s="2">
        <v>43893</v>
      </c>
      <c r="G1081" s="1">
        <v>1</v>
      </c>
      <c r="H1081" s="1">
        <v>1</v>
      </c>
      <c r="I1081" s="1">
        <v>1</v>
      </c>
      <c r="J1081" s="1">
        <v>0</v>
      </c>
      <c r="K1081" s="1">
        <v>0</v>
      </c>
      <c r="L1081" s="1">
        <v>0</v>
      </c>
    </row>
    <row r="1082" spans="1:12" x14ac:dyDescent="0.3">
      <c r="A1082" s="1">
        <v>100665</v>
      </c>
      <c r="B1082" s="21">
        <f>VLOOKUP(A1082,'Время в игре'!A:B,2,0)/60</f>
        <v>1.1000000000000001</v>
      </c>
      <c r="C1082" s="21" t="str">
        <f t="shared" si="16"/>
        <v>менее 2</v>
      </c>
      <c r="D1082" s="1" t="str">
        <f>VLOOKUP(A1082,'Каналы привлечения'!A:B,2,0)</f>
        <v>VK</v>
      </c>
      <c r="E1082" s="1">
        <f>VLOOKUP(Данные!D1082,'Косты по каналам'!A:B,2,0)</f>
        <v>60</v>
      </c>
      <c r="F1082" s="2">
        <v>44132</v>
      </c>
      <c r="G1082" s="1">
        <v>1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3">
      <c r="A1083" s="1">
        <v>102705</v>
      </c>
      <c r="B1083" s="21">
        <f>VLOOKUP(A1083,'Время в игре'!A:B,2,0)/60</f>
        <v>0.2</v>
      </c>
      <c r="C1083" s="21" t="str">
        <f t="shared" si="16"/>
        <v>менее 2</v>
      </c>
      <c r="D1083" s="1" t="str">
        <f>VLOOKUP(A1083,'Каналы привлечения'!A:B,2,0)</f>
        <v>TikTok</v>
      </c>
      <c r="E1083" s="1">
        <f>VLOOKUP(Данные!D1083,'Косты по каналам'!A:B,2,0)</f>
        <v>80</v>
      </c>
      <c r="F1083" s="2">
        <v>44002</v>
      </c>
      <c r="G1083" s="1">
        <v>1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3">
      <c r="A1084" s="1">
        <v>101725</v>
      </c>
      <c r="B1084" s="21">
        <f>VLOOKUP(A1084,'Время в игре'!A:B,2,0)/60</f>
        <v>3.1333333333333333</v>
      </c>
      <c r="C1084" s="21" t="str">
        <f t="shared" si="16"/>
        <v>2-4</v>
      </c>
      <c r="D1084" s="1" t="str">
        <f>VLOOKUP(A1084,'Каналы привлечения'!A:B,2,0)</f>
        <v>Facebook</v>
      </c>
      <c r="E1084" s="1">
        <f>VLOOKUP(Данные!D1084,'Косты по каналам'!A:B,2,0)</f>
        <v>90</v>
      </c>
      <c r="F1084" s="2">
        <v>44093</v>
      </c>
      <c r="G1084" s="1">
        <v>1</v>
      </c>
      <c r="H1084" s="1">
        <v>1</v>
      </c>
      <c r="I1084" s="1">
        <v>1</v>
      </c>
      <c r="J1084" s="1">
        <v>0</v>
      </c>
      <c r="K1084" s="1">
        <v>0</v>
      </c>
      <c r="L1084" s="1">
        <v>0</v>
      </c>
    </row>
    <row r="1085" spans="1:12" x14ac:dyDescent="0.3">
      <c r="A1085" s="1">
        <v>100661</v>
      </c>
      <c r="B1085" s="21">
        <f>VLOOKUP(A1085,'Время в игре'!A:B,2,0)/60</f>
        <v>5.2333333333333334</v>
      </c>
      <c r="C1085" s="21" t="str">
        <f t="shared" si="16"/>
        <v>более 4</v>
      </c>
      <c r="D1085" s="1" t="str">
        <f>VLOOKUP(A1085,'Каналы привлечения'!A:B,2,0)</f>
        <v>Одноклассники</v>
      </c>
      <c r="E1085" s="1">
        <f>VLOOKUP(Данные!D1085,'Косты по каналам'!A:B,2,0)</f>
        <v>45</v>
      </c>
      <c r="F1085" s="2">
        <v>44146</v>
      </c>
      <c r="G1085" s="1">
        <v>1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</row>
    <row r="1086" spans="1:12" x14ac:dyDescent="0.3">
      <c r="A1086" s="1">
        <v>100819</v>
      </c>
      <c r="B1086" s="21">
        <f>VLOOKUP(A1086,'Время в игре'!A:B,2,0)/60</f>
        <v>4</v>
      </c>
      <c r="C1086" s="21" t="str">
        <f t="shared" si="16"/>
        <v>2-4</v>
      </c>
      <c r="D1086" s="1" t="str">
        <f>VLOOKUP(A1086,'Каналы привлечения'!A:B,2,0)</f>
        <v>Facebook</v>
      </c>
      <c r="E1086" s="1">
        <f>VLOOKUP(Данные!D1086,'Косты по каналам'!A:B,2,0)</f>
        <v>90</v>
      </c>
      <c r="F1086" s="2">
        <v>44039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</row>
    <row r="1087" spans="1:12" x14ac:dyDescent="0.3">
      <c r="A1087" s="1">
        <v>100260</v>
      </c>
      <c r="B1087" s="21">
        <f>VLOOKUP(A1087,'Время в игре'!A:B,2,0)/60</f>
        <v>1.4</v>
      </c>
      <c r="C1087" s="21" t="str">
        <f t="shared" si="16"/>
        <v>менее 2</v>
      </c>
      <c r="D1087" s="1" t="str">
        <f>VLOOKUP(A1087,'Каналы привлечения'!A:B,2,0)</f>
        <v>TikTok</v>
      </c>
      <c r="E1087" s="1">
        <f>VLOOKUP(Данные!D1087,'Косты по каналам'!A:B,2,0)</f>
        <v>80</v>
      </c>
      <c r="F1087" s="2">
        <v>44036</v>
      </c>
      <c r="G1087" s="1">
        <v>1</v>
      </c>
      <c r="H1087" s="1">
        <v>1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3">
      <c r="A1088" s="1">
        <v>102529</v>
      </c>
      <c r="B1088" s="21">
        <f>VLOOKUP(A1088,'Время в игре'!A:B,2,0)/60</f>
        <v>0.8833333333333333</v>
      </c>
      <c r="C1088" s="21" t="str">
        <f t="shared" si="16"/>
        <v>менее 2</v>
      </c>
      <c r="D1088" s="1" t="str">
        <f>VLOOKUP(A1088,'Каналы привлечения'!A:B,2,0)</f>
        <v>Instagram</v>
      </c>
      <c r="E1088" s="1">
        <f>VLOOKUP(Данные!D1088,'Косты по каналам'!A:B,2,0)</f>
        <v>75</v>
      </c>
      <c r="F1088" s="2">
        <v>43935</v>
      </c>
      <c r="G1088" s="1">
        <v>1</v>
      </c>
      <c r="H1088" s="1">
        <v>1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3">
      <c r="A1089" s="1">
        <v>100299</v>
      </c>
      <c r="B1089" s="21">
        <f>VLOOKUP(A1089,'Время в игре'!A:B,2,0)/60</f>
        <v>3.3666666666666667</v>
      </c>
      <c r="C1089" s="21" t="str">
        <f t="shared" si="16"/>
        <v>2-4</v>
      </c>
      <c r="D1089" s="1" t="str">
        <f>VLOOKUP(A1089,'Каналы привлечения'!A:B,2,0)</f>
        <v>Facebook</v>
      </c>
      <c r="E1089" s="1">
        <f>VLOOKUP(Данные!D1089,'Косты по каналам'!A:B,2,0)</f>
        <v>90</v>
      </c>
      <c r="F1089" s="2">
        <v>44178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</row>
    <row r="1090" spans="1:12" x14ac:dyDescent="0.3">
      <c r="A1090" s="1">
        <v>100805</v>
      </c>
      <c r="B1090" s="21">
        <f>VLOOKUP(A1090,'Время в игре'!A:B,2,0)/60</f>
        <v>1.1333333333333333</v>
      </c>
      <c r="C1090" s="21" t="str">
        <f t="shared" si="16"/>
        <v>менее 2</v>
      </c>
      <c r="D1090" s="1" t="str">
        <f>VLOOKUP(A1090,'Каналы привлечения'!A:B,2,0)</f>
        <v>Telegram</v>
      </c>
      <c r="E1090" s="1">
        <f>VLOOKUP(Данные!D1090,'Косты по каналам'!A:B,2,0)</f>
        <v>70</v>
      </c>
      <c r="F1090" s="2">
        <v>44025</v>
      </c>
      <c r="G1090" s="1">
        <v>1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</row>
    <row r="1091" spans="1:12" x14ac:dyDescent="0.3">
      <c r="A1091" s="1">
        <v>100077</v>
      </c>
      <c r="B1091" s="21">
        <f>VLOOKUP(A1091,'Время в игре'!A:B,2,0)/60</f>
        <v>13.083333333333334</v>
      </c>
      <c r="C1091" s="21" t="str">
        <f t="shared" ref="C1091:C1154" si="17">_xlfn.IFS(B1091&lt;2,"менее 2",B1091&lt;=4,"2-4",B1091&gt;4,"более 4")</f>
        <v>более 4</v>
      </c>
      <c r="D1091" s="1" t="str">
        <f>VLOOKUP(A1091,'Каналы привлечения'!A:B,2,0)</f>
        <v>TikTok</v>
      </c>
      <c r="E1091" s="1">
        <f>VLOOKUP(Данные!D1091,'Косты по каналам'!A:B,2,0)</f>
        <v>80</v>
      </c>
      <c r="F1091" s="2">
        <v>44100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</row>
    <row r="1092" spans="1:12" x14ac:dyDescent="0.3">
      <c r="A1092" s="1">
        <v>100882</v>
      </c>
      <c r="B1092" s="21">
        <f>VLOOKUP(A1092,'Время в игре'!A:B,2,0)/60</f>
        <v>1.1666666666666667</v>
      </c>
      <c r="C1092" s="21" t="str">
        <f t="shared" si="17"/>
        <v>менее 2</v>
      </c>
      <c r="D1092" s="1" t="str">
        <f>VLOOKUP(A1092,'Каналы привлечения'!A:B,2,0)</f>
        <v>Facebook</v>
      </c>
      <c r="E1092" s="1">
        <f>VLOOKUP(Данные!D1092,'Косты по каналам'!A:B,2,0)</f>
        <v>90</v>
      </c>
      <c r="F1092" s="2">
        <v>43894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</row>
    <row r="1093" spans="1:12" x14ac:dyDescent="0.3">
      <c r="A1093" s="1">
        <v>101978</v>
      </c>
      <c r="B1093" s="21">
        <f>VLOOKUP(A1093,'Время в игре'!A:B,2,0)/60</f>
        <v>0.13333333333333333</v>
      </c>
      <c r="C1093" s="21" t="str">
        <f t="shared" si="17"/>
        <v>менее 2</v>
      </c>
      <c r="D1093" s="1" t="str">
        <f>VLOOKUP(A1093,'Каналы привлечения'!A:B,2,0)</f>
        <v>Instagram</v>
      </c>
      <c r="E1093" s="1">
        <f>VLOOKUP(Данные!D1093,'Косты по каналам'!A:B,2,0)</f>
        <v>75</v>
      </c>
      <c r="F1093" s="2">
        <v>43987</v>
      </c>
      <c r="G1093" s="1">
        <v>1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</row>
    <row r="1094" spans="1:12" x14ac:dyDescent="0.3">
      <c r="A1094" s="1">
        <v>102463</v>
      </c>
      <c r="B1094" s="21">
        <f>VLOOKUP(A1094,'Время в игре'!A:B,2,0)/60</f>
        <v>1.8666666666666667</v>
      </c>
      <c r="C1094" s="21" t="str">
        <f t="shared" si="17"/>
        <v>менее 2</v>
      </c>
      <c r="D1094" s="1" t="str">
        <f>VLOOKUP(A1094,'Каналы привлечения'!A:B,2,0)</f>
        <v>Facebook</v>
      </c>
      <c r="E1094" s="1">
        <f>VLOOKUP(Данные!D1094,'Косты по каналам'!A:B,2,0)</f>
        <v>90</v>
      </c>
      <c r="F1094" s="2">
        <v>43835</v>
      </c>
      <c r="G1094" s="1">
        <v>1</v>
      </c>
      <c r="H1094" s="1">
        <v>1</v>
      </c>
      <c r="I1094" s="1">
        <v>1</v>
      </c>
      <c r="J1094" s="1">
        <v>0</v>
      </c>
      <c r="K1094" s="1">
        <v>0</v>
      </c>
      <c r="L1094" s="1">
        <v>0</v>
      </c>
    </row>
    <row r="1095" spans="1:12" x14ac:dyDescent="0.3">
      <c r="A1095" s="1">
        <v>100149</v>
      </c>
      <c r="B1095" s="21">
        <f>VLOOKUP(A1095,'Время в игре'!A:B,2,0)/60</f>
        <v>1.3666666666666667</v>
      </c>
      <c r="C1095" s="21" t="str">
        <f t="shared" si="17"/>
        <v>менее 2</v>
      </c>
      <c r="D1095" s="1" t="str">
        <f>VLOOKUP(A1095,'Каналы привлечения'!A:B,2,0)</f>
        <v>VK</v>
      </c>
      <c r="E1095" s="1">
        <f>VLOOKUP(Данные!D1095,'Косты по каналам'!A:B,2,0)</f>
        <v>60</v>
      </c>
      <c r="F1095" s="2">
        <v>44004</v>
      </c>
      <c r="G1095" s="1">
        <v>1</v>
      </c>
      <c r="H1095" s="1">
        <v>1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3">
      <c r="A1096" s="1">
        <v>102108</v>
      </c>
      <c r="B1096" s="21">
        <f>VLOOKUP(A1096,'Время в игре'!A:B,2,0)/60</f>
        <v>1.05</v>
      </c>
      <c r="C1096" s="21" t="str">
        <f t="shared" si="17"/>
        <v>менее 2</v>
      </c>
      <c r="D1096" s="1" t="str">
        <f>VLOOKUP(A1096,'Каналы привлечения'!A:B,2,0)</f>
        <v>VK</v>
      </c>
      <c r="E1096" s="1">
        <f>VLOOKUP(Данные!D1096,'Косты по каналам'!A:B,2,0)</f>
        <v>60</v>
      </c>
      <c r="F1096" s="2">
        <v>43834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3">
      <c r="A1097" s="1">
        <v>100729</v>
      </c>
      <c r="B1097" s="21">
        <f>VLOOKUP(A1097,'Время в игре'!A:B,2,0)/60</f>
        <v>0.68333333333333335</v>
      </c>
      <c r="C1097" s="21" t="str">
        <f t="shared" si="17"/>
        <v>менее 2</v>
      </c>
      <c r="D1097" s="1" t="str">
        <f>VLOOKUP(A1097,'Каналы привлечения'!A:B,2,0)</f>
        <v>TikTok</v>
      </c>
      <c r="E1097" s="1">
        <f>VLOOKUP(Данные!D1097,'Косты по каналам'!A:B,2,0)</f>
        <v>80</v>
      </c>
      <c r="F1097" s="2">
        <v>44061</v>
      </c>
      <c r="G1097" s="1">
        <v>1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3">
      <c r="A1098" s="1">
        <v>102810</v>
      </c>
      <c r="B1098" s="21">
        <f>VLOOKUP(A1098,'Время в игре'!A:B,2,0)/60</f>
        <v>2.0666666666666669</v>
      </c>
      <c r="C1098" s="21" t="str">
        <f t="shared" si="17"/>
        <v>2-4</v>
      </c>
      <c r="D1098" s="1" t="str">
        <f>VLOOKUP(A1098,'Каналы привлечения'!A:B,2,0)</f>
        <v>Instagram</v>
      </c>
      <c r="E1098" s="1">
        <f>VLOOKUP(Данные!D1098,'Косты по каналам'!A:B,2,0)</f>
        <v>75</v>
      </c>
      <c r="F1098" s="2">
        <v>44143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</row>
    <row r="1099" spans="1:12" x14ac:dyDescent="0.3">
      <c r="A1099" s="1">
        <v>102725</v>
      </c>
      <c r="B1099" s="21">
        <f>VLOOKUP(A1099,'Время в игре'!A:B,2,0)/60</f>
        <v>0.5</v>
      </c>
      <c r="C1099" s="21" t="str">
        <f t="shared" si="17"/>
        <v>менее 2</v>
      </c>
      <c r="D1099" s="1" t="str">
        <f>VLOOKUP(A1099,'Каналы привлечения'!A:B,2,0)</f>
        <v>VK</v>
      </c>
      <c r="E1099" s="1">
        <f>VLOOKUP(Данные!D1099,'Косты по каналам'!A:B,2,0)</f>
        <v>60</v>
      </c>
      <c r="F1099" s="2">
        <v>43965</v>
      </c>
      <c r="G1099" s="1">
        <v>1</v>
      </c>
      <c r="H1099" s="1">
        <v>1</v>
      </c>
      <c r="I1099" s="1">
        <v>1</v>
      </c>
      <c r="J1099" s="1">
        <v>1</v>
      </c>
      <c r="K1099" s="1">
        <v>0</v>
      </c>
      <c r="L1099" s="1">
        <v>0</v>
      </c>
    </row>
    <row r="1100" spans="1:12" x14ac:dyDescent="0.3">
      <c r="A1100" s="1">
        <v>100142</v>
      </c>
      <c r="B1100" s="21">
        <f>VLOOKUP(A1100,'Время в игре'!A:B,2,0)/60</f>
        <v>1.3666666666666667</v>
      </c>
      <c r="C1100" s="21" t="str">
        <f t="shared" si="17"/>
        <v>менее 2</v>
      </c>
      <c r="D1100" s="1" t="str">
        <f>VLOOKUP(A1100,'Каналы привлечения'!A:B,2,0)</f>
        <v>Facebook</v>
      </c>
      <c r="E1100" s="1">
        <f>VLOOKUP(Данные!D1100,'Косты по каналам'!A:B,2,0)</f>
        <v>90</v>
      </c>
      <c r="F1100" s="2">
        <v>44081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</row>
    <row r="1101" spans="1:12" x14ac:dyDescent="0.3">
      <c r="A1101" s="1">
        <v>102526</v>
      </c>
      <c r="B1101" s="21">
        <f>VLOOKUP(A1101,'Время в игре'!A:B,2,0)/60</f>
        <v>0.9</v>
      </c>
      <c r="C1101" s="21" t="str">
        <f t="shared" si="17"/>
        <v>менее 2</v>
      </c>
      <c r="D1101" s="1" t="str">
        <f>VLOOKUP(A1101,'Каналы привлечения'!A:B,2,0)</f>
        <v>Instagram</v>
      </c>
      <c r="E1101" s="1">
        <f>VLOOKUP(Данные!D1101,'Косты по каналам'!A:B,2,0)</f>
        <v>75</v>
      </c>
      <c r="F1101" s="2">
        <v>44158</v>
      </c>
      <c r="G1101" s="1">
        <v>1</v>
      </c>
      <c r="H1101" s="1">
        <v>1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3">
      <c r="A1102" s="1">
        <v>101980</v>
      </c>
      <c r="B1102" s="21">
        <f>VLOOKUP(A1102,'Время в игре'!A:B,2,0)/60</f>
        <v>10.266666666666667</v>
      </c>
      <c r="C1102" s="21" t="str">
        <f t="shared" si="17"/>
        <v>более 4</v>
      </c>
      <c r="D1102" s="1" t="str">
        <f>VLOOKUP(A1102,'Каналы привлечения'!A:B,2,0)</f>
        <v>TikTok</v>
      </c>
      <c r="E1102" s="1">
        <f>VLOOKUP(Данные!D1102,'Косты по каналам'!A:B,2,0)</f>
        <v>80</v>
      </c>
      <c r="F1102" s="2">
        <v>44171</v>
      </c>
      <c r="G1102" s="1">
        <v>1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3">
      <c r="A1103" s="1">
        <v>102059</v>
      </c>
      <c r="B1103" s="21">
        <f>VLOOKUP(A1103,'Время в игре'!A:B,2,0)/60</f>
        <v>1.2833333333333334</v>
      </c>
      <c r="C1103" s="21" t="str">
        <f t="shared" si="17"/>
        <v>менее 2</v>
      </c>
      <c r="D1103" s="1" t="str">
        <f>VLOOKUP(A1103,'Каналы привлечения'!A:B,2,0)</f>
        <v>Facebook</v>
      </c>
      <c r="E1103" s="1">
        <f>VLOOKUP(Данные!D1103,'Косты по каналам'!A:B,2,0)</f>
        <v>90</v>
      </c>
      <c r="F1103" s="2">
        <v>44137</v>
      </c>
      <c r="G1103" s="1">
        <v>1</v>
      </c>
      <c r="H1103" s="1">
        <v>1</v>
      </c>
      <c r="I1103" s="1">
        <v>1</v>
      </c>
      <c r="J1103" s="1">
        <v>0</v>
      </c>
      <c r="K1103" s="1">
        <v>0</v>
      </c>
      <c r="L1103" s="1">
        <v>0</v>
      </c>
    </row>
    <row r="1104" spans="1:12" x14ac:dyDescent="0.3">
      <c r="A1104" s="1">
        <v>100732</v>
      </c>
      <c r="B1104" s="21">
        <f>VLOOKUP(A1104,'Время в игре'!A:B,2,0)/60</f>
        <v>2.0333333333333332</v>
      </c>
      <c r="C1104" s="21" t="str">
        <f t="shared" si="17"/>
        <v>2-4</v>
      </c>
      <c r="D1104" s="1" t="str">
        <f>VLOOKUP(A1104,'Каналы привлечения'!A:B,2,0)</f>
        <v>VK</v>
      </c>
      <c r="E1104" s="1">
        <f>VLOOKUP(Данные!D1104,'Косты по каналам'!A:B,2,0)</f>
        <v>60</v>
      </c>
      <c r="F1104" s="2">
        <v>43859</v>
      </c>
      <c r="G1104" s="1">
        <v>1</v>
      </c>
      <c r="H1104" s="1">
        <v>1</v>
      </c>
      <c r="I1104" s="1">
        <v>1</v>
      </c>
      <c r="J1104" s="1">
        <v>1</v>
      </c>
      <c r="K1104" s="1">
        <v>1</v>
      </c>
      <c r="L1104" s="1">
        <v>0</v>
      </c>
    </row>
    <row r="1105" spans="1:12" x14ac:dyDescent="0.3">
      <c r="A1105" s="1">
        <v>102138</v>
      </c>
      <c r="B1105" s="21">
        <f>VLOOKUP(A1105,'Время в игре'!A:B,2,0)/60</f>
        <v>3.1333333333333333</v>
      </c>
      <c r="C1105" s="21" t="str">
        <f t="shared" si="17"/>
        <v>2-4</v>
      </c>
      <c r="D1105" s="1" t="str">
        <f>VLOOKUP(A1105,'Каналы привлечения'!A:B,2,0)</f>
        <v>Одноклассники</v>
      </c>
      <c r="E1105" s="1">
        <f>VLOOKUP(Данные!D1105,'Косты по каналам'!A:B,2,0)</f>
        <v>45</v>
      </c>
      <c r="F1105" s="2">
        <v>44028</v>
      </c>
      <c r="G1105" s="1">
        <v>1</v>
      </c>
      <c r="H1105" s="1">
        <v>1</v>
      </c>
      <c r="I1105" s="1">
        <v>1</v>
      </c>
      <c r="J1105" s="1">
        <v>0</v>
      </c>
      <c r="K1105" s="1">
        <v>0</v>
      </c>
      <c r="L1105" s="1">
        <v>0</v>
      </c>
    </row>
    <row r="1106" spans="1:12" x14ac:dyDescent="0.3">
      <c r="A1106" s="1">
        <v>100749</v>
      </c>
      <c r="B1106" s="21">
        <f>VLOOKUP(A1106,'Время в игре'!A:B,2,0)/60</f>
        <v>2.7666666666666666</v>
      </c>
      <c r="C1106" s="21" t="str">
        <f t="shared" si="17"/>
        <v>2-4</v>
      </c>
      <c r="D1106" s="1" t="str">
        <f>VLOOKUP(A1106,'Каналы привлечения'!A:B,2,0)</f>
        <v>Telegram</v>
      </c>
      <c r="E1106" s="1">
        <f>VLOOKUP(Данные!D1106,'Косты по каналам'!A:B,2,0)</f>
        <v>70</v>
      </c>
      <c r="F1106" s="2">
        <v>43904</v>
      </c>
      <c r="G1106" s="1">
        <v>1</v>
      </c>
      <c r="H1106" s="1">
        <v>1</v>
      </c>
      <c r="I1106" s="1">
        <v>1</v>
      </c>
      <c r="J1106" s="1">
        <v>1</v>
      </c>
      <c r="K1106" s="1">
        <v>1</v>
      </c>
      <c r="L1106" s="1">
        <v>0</v>
      </c>
    </row>
    <row r="1107" spans="1:12" x14ac:dyDescent="0.3">
      <c r="A1107" s="1">
        <v>102390</v>
      </c>
      <c r="B1107" s="21">
        <f>VLOOKUP(A1107,'Время в игре'!A:B,2,0)/60</f>
        <v>0.43333333333333335</v>
      </c>
      <c r="C1107" s="21" t="str">
        <f t="shared" si="17"/>
        <v>менее 2</v>
      </c>
      <c r="D1107" s="1" t="str">
        <f>VLOOKUP(A1107,'Каналы привлечения'!A:B,2,0)</f>
        <v>Telegram</v>
      </c>
      <c r="E1107" s="1">
        <f>VLOOKUP(Данные!D1107,'Косты по каналам'!A:B,2,0)</f>
        <v>70</v>
      </c>
      <c r="F1107" s="2">
        <v>44021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3">
      <c r="A1108" s="1">
        <v>102226</v>
      </c>
      <c r="B1108" s="21">
        <f>VLOOKUP(A1108,'Время в игре'!A:B,2,0)/60</f>
        <v>0.43333333333333335</v>
      </c>
      <c r="C1108" s="21" t="str">
        <f t="shared" si="17"/>
        <v>менее 2</v>
      </c>
      <c r="D1108" s="1" t="str">
        <f>VLOOKUP(A1108,'Каналы привлечения'!A:B,2,0)</f>
        <v>TikTok</v>
      </c>
      <c r="E1108" s="1">
        <f>VLOOKUP(Данные!D1108,'Косты по каналам'!A:B,2,0)</f>
        <v>80</v>
      </c>
      <c r="F1108" s="2">
        <v>44106</v>
      </c>
      <c r="G1108" s="1">
        <v>1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3">
      <c r="A1109" s="1">
        <v>100726</v>
      </c>
      <c r="B1109" s="21">
        <f>VLOOKUP(A1109,'Время в игре'!A:B,2,0)/60</f>
        <v>2.2999999999999998</v>
      </c>
      <c r="C1109" s="21" t="str">
        <f t="shared" si="17"/>
        <v>2-4</v>
      </c>
      <c r="D1109" s="1" t="str">
        <f>VLOOKUP(A1109,'Каналы привлечения'!A:B,2,0)</f>
        <v>Telegram</v>
      </c>
      <c r="E1109" s="1">
        <f>VLOOKUP(Данные!D1109,'Косты по каналам'!A:B,2,0)</f>
        <v>70</v>
      </c>
      <c r="F1109" s="2">
        <v>43938</v>
      </c>
      <c r="G1109" s="1">
        <v>1</v>
      </c>
      <c r="H1109" s="1">
        <v>1</v>
      </c>
      <c r="I1109" s="1">
        <v>0</v>
      </c>
      <c r="J1109" s="1">
        <v>0</v>
      </c>
      <c r="K1109" s="1">
        <v>0</v>
      </c>
      <c r="L1109" s="1">
        <v>0</v>
      </c>
    </row>
    <row r="1110" spans="1:12" x14ac:dyDescent="0.3">
      <c r="A1110" s="1">
        <v>100782</v>
      </c>
      <c r="B1110" s="21">
        <f>VLOOKUP(A1110,'Время в игре'!A:B,2,0)/60</f>
        <v>1.1333333333333333</v>
      </c>
      <c r="C1110" s="21" t="str">
        <f t="shared" si="17"/>
        <v>менее 2</v>
      </c>
      <c r="D1110" s="1" t="str">
        <f>VLOOKUP(A1110,'Каналы привлечения'!A:B,2,0)</f>
        <v>TikTok</v>
      </c>
      <c r="E1110" s="1">
        <f>VLOOKUP(Данные!D1110,'Косты по каналам'!A:B,2,0)</f>
        <v>80</v>
      </c>
      <c r="F1110" s="2">
        <v>43833</v>
      </c>
      <c r="G1110" s="1">
        <v>1</v>
      </c>
      <c r="H1110" s="1">
        <v>1</v>
      </c>
      <c r="I1110" s="1">
        <v>1</v>
      </c>
      <c r="J1110" s="1">
        <v>0</v>
      </c>
      <c r="K1110" s="1">
        <v>0</v>
      </c>
      <c r="L1110" s="1">
        <v>0</v>
      </c>
    </row>
    <row r="1111" spans="1:12" x14ac:dyDescent="0.3">
      <c r="A1111" s="1">
        <v>103100</v>
      </c>
      <c r="B1111" s="21">
        <f>VLOOKUP(A1111,'Время в игре'!A:B,2,0)/60</f>
        <v>0.7</v>
      </c>
      <c r="C1111" s="21" t="str">
        <f t="shared" si="17"/>
        <v>менее 2</v>
      </c>
      <c r="D1111" s="1" t="str">
        <f>VLOOKUP(A1111,'Каналы привлечения'!A:B,2,0)</f>
        <v>Одноклассники</v>
      </c>
      <c r="E1111" s="1">
        <f>VLOOKUP(Данные!D1111,'Косты по каналам'!A:B,2,0)</f>
        <v>45</v>
      </c>
      <c r="F1111" s="2">
        <v>44107</v>
      </c>
      <c r="G1111" s="1">
        <v>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</row>
    <row r="1112" spans="1:12" x14ac:dyDescent="0.3">
      <c r="A1112" s="1">
        <v>101628</v>
      </c>
      <c r="B1112" s="21">
        <f>VLOOKUP(A1112,'Время в игре'!A:B,2,0)/60</f>
        <v>1.2666666666666666</v>
      </c>
      <c r="C1112" s="21" t="str">
        <f t="shared" si="17"/>
        <v>менее 2</v>
      </c>
      <c r="D1112" s="1" t="str">
        <f>VLOOKUP(A1112,'Каналы привлечения'!A:B,2,0)</f>
        <v>Facebook</v>
      </c>
      <c r="E1112" s="1">
        <f>VLOOKUP(Данные!D1112,'Косты по каналам'!A:B,2,0)</f>
        <v>90</v>
      </c>
      <c r="F1112" s="2">
        <v>43855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</row>
    <row r="1113" spans="1:12" x14ac:dyDescent="0.3">
      <c r="A1113" s="1">
        <v>102369</v>
      </c>
      <c r="B1113" s="21">
        <f>VLOOKUP(A1113,'Время в игре'!A:B,2,0)/60</f>
        <v>1.8333333333333333</v>
      </c>
      <c r="C1113" s="21" t="str">
        <f t="shared" si="17"/>
        <v>менее 2</v>
      </c>
      <c r="D1113" s="1" t="str">
        <f>VLOOKUP(A1113,'Каналы привлечения'!A:B,2,0)</f>
        <v>Telegram</v>
      </c>
      <c r="E1113" s="1">
        <f>VLOOKUP(Данные!D1113,'Косты по каналам'!A:B,2,0)</f>
        <v>70</v>
      </c>
      <c r="F1113" s="2">
        <v>43914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</row>
    <row r="1114" spans="1:12" x14ac:dyDescent="0.3">
      <c r="A1114" s="1">
        <v>100411</v>
      </c>
      <c r="B1114" s="21">
        <f>VLOOKUP(A1114,'Время в игре'!A:B,2,0)/60</f>
        <v>4.8</v>
      </c>
      <c r="C1114" s="21" t="str">
        <f t="shared" si="17"/>
        <v>более 4</v>
      </c>
      <c r="D1114" s="1" t="str">
        <f>VLOOKUP(A1114,'Каналы привлечения'!A:B,2,0)</f>
        <v>Facebook</v>
      </c>
      <c r="E1114" s="1">
        <f>VLOOKUP(Данные!D1114,'Косты по каналам'!A:B,2,0)</f>
        <v>90</v>
      </c>
      <c r="F1114" s="2">
        <v>44051</v>
      </c>
      <c r="G1114" s="1">
        <v>1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</row>
    <row r="1115" spans="1:12" x14ac:dyDescent="0.3">
      <c r="A1115" s="1">
        <v>102394</v>
      </c>
      <c r="B1115" s="21">
        <f>VLOOKUP(A1115,'Время в игре'!A:B,2,0)/60</f>
        <v>10.35</v>
      </c>
      <c r="C1115" s="21" t="str">
        <f t="shared" si="17"/>
        <v>более 4</v>
      </c>
      <c r="D1115" s="1" t="str">
        <f>VLOOKUP(A1115,'Каналы привлечения'!A:B,2,0)</f>
        <v>Facebook</v>
      </c>
      <c r="E1115" s="1">
        <f>VLOOKUP(Данные!D1115,'Косты по каналам'!A:B,2,0)</f>
        <v>90</v>
      </c>
      <c r="F1115" s="2">
        <v>44077</v>
      </c>
      <c r="G1115" s="1">
        <v>1</v>
      </c>
      <c r="H1115" s="1">
        <v>1</v>
      </c>
      <c r="I1115" s="1">
        <v>1</v>
      </c>
      <c r="J1115" s="1">
        <v>0</v>
      </c>
      <c r="K1115" s="1">
        <v>0</v>
      </c>
      <c r="L1115" s="1">
        <v>0</v>
      </c>
    </row>
    <row r="1116" spans="1:12" x14ac:dyDescent="0.3">
      <c r="A1116" s="1">
        <v>101825</v>
      </c>
      <c r="B1116" s="21">
        <f>VLOOKUP(A1116,'Время в игре'!A:B,2,0)/60</f>
        <v>0.1</v>
      </c>
      <c r="C1116" s="21" t="str">
        <f t="shared" si="17"/>
        <v>менее 2</v>
      </c>
      <c r="D1116" s="1" t="str">
        <f>VLOOKUP(A1116,'Каналы привлечения'!A:B,2,0)</f>
        <v>VK</v>
      </c>
      <c r="E1116" s="1">
        <f>VLOOKUP(Данные!D1116,'Косты по каналам'!A:B,2,0)</f>
        <v>60</v>
      </c>
      <c r="F1116" s="2">
        <v>44184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</row>
    <row r="1117" spans="1:12" x14ac:dyDescent="0.3">
      <c r="A1117" s="1">
        <v>101757</v>
      </c>
      <c r="B1117" s="21">
        <f>VLOOKUP(A1117,'Время в игре'!A:B,2,0)/60</f>
        <v>0.38333333333333336</v>
      </c>
      <c r="C1117" s="21" t="str">
        <f t="shared" si="17"/>
        <v>менее 2</v>
      </c>
      <c r="D1117" s="1" t="str">
        <f>VLOOKUP(A1117,'Каналы привлечения'!A:B,2,0)</f>
        <v>Facebook</v>
      </c>
      <c r="E1117" s="1">
        <f>VLOOKUP(Данные!D1117,'Косты по каналам'!A:B,2,0)</f>
        <v>90</v>
      </c>
      <c r="F1117" s="2">
        <v>43872</v>
      </c>
      <c r="G1117" s="1">
        <v>1</v>
      </c>
      <c r="H1117" s="1">
        <v>1</v>
      </c>
      <c r="I1117" s="1">
        <v>1</v>
      </c>
      <c r="J1117" s="1">
        <v>0</v>
      </c>
      <c r="K1117" s="1">
        <v>0</v>
      </c>
      <c r="L1117" s="1">
        <v>0</v>
      </c>
    </row>
    <row r="1118" spans="1:12" x14ac:dyDescent="0.3">
      <c r="A1118" s="1">
        <v>101192</v>
      </c>
      <c r="B1118" s="21">
        <f>VLOOKUP(A1118,'Время в игре'!A:B,2,0)/60</f>
        <v>4.4000000000000004</v>
      </c>
      <c r="C1118" s="21" t="str">
        <f t="shared" si="17"/>
        <v>более 4</v>
      </c>
      <c r="D1118" s="1" t="str">
        <f>VLOOKUP(A1118,'Каналы привлечения'!A:B,2,0)</f>
        <v>Telegram</v>
      </c>
      <c r="E1118" s="1">
        <f>VLOOKUP(Данные!D1118,'Косты по каналам'!A:B,2,0)</f>
        <v>70</v>
      </c>
      <c r="F1118" s="2">
        <v>43960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 x14ac:dyDescent="0.3">
      <c r="A1119" s="1">
        <v>101636</v>
      </c>
      <c r="B1119" s="21">
        <f>VLOOKUP(A1119,'Время в игре'!A:B,2,0)/60</f>
        <v>1.2666666666666666</v>
      </c>
      <c r="C1119" s="21" t="str">
        <f t="shared" si="17"/>
        <v>менее 2</v>
      </c>
      <c r="D1119" s="1" t="str">
        <f>VLOOKUP(A1119,'Каналы привлечения'!A:B,2,0)</f>
        <v>VK</v>
      </c>
      <c r="E1119" s="1">
        <f>VLOOKUP(Данные!D1119,'Косты по каналам'!A:B,2,0)</f>
        <v>60</v>
      </c>
      <c r="F1119" s="2">
        <v>43857</v>
      </c>
      <c r="G1119" s="1">
        <v>1</v>
      </c>
      <c r="H1119" s="1">
        <v>1</v>
      </c>
      <c r="I1119" s="1">
        <v>1</v>
      </c>
      <c r="J1119" s="1">
        <v>0</v>
      </c>
      <c r="K1119" s="1">
        <v>0</v>
      </c>
      <c r="L1119" s="1">
        <v>0</v>
      </c>
    </row>
    <row r="1120" spans="1:12" x14ac:dyDescent="0.3">
      <c r="A1120" s="1">
        <v>102384</v>
      </c>
      <c r="B1120" s="21">
        <f>VLOOKUP(A1120,'Время в игре'!A:B,2,0)/60</f>
        <v>4.2666666666666666</v>
      </c>
      <c r="C1120" s="21" t="str">
        <f t="shared" si="17"/>
        <v>более 4</v>
      </c>
      <c r="D1120" s="1" t="str">
        <f>VLOOKUP(A1120,'Каналы привлечения'!A:B,2,0)</f>
        <v>Instagram</v>
      </c>
      <c r="E1120" s="1">
        <f>VLOOKUP(Данные!D1120,'Косты по каналам'!A:B,2,0)</f>
        <v>75</v>
      </c>
      <c r="F1120" s="2">
        <v>44092</v>
      </c>
      <c r="G1120" s="1">
        <v>1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</row>
    <row r="1121" spans="1:12" x14ac:dyDescent="0.3">
      <c r="A1121" s="1">
        <v>102202</v>
      </c>
      <c r="B1121" s="21">
        <f>VLOOKUP(A1121,'Время в игре'!A:B,2,0)/60</f>
        <v>0.25</v>
      </c>
      <c r="C1121" s="21" t="str">
        <f t="shared" si="17"/>
        <v>менее 2</v>
      </c>
      <c r="D1121" s="1" t="str">
        <f>VLOOKUP(A1121,'Каналы привлечения'!A:B,2,0)</f>
        <v>Facebook</v>
      </c>
      <c r="E1121" s="1">
        <f>VLOOKUP(Данные!D1121,'Косты по каналам'!A:B,2,0)</f>
        <v>90</v>
      </c>
      <c r="F1121" s="2">
        <v>43999</v>
      </c>
      <c r="G1121" s="1">
        <v>1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</row>
    <row r="1122" spans="1:12" x14ac:dyDescent="0.3">
      <c r="A1122" s="1">
        <v>102961</v>
      </c>
      <c r="B1122" s="21">
        <f>VLOOKUP(A1122,'Время в игре'!A:B,2,0)/60</f>
        <v>2.5333333333333332</v>
      </c>
      <c r="C1122" s="21" t="str">
        <f t="shared" si="17"/>
        <v>2-4</v>
      </c>
      <c r="D1122" s="1" t="str">
        <f>VLOOKUP(A1122,'Каналы привлечения'!A:B,2,0)</f>
        <v>Facebook</v>
      </c>
      <c r="E1122" s="1">
        <f>VLOOKUP(Данные!D1122,'Косты по каналам'!A:B,2,0)</f>
        <v>90</v>
      </c>
      <c r="F1122" s="2">
        <v>43911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</row>
    <row r="1123" spans="1:12" x14ac:dyDescent="0.3">
      <c r="A1123" s="1">
        <v>101739</v>
      </c>
      <c r="B1123" s="21">
        <f>VLOOKUP(A1123,'Время в игре'!A:B,2,0)/60</f>
        <v>1.2</v>
      </c>
      <c r="C1123" s="21" t="str">
        <f t="shared" si="17"/>
        <v>менее 2</v>
      </c>
      <c r="D1123" s="1" t="str">
        <f>VLOOKUP(A1123,'Каналы привлечения'!A:B,2,0)</f>
        <v>Telegram</v>
      </c>
      <c r="E1123" s="1">
        <f>VLOOKUP(Данные!D1123,'Косты по каналам'!A:B,2,0)</f>
        <v>70</v>
      </c>
      <c r="F1123" s="2">
        <v>43987</v>
      </c>
      <c r="G1123" s="1">
        <v>1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</row>
    <row r="1124" spans="1:12" x14ac:dyDescent="0.3">
      <c r="A1124" s="1">
        <v>101298</v>
      </c>
      <c r="B1124" s="21">
        <f>VLOOKUP(A1124,'Время в игре'!A:B,2,0)/60</f>
        <v>0.56666666666666665</v>
      </c>
      <c r="C1124" s="21" t="str">
        <f t="shared" si="17"/>
        <v>менее 2</v>
      </c>
      <c r="D1124" s="1" t="str">
        <f>VLOOKUP(A1124,'Каналы привлечения'!A:B,2,0)</f>
        <v>Одноклассники</v>
      </c>
      <c r="E1124" s="1">
        <f>VLOOKUP(Данные!D1124,'Косты по каналам'!A:B,2,0)</f>
        <v>45</v>
      </c>
      <c r="F1124" s="2">
        <v>43939</v>
      </c>
      <c r="G1124" s="1">
        <v>1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</row>
    <row r="1125" spans="1:12" x14ac:dyDescent="0.3">
      <c r="A1125" s="1">
        <v>101844</v>
      </c>
      <c r="B1125" s="21">
        <f>VLOOKUP(A1125,'Время в игре'!A:B,2,0)/60</f>
        <v>2.5499999999999998</v>
      </c>
      <c r="C1125" s="21" t="str">
        <f t="shared" si="17"/>
        <v>2-4</v>
      </c>
      <c r="D1125" s="1" t="str">
        <f>VLOOKUP(A1125,'Каналы привлечения'!A:B,2,0)</f>
        <v>VK</v>
      </c>
      <c r="E1125" s="1">
        <f>VLOOKUP(Данные!D1125,'Косты по каналам'!A:B,2,0)</f>
        <v>60</v>
      </c>
      <c r="F1125" s="2">
        <v>43890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</row>
    <row r="1126" spans="1:12" x14ac:dyDescent="0.3">
      <c r="A1126" s="1">
        <v>102139</v>
      </c>
      <c r="B1126" s="21">
        <f>VLOOKUP(A1126,'Время в игре'!A:B,2,0)/60</f>
        <v>0.15</v>
      </c>
      <c r="C1126" s="21" t="str">
        <f t="shared" si="17"/>
        <v>менее 2</v>
      </c>
      <c r="D1126" s="1" t="str">
        <f>VLOOKUP(A1126,'Каналы привлечения'!A:B,2,0)</f>
        <v>Facebook</v>
      </c>
      <c r="E1126" s="1">
        <f>VLOOKUP(Данные!D1126,'Косты по каналам'!A:B,2,0)</f>
        <v>90</v>
      </c>
      <c r="F1126" s="2">
        <v>43903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</row>
    <row r="1127" spans="1:12" x14ac:dyDescent="0.3">
      <c r="A1127" s="1">
        <v>100193</v>
      </c>
      <c r="B1127" s="21">
        <f>VLOOKUP(A1127,'Время в игре'!A:B,2,0)/60</f>
        <v>1.6666666666666666E-2</v>
      </c>
      <c r="C1127" s="21" t="str">
        <f t="shared" si="17"/>
        <v>менее 2</v>
      </c>
      <c r="D1127" s="1" t="str">
        <f>VLOOKUP(A1127,'Каналы привлечения'!A:B,2,0)</f>
        <v>Facebook</v>
      </c>
      <c r="E1127" s="1">
        <f>VLOOKUP(Данные!D1127,'Косты по каналам'!A:B,2,0)</f>
        <v>90</v>
      </c>
      <c r="F1127" s="2">
        <v>43887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3">
      <c r="A1128" s="1">
        <v>102205</v>
      </c>
      <c r="B1128" s="21">
        <f>VLOOKUP(A1128,'Время в игре'!A:B,2,0)/60</f>
        <v>2.95</v>
      </c>
      <c r="C1128" s="21" t="str">
        <f t="shared" si="17"/>
        <v>2-4</v>
      </c>
      <c r="D1128" s="1" t="str">
        <f>VLOOKUP(A1128,'Каналы привлечения'!A:B,2,0)</f>
        <v>Facebook</v>
      </c>
      <c r="E1128" s="1">
        <f>VLOOKUP(Данные!D1128,'Косты по каналам'!A:B,2,0)</f>
        <v>90</v>
      </c>
      <c r="F1128" s="2">
        <v>44180</v>
      </c>
      <c r="G1128" s="1">
        <v>1</v>
      </c>
      <c r="H1128" s="1">
        <v>1</v>
      </c>
      <c r="I1128" s="1">
        <v>1</v>
      </c>
      <c r="J1128" s="1">
        <v>0</v>
      </c>
      <c r="K1128" s="1">
        <v>0</v>
      </c>
      <c r="L1128" s="1">
        <v>0</v>
      </c>
    </row>
    <row r="1129" spans="1:12" x14ac:dyDescent="0.3">
      <c r="A1129" s="1">
        <v>100640</v>
      </c>
      <c r="B1129" s="21">
        <f>VLOOKUP(A1129,'Время в игре'!A:B,2,0)/60</f>
        <v>1.25</v>
      </c>
      <c r="C1129" s="21" t="str">
        <f t="shared" si="17"/>
        <v>менее 2</v>
      </c>
      <c r="D1129" s="1" t="str">
        <f>VLOOKUP(A1129,'Каналы привлечения'!A:B,2,0)</f>
        <v>Telegram</v>
      </c>
      <c r="E1129" s="1">
        <f>VLOOKUP(Данные!D1129,'Косты по каналам'!A:B,2,0)</f>
        <v>70</v>
      </c>
      <c r="F1129" s="2">
        <v>43877</v>
      </c>
      <c r="G1129" s="1">
        <v>1</v>
      </c>
      <c r="H1129" s="1">
        <v>1</v>
      </c>
      <c r="I1129" s="1">
        <v>1</v>
      </c>
      <c r="J1129" s="1">
        <v>0</v>
      </c>
      <c r="K1129" s="1">
        <v>0</v>
      </c>
      <c r="L1129" s="1">
        <v>0</v>
      </c>
    </row>
    <row r="1130" spans="1:12" x14ac:dyDescent="0.3">
      <c r="A1130" s="1">
        <v>101285</v>
      </c>
      <c r="B1130" s="21">
        <f>VLOOKUP(A1130,'Время в игре'!A:B,2,0)/60</f>
        <v>0.11666666666666667</v>
      </c>
      <c r="C1130" s="21" t="str">
        <f t="shared" si="17"/>
        <v>менее 2</v>
      </c>
      <c r="D1130" s="1" t="str">
        <f>VLOOKUP(A1130,'Каналы привлечения'!A:B,2,0)</f>
        <v>TikTok</v>
      </c>
      <c r="E1130" s="1">
        <f>VLOOKUP(Данные!D1130,'Косты по каналам'!A:B,2,0)</f>
        <v>80</v>
      </c>
      <c r="F1130" s="2">
        <v>43974</v>
      </c>
      <c r="G1130" s="1">
        <v>1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</row>
    <row r="1131" spans="1:12" x14ac:dyDescent="0.3">
      <c r="A1131" s="1">
        <v>101913</v>
      </c>
      <c r="B1131" s="21">
        <f>VLOOKUP(A1131,'Время в игре'!A:B,2,0)/60</f>
        <v>3.7666666666666666</v>
      </c>
      <c r="C1131" s="21" t="str">
        <f t="shared" si="17"/>
        <v>2-4</v>
      </c>
      <c r="D1131" s="1" t="str">
        <f>VLOOKUP(A1131,'Каналы привлечения'!A:B,2,0)</f>
        <v>TikTok</v>
      </c>
      <c r="E1131" s="1">
        <f>VLOOKUP(Данные!D1131,'Косты по каналам'!A:B,2,0)</f>
        <v>80</v>
      </c>
      <c r="F1131" s="2">
        <v>44100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</row>
    <row r="1132" spans="1:12" x14ac:dyDescent="0.3">
      <c r="A1132" s="1">
        <v>101234</v>
      </c>
      <c r="B1132" s="21">
        <f>VLOOKUP(A1132,'Время в игре'!A:B,2,0)/60</f>
        <v>0.75</v>
      </c>
      <c r="C1132" s="21" t="str">
        <f t="shared" si="17"/>
        <v>менее 2</v>
      </c>
      <c r="D1132" s="1" t="str">
        <f>VLOOKUP(A1132,'Каналы привлечения'!A:B,2,0)</f>
        <v>Facebook</v>
      </c>
      <c r="E1132" s="1">
        <f>VLOOKUP(Данные!D1132,'Косты по каналам'!A:B,2,0)</f>
        <v>90</v>
      </c>
      <c r="F1132" s="2">
        <v>44081</v>
      </c>
      <c r="G1132" s="1">
        <v>1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</row>
    <row r="1133" spans="1:12" x14ac:dyDescent="0.3">
      <c r="A1133" s="1">
        <v>101530</v>
      </c>
      <c r="B1133" s="21">
        <f>VLOOKUP(A1133,'Время в игре'!A:B,2,0)/60</f>
        <v>1.3</v>
      </c>
      <c r="C1133" s="21" t="str">
        <f t="shared" si="17"/>
        <v>менее 2</v>
      </c>
      <c r="D1133" s="1" t="str">
        <f>VLOOKUP(A1133,'Каналы привлечения'!A:B,2,0)</f>
        <v>Facebook</v>
      </c>
      <c r="E1133" s="1">
        <f>VLOOKUP(Данные!D1133,'Косты по каналам'!A:B,2,0)</f>
        <v>90</v>
      </c>
      <c r="F1133" s="2">
        <v>44166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</row>
    <row r="1134" spans="1:12" x14ac:dyDescent="0.3">
      <c r="A1134" s="1">
        <v>101161</v>
      </c>
      <c r="B1134" s="21">
        <f>VLOOKUP(A1134,'Время в игре'!A:B,2,0)/60</f>
        <v>4.25</v>
      </c>
      <c r="C1134" s="21" t="str">
        <f t="shared" si="17"/>
        <v>более 4</v>
      </c>
      <c r="D1134" s="1" t="str">
        <f>VLOOKUP(A1134,'Каналы привлечения'!A:B,2,0)</f>
        <v>Facebook</v>
      </c>
      <c r="E1134" s="1">
        <f>VLOOKUP(Данные!D1134,'Косты по каналам'!A:B,2,0)</f>
        <v>90</v>
      </c>
      <c r="F1134" s="2">
        <v>44029</v>
      </c>
      <c r="G1134" s="1">
        <v>1</v>
      </c>
      <c r="H1134" s="1">
        <v>1</v>
      </c>
      <c r="I1134" s="1">
        <v>0</v>
      </c>
      <c r="J1134" s="1">
        <v>0</v>
      </c>
      <c r="K1134" s="1">
        <v>0</v>
      </c>
      <c r="L1134" s="1">
        <v>0</v>
      </c>
    </row>
    <row r="1135" spans="1:12" x14ac:dyDescent="0.3">
      <c r="A1135" s="1">
        <v>103141</v>
      </c>
      <c r="B1135" s="21">
        <f>VLOOKUP(A1135,'Время в игре'!A:B,2,0)/60</f>
        <v>4.9666666666666668</v>
      </c>
      <c r="C1135" s="21" t="str">
        <f t="shared" si="17"/>
        <v>более 4</v>
      </c>
      <c r="D1135" s="1" t="str">
        <f>VLOOKUP(A1135,'Каналы привлечения'!A:B,2,0)</f>
        <v>Одноклассники</v>
      </c>
      <c r="E1135" s="1">
        <f>VLOOKUP(Данные!D1135,'Косты по каналам'!A:B,2,0)</f>
        <v>45</v>
      </c>
      <c r="F1135" s="2">
        <v>44177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</row>
    <row r="1136" spans="1:12" x14ac:dyDescent="0.3">
      <c r="A1136" s="1">
        <v>102189</v>
      </c>
      <c r="B1136" s="21">
        <f>VLOOKUP(A1136,'Время в игре'!A:B,2,0)/60</f>
        <v>3.0833333333333335</v>
      </c>
      <c r="C1136" s="21" t="str">
        <f t="shared" si="17"/>
        <v>2-4</v>
      </c>
      <c r="D1136" s="1" t="str">
        <f>VLOOKUP(A1136,'Каналы привлечения'!A:B,2,0)</f>
        <v>VK</v>
      </c>
      <c r="E1136" s="1">
        <f>VLOOKUP(Данные!D1136,'Косты по каналам'!A:B,2,0)</f>
        <v>60</v>
      </c>
      <c r="F1136" s="2">
        <v>44026</v>
      </c>
      <c r="G1136" s="1">
        <v>1</v>
      </c>
      <c r="H1136" s="1">
        <v>1</v>
      </c>
      <c r="I1136" s="1">
        <v>1</v>
      </c>
      <c r="J1136" s="1">
        <v>1</v>
      </c>
      <c r="K1136" s="1">
        <v>1</v>
      </c>
      <c r="L1136" s="1">
        <v>1</v>
      </c>
    </row>
    <row r="1137" spans="1:12" x14ac:dyDescent="0.3">
      <c r="A1137" s="1">
        <v>100120</v>
      </c>
      <c r="B1137" s="21">
        <f>VLOOKUP(A1137,'Время в игре'!A:B,2,0)/60</f>
        <v>2.8333333333333335</v>
      </c>
      <c r="C1137" s="21" t="str">
        <f t="shared" si="17"/>
        <v>2-4</v>
      </c>
      <c r="D1137" s="1" t="str">
        <f>VLOOKUP(A1137,'Каналы привлечения'!A:B,2,0)</f>
        <v>Telegram</v>
      </c>
      <c r="E1137" s="1">
        <f>VLOOKUP(Данные!D1137,'Косты по каналам'!A:B,2,0)</f>
        <v>70</v>
      </c>
      <c r="F1137" s="2">
        <v>43998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</row>
    <row r="1138" spans="1:12" x14ac:dyDescent="0.3">
      <c r="A1138" s="1">
        <v>100279</v>
      </c>
      <c r="B1138" s="21">
        <f>VLOOKUP(A1138,'Время в игре'!A:B,2,0)/60</f>
        <v>1.4</v>
      </c>
      <c r="C1138" s="21" t="str">
        <f t="shared" si="17"/>
        <v>менее 2</v>
      </c>
      <c r="D1138" s="1" t="str">
        <f>VLOOKUP(A1138,'Каналы привлечения'!A:B,2,0)</f>
        <v>Instagram</v>
      </c>
      <c r="E1138" s="1">
        <f>VLOOKUP(Данные!D1138,'Косты по каналам'!A:B,2,0)</f>
        <v>75</v>
      </c>
      <c r="F1138" s="2">
        <v>44094</v>
      </c>
      <c r="G1138" s="1">
        <v>1</v>
      </c>
      <c r="H1138" s="1">
        <v>1</v>
      </c>
      <c r="I1138" s="1">
        <v>0</v>
      </c>
      <c r="J1138" s="1">
        <v>0</v>
      </c>
      <c r="K1138" s="1">
        <v>0</v>
      </c>
      <c r="L1138" s="1">
        <v>0</v>
      </c>
    </row>
    <row r="1139" spans="1:12" x14ac:dyDescent="0.3">
      <c r="A1139" s="1">
        <v>101576</v>
      </c>
      <c r="B1139" s="21">
        <f>VLOOKUP(A1139,'Время в игре'!A:B,2,0)/60</f>
        <v>3.3333333333333335</v>
      </c>
      <c r="C1139" s="21" t="str">
        <f t="shared" si="17"/>
        <v>2-4</v>
      </c>
      <c r="D1139" s="1" t="str">
        <f>VLOOKUP(A1139,'Каналы привлечения'!A:B,2,0)</f>
        <v>Telegram</v>
      </c>
      <c r="E1139" s="1">
        <f>VLOOKUP(Данные!D1139,'Косты по каналам'!A:B,2,0)</f>
        <v>70</v>
      </c>
      <c r="F1139" s="2">
        <v>43912</v>
      </c>
      <c r="G1139" s="1">
        <v>1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</row>
    <row r="1140" spans="1:12" x14ac:dyDescent="0.3">
      <c r="A1140" s="1">
        <v>101258</v>
      </c>
      <c r="B1140" s="21">
        <f>VLOOKUP(A1140,'Время в игре'!A:B,2,0)/60</f>
        <v>11.1</v>
      </c>
      <c r="C1140" s="21" t="str">
        <f t="shared" si="17"/>
        <v>более 4</v>
      </c>
      <c r="D1140" s="1" t="str">
        <f>VLOOKUP(A1140,'Каналы привлечения'!A:B,2,0)</f>
        <v>Telegram</v>
      </c>
      <c r="E1140" s="1">
        <f>VLOOKUP(Данные!D1140,'Косты по каналам'!A:B,2,0)</f>
        <v>70</v>
      </c>
      <c r="F1140" s="2">
        <v>43881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</row>
    <row r="1141" spans="1:12" x14ac:dyDescent="0.3">
      <c r="A1141" s="1">
        <v>102897</v>
      </c>
      <c r="B1141" s="21">
        <f>VLOOKUP(A1141,'Время в игре'!A:B,2,0)/60</f>
        <v>2.9833333333333334</v>
      </c>
      <c r="C1141" s="21" t="str">
        <f t="shared" si="17"/>
        <v>2-4</v>
      </c>
      <c r="D1141" s="1" t="str">
        <f>VLOOKUP(A1141,'Каналы привлечения'!A:B,2,0)</f>
        <v>Telegram</v>
      </c>
      <c r="E1141" s="1">
        <f>VLOOKUP(Данные!D1141,'Косты по каналам'!A:B,2,0)</f>
        <v>70</v>
      </c>
      <c r="F1141" s="2">
        <v>44147</v>
      </c>
      <c r="G1141" s="1">
        <v>1</v>
      </c>
      <c r="H1141" s="1">
        <v>1</v>
      </c>
      <c r="I1141" s="1">
        <v>1</v>
      </c>
      <c r="J1141" s="1">
        <v>1</v>
      </c>
      <c r="K1141" s="1">
        <v>1</v>
      </c>
      <c r="L1141" s="1">
        <v>0</v>
      </c>
    </row>
    <row r="1142" spans="1:12" x14ac:dyDescent="0.3">
      <c r="A1142" s="1">
        <v>101951</v>
      </c>
      <c r="B1142" s="21">
        <f>VLOOKUP(A1142,'Время в игре'!A:B,2,0)/60</f>
        <v>3.1333333333333333</v>
      </c>
      <c r="C1142" s="21" t="str">
        <f t="shared" si="17"/>
        <v>2-4</v>
      </c>
      <c r="D1142" s="1" t="str">
        <f>VLOOKUP(A1142,'Каналы привлечения'!A:B,2,0)</f>
        <v>TikTok</v>
      </c>
      <c r="E1142" s="1">
        <f>VLOOKUP(Данные!D1142,'Косты по каналам'!A:B,2,0)</f>
        <v>80</v>
      </c>
      <c r="F1142" s="2">
        <v>44142</v>
      </c>
      <c r="G1142" s="1">
        <v>1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</row>
    <row r="1143" spans="1:12" x14ac:dyDescent="0.3">
      <c r="A1143" s="1">
        <v>100212</v>
      </c>
      <c r="B1143" s="21">
        <f>VLOOKUP(A1143,'Время в игре'!A:B,2,0)/60</f>
        <v>3.4666666666666668</v>
      </c>
      <c r="C1143" s="21" t="str">
        <f t="shared" si="17"/>
        <v>2-4</v>
      </c>
      <c r="D1143" s="1" t="str">
        <f>VLOOKUP(A1143,'Каналы привлечения'!A:B,2,0)</f>
        <v>VK</v>
      </c>
      <c r="E1143" s="1">
        <f>VLOOKUP(Данные!D1143,'Косты по каналам'!A:B,2,0)</f>
        <v>60</v>
      </c>
      <c r="F1143" s="2">
        <v>43900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3">
      <c r="A1144" s="1">
        <v>102214</v>
      </c>
      <c r="B1144" s="21">
        <f>VLOOKUP(A1144,'Время в игре'!A:B,2,0)/60</f>
        <v>1.1499999999999999</v>
      </c>
      <c r="C1144" s="21" t="str">
        <f t="shared" si="17"/>
        <v>менее 2</v>
      </c>
      <c r="D1144" s="1" t="str">
        <f>VLOOKUP(A1144,'Каналы привлечения'!A:B,2,0)</f>
        <v>VK</v>
      </c>
      <c r="E1144" s="1">
        <f>VLOOKUP(Данные!D1144,'Косты по каналам'!A:B,2,0)</f>
        <v>60</v>
      </c>
      <c r="F1144" s="2">
        <v>43884</v>
      </c>
      <c r="G1144" s="1">
        <v>1</v>
      </c>
      <c r="H1144" s="1">
        <v>1</v>
      </c>
      <c r="I1144" s="1">
        <v>1</v>
      </c>
      <c r="J1144" s="1">
        <v>0</v>
      </c>
      <c r="K1144" s="1">
        <v>0</v>
      </c>
      <c r="L1144" s="1">
        <v>0</v>
      </c>
    </row>
    <row r="1145" spans="1:12" x14ac:dyDescent="0.3">
      <c r="A1145" s="1">
        <v>101346</v>
      </c>
      <c r="B1145" s="21">
        <f>VLOOKUP(A1145,'Время в игре'!A:B,2,0)/60</f>
        <v>0.83333333333333337</v>
      </c>
      <c r="C1145" s="21" t="str">
        <f t="shared" si="17"/>
        <v>менее 2</v>
      </c>
      <c r="D1145" s="1" t="str">
        <f>VLOOKUP(A1145,'Каналы привлечения'!A:B,2,0)</f>
        <v>Facebook</v>
      </c>
      <c r="E1145" s="1">
        <f>VLOOKUP(Данные!D1145,'Косты по каналам'!A:B,2,0)</f>
        <v>90</v>
      </c>
      <c r="F1145" s="2">
        <v>43831</v>
      </c>
      <c r="G1145" s="1">
        <v>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</row>
    <row r="1146" spans="1:12" x14ac:dyDescent="0.3">
      <c r="A1146" s="1">
        <v>103116</v>
      </c>
      <c r="B1146" s="21">
        <f>VLOOKUP(A1146,'Время в игре'!A:B,2,0)/60</f>
        <v>1.6666666666666666E-2</v>
      </c>
      <c r="C1146" s="21" t="str">
        <f t="shared" si="17"/>
        <v>менее 2</v>
      </c>
      <c r="D1146" s="1" t="str">
        <f>VLOOKUP(A1146,'Каналы привлечения'!A:B,2,0)</f>
        <v>Telegram</v>
      </c>
      <c r="E1146" s="1">
        <f>VLOOKUP(Данные!D1146,'Косты по каналам'!A:B,2,0)</f>
        <v>70</v>
      </c>
      <c r="F1146" s="2">
        <v>43941</v>
      </c>
      <c r="G1146" s="1">
        <v>1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3">
      <c r="A1147" s="1">
        <v>103159</v>
      </c>
      <c r="B1147" s="21">
        <f>VLOOKUP(A1147,'Время в игре'!A:B,2,0)/60</f>
        <v>0.58333333333333337</v>
      </c>
      <c r="C1147" s="21" t="str">
        <f t="shared" si="17"/>
        <v>менее 2</v>
      </c>
      <c r="D1147" s="1" t="str">
        <f>VLOOKUP(A1147,'Каналы привлечения'!A:B,2,0)</f>
        <v>TikTok</v>
      </c>
      <c r="E1147" s="1">
        <f>VLOOKUP(Данные!D1147,'Косты по каналам'!A:B,2,0)</f>
        <v>80</v>
      </c>
      <c r="F1147" s="2">
        <v>44188</v>
      </c>
      <c r="G1147" s="1">
        <v>1</v>
      </c>
      <c r="H1147" s="1">
        <v>1</v>
      </c>
      <c r="I1147" s="1">
        <v>0</v>
      </c>
      <c r="J1147" s="1">
        <v>0</v>
      </c>
      <c r="K1147" s="1">
        <v>0</v>
      </c>
      <c r="L1147" s="1">
        <v>0</v>
      </c>
    </row>
    <row r="1148" spans="1:12" x14ac:dyDescent="0.3">
      <c r="A1148" s="1">
        <v>102538</v>
      </c>
      <c r="B1148" s="21">
        <f>VLOOKUP(A1148,'Время в игре'!A:B,2,0)/60</f>
        <v>3.45</v>
      </c>
      <c r="C1148" s="21" t="str">
        <f t="shared" si="17"/>
        <v>2-4</v>
      </c>
      <c r="D1148" s="1" t="str">
        <f>VLOOKUP(A1148,'Каналы привлечения'!A:B,2,0)</f>
        <v>Instagram</v>
      </c>
      <c r="E1148" s="1">
        <f>VLOOKUP(Данные!D1148,'Косты по каналам'!A:B,2,0)</f>
        <v>75</v>
      </c>
      <c r="F1148" s="2">
        <v>44049</v>
      </c>
      <c r="G1148" s="1">
        <v>1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</row>
    <row r="1149" spans="1:12" x14ac:dyDescent="0.3">
      <c r="A1149" s="1">
        <v>101984</v>
      </c>
      <c r="B1149" s="21">
        <f>VLOOKUP(A1149,'Время в игре'!A:B,2,0)/60</f>
        <v>11.5</v>
      </c>
      <c r="C1149" s="21" t="str">
        <f t="shared" si="17"/>
        <v>более 4</v>
      </c>
      <c r="D1149" s="1" t="str">
        <f>VLOOKUP(A1149,'Каналы привлечения'!A:B,2,0)</f>
        <v>Instagram</v>
      </c>
      <c r="E1149" s="1">
        <f>VLOOKUP(Данные!D1149,'Косты по каналам'!A:B,2,0)</f>
        <v>75</v>
      </c>
      <c r="F1149" s="2">
        <v>43997</v>
      </c>
      <c r="G1149" s="1">
        <v>1</v>
      </c>
      <c r="H1149" s="1">
        <v>1</v>
      </c>
      <c r="I1149" s="1">
        <v>1</v>
      </c>
      <c r="J1149" s="1">
        <v>0</v>
      </c>
      <c r="K1149" s="1">
        <v>0</v>
      </c>
      <c r="L1149" s="1">
        <v>0</v>
      </c>
    </row>
    <row r="1150" spans="1:12" x14ac:dyDescent="0.3">
      <c r="A1150" s="1">
        <v>103146</v>
      </c>
      <c r="B1150" s="21">
        <f>VLOOKUP(A1150,'Время в игре'!A:B,2,0)/60</f>
        <v>0.7</v>
      </c>
      <c r="C1150" s="21" t="str">
        <f t="shared" si="17"/>
        <v>менее 2</v>
      </c>
      <c r="D1150" s="1" t="str">
        <f>VLOOKUP(A1150,'Каналы привлечения'!A:B,2,0)</f>
        <v>Telegram</v>
      </c>
      <c r="E1150" s="1">
        <f>VLOOKUP(Данные!D1150,'Косты по каналам'!A:B,2,0)</f>
        <v>70</v>
      </c>
      <c r="F1150" s="2">
        <v>44107</v>
      </c>
      <c r="G1150" s="1">
        <v>1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</row>
    <row r="1151" spans="1:12" x14ac:dyDescent="0.3">
      <c r="A1151" s="1">
        <v>102178</v>
      </c>
      <c r="B1151" s="21">
        <f>VLOOKUP(A1151,'Время в игре'!A:B,2,0)/60</f>
        <v>0.98333333333333328</v>
      </c>
      <c r="C1151" s="21" t="str">
        <f t="shared" si="17"/>
        <v>менее 2</v>
      </c>
      <c r="D1151" s="1" t="str">
        <f>VLOOKUP(A1151,'Каналы привлечения'!A:B,2,0)</f>
        <v>TikTok</v>
      </c>
      <c r="E1151" s="1">
        <f>VLOOKUP(Данные!D1151,'Косты по каналам'!A:B,2,0)</f>
        <v>80</v>
      </c>
      <c r="F1151" s="2">
        <v>44064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3">
      <c r="A1152" s="1">
        <v>102186</v>
      </c>
      <c r="B1152" s="21">
        <f>VLOOKUP(A1152,'Время в игре'!A:B,2,0)/60</f>
        <v>0.35</v>
      </c>
      <c r="C1152" s="21" t="str">
        <f t="shared" si="17"/>
        <v>менее 2</v>
      </c>
      <c r="D1152" s="1" t="str">
        <f>VLOOKUP(A1152,'Каналы привлечения'!A:B,2,0)</f>
        <v>Instagram</v>
      </c>
      <c r="E1152" s="1">
        <f>VLOOKUP(Данные!D1152,'Косты по каналам'!A:B,2,0)</f>
        <v>75</v>
      </c>
      <c r="F1152" s="2">
        <v>43903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</row>
    <row r="1153" spans="1:12" x14ac:dyDescent="0.3">
      <c r="A1153" s="1">
        <v>103147</v>
      </c>
      <c r="B1153" s="21">
        <f>VLOOKUP(A1153,'Время в игре'!A:B,2,0)/60</f>
        <v>3.1166666666666667</v>
      </c>
      <c r="C1153" s="21" t="str">
        <f t="shared" si="17"/>
        <v>2-4</v>
      </c>
      <c r="D1153" s="1" t="str">
        <f>VLOOKUP(A1153,'Каналы привлечения'!A:B,2,0)</f>
        <v>Instagram</v>
      </c>
      <c r="E1153" s="1">
        <f>VLOOKUP(Данные!D1153,'Косты по каналам'!A:B,2,0)</f>
        <v>75</v>
      </c>
      <c r="F1153" s="2">
        <v>44087</v>
      </c>
      <c r="G1153" s="1">
        <v>1</v>
      </c>
      <c r="H1153" s="1">
        <v>1</v>
      </c>
      <c r="I1153" s="1">
        <v>1</v>
      </c>
      <c r="J1153" s="1">
        <v>1</v>
      </c>
      <c r="K1153" s="1">
        <v>0</v>
      </c>
      <c r="L1153" s="1">
        <v>0</v>
      </c>
    </row>
    <row r="1154" spans="1:12" x14ac:dyDescent="0.3">
      <c r="A1154" s="1">
        <v>101068</v>
      </c>
      <c r="B1154" s="21">
        <f>VLOOKUP(A1154,'Время в игре'!A:B,2,0)/60</f>
        <v>0.1</v>
      </c>
      <c r="C1154" s="21" t="str">
        <f t="shared" si="17"/>
        <v>менее 2</v>
      </c>
      <c r="D1154" s="1" t="str">
        <f>VLOOKUP(A1154,'Каналы привлечения'!A:B,2,0)</f>
        <v>Instagram</v>
      </c>
      <c r="E1154" s="1">
        <f>VLOOKUP(Данные!D1154,'Косты по каналам'!A:B,2,0)</f>
        <v>75</v>
      </c>
      <c r="F1154" s="2">
        <v>43990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</row>
    <row r="1155" spans="1:12" x14ac:dyDescent="0.3">
      <c r="A1155" s="1">
        <v>100735</v>
      </c>
      <c r="B1155" s="21">
        <f>VLOOKUP(A1155,'Время в игре'!A:B,2,0)/60</f>
        <v>1.1333333333333333</v>
      </c>
      <c r="C1155" s="21" t="str">
        <f t="shared" ref="C1155:C1218" si="18">_xlfn.IFS(B1155&lt;2,"менее 2",B1155&lt;=4,"2-4",B1155&gt;4,"более 4")</f>
        <v>менее 2</v>
      </c>
      <c r="D1155" s="1" t="str">
        <f>VLOOKUP(A1155,'Каналы привлечения'!A:B,2,0)</f>
        <v>Одноклассники</v>
      </c>
      <c r="E1155" s="1">
        <f>VLOOKUP(Данные!D1155,'Косты по каналам'!A:B,2,0)</f>
        <v>45</v>
      </c>
      <c r="F1155" s="2">
        <v>43944</v>
      </c>
      <c r="G1155" s="1">
        <v>1</v>
      </c>
      <c r="H1155" s="1">
        <v>1</v>
      </c>
      <c r="I1155" s="1">
        <v>0</v>
      </c>
      <c r="J1155" s="1">
        <v>0</v>
      </c>
      <c r="K1155" s="1">
        <v>0</v>
      </c>
      <c r="L1155" s="1">
        <v>0</v>
      </c>
    </row>
    <row r="1156" spans="1:12" x14ac:dyDescent="0.3">
      <c r="A1156" s="1">
        <v>102806</v>
      </c>
      <c r="B1156" s="21">
        <f>VLOOKUP(A1156,'Время в игре'!A:B,2,0)/60</f>
        <v>3.65</v>
      </c>
      <c r="C1156" s="21" t="str">
        <f t="shared" si="18"/>
        <v>2-4</v>
      </c>
      <c r="D1156" s="1" t="str">
        <f>VLOOKUP(A1156,'Каналы привлечения'!A:B,2,0)</f>
        <v>Telegram</v>
      </c>
      <c r="E1156" s="1">
        <f>VLOOKUP(Данные!D1156,'Косты по каналам'!A:B,2,0)</f>
        <v>70</v>
      </c>
      <c r="F1156" s="2">
        <v>44000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3">
      <c r="A1157" s="1">
        <v>101292</v>
      </c>
      <c r="B1157" s="21">
        <f>VLOOKUP(A1157,'Время в игре'!A:B,2,0)/60</f>
        <v>4.4333333333333336</v>
      </c>
      <c r="C1157" s="21" t="str">
        <f t="shared" si="18"/>
        <v>более 4</v>
      </c>
      <c r="D1157" s="1" t="str">
        <f>VLOOKUP(A1157,'Каналы привлечения'!A:B,2,0)</f>
        <v>TikTok</v>
      </c>
      <c r="E1157" s="1">
        <f>VLOOKUP(Данные!D1157,'Косты по каналам'!A:B,2,0)</f>
        <v>80</v>
      </c>
      <c r="F1157" s="2">
        <v>44026</v>
      </c>
      <c r="G1157" s="1">
        <v>1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</row>
    <row r="1158" spans="1:12" x14ac:dyDescent="0.3">
      <c r="A1158" s="1">
        <v>100233</v>
      </c>
      <c r="B1158" s="21">
        <f>VLOOKUP(A1158,'Время в игре'!A:B,2,0)/60</f>
        <v>0.55000000000000004</v>
      </c>
      <c r="C1158" s="21" t="str">
        <f t="shared" si="18"/>
        <v>менее 2</v>
      </c>
      <c r="D1158" s="1" t="str">
        <f>VLOOKUP(A1158,'Каналы привлечения'!A:B,2,0)</f>
        <v>TikTok</v>
      </c>
      <c r="E1158" s="1">
        <f>VLOOKUP(Данные!D1158,'Косты по каналам'!A:B,2,0)</f>
        <v>80</v>
      </c>
      <c r="F1158" s="2">
        <v>43894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</row>
    <row r="1159" spans="1:12" x14ac:dyDescent="0.3">
      <c r="A1159" s="1">
        <v>102918</v>
      </c>
      <c r="B1159" s="21">
        <f>VLOOKUP(A1159,'Время в игре'!A:B,2,0)/60</f>
        <v>3.3333333333333333E-2</v>
      </c>
      <c r="C1159" s="21" t="str">
        <f t="shared" si="18"/>
        <v>менее 2</v>
      </c>
      <c r="D1159" s="1" t="str">
        <f>VLOOKUP(A1159,'Каналы привлечения'!A:B,2,0)</f>
        <v>Одноклассники</v>
      </c>
      <c r="E1159" s="1">
        <f>VLOOKUP(Данные!D1159,'Косты по каналам'!A:B,2,0)</f>
        <v>45</v>
      </c>
      <c r="F1159" s="2">
        <v>44106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</row>
    <row r="1160" spans="1:12" x14ac:dyDescent="0.3">
      <c r="A1160" s="1">
        <v>102727</v>
      </c>
      <c r="B1160" s="21">
        <f>VLOOKUP(A1160,'Время в игре'!A:B,2,0)/60</f>
        <v>15.25</v>
      </c>
      <c r="C1160" s="21" t="str">
        <f t="shared" si="18"/>
        <v>более 4</v>
      </c>
      <c r="D1160" s="1" t="str">
        <f>VLOOKUP(A1160,'Каналы привлечения'!A:B,2,0)</f>
        <v>VK</v>
      </c>
      <c r="E1160" s="1">
        <f>VLOOKUP(Данные!D1160,'Косты по каналам'!A:B,2,0)</f>
        <v>60</v>
      </c>
      <c r="F1160" s="2">
        <v>43935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</row>
    <row r="1161" spans="1:12" x14ac:dyDescent="0.3">
      <c r="A1161" s="1">
        <v>102024</v>
      </c>
      <c r="B1161" s="21">
        <f>VLOOKUP(A1161,'Время в игре'!A:B,2,0)/60</f>
        <v>0.96666666666666667</v>
      </c>
      <c r="C1161" s="21" t="str">
        <f t="shared" si="18"/>
        <v>менее 2</v>
      </c>
      <c r="D1161" s="1" t="str">
        <f>VLOOKUP(A1161,'Каналы привлечения'!A:B,2,0)</f>
        <v>Facebook</v>
      </c>
      <c r="E1161" s="1">
        <f>VLOOKUP(Данные!D1161,'Косты по каналам'!A:B,2,0)</f>
        <v>90</v>
      </c>
      <c r="F1161" s="2">
        <v>44071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</row>
    <row r="1162" spans="1:12" x14ac:dyDescent="0.3">
      <c r="A1162" s="1">
        <v>102441</v>
      </c>
      <c r="B1162" s="21">
        <f>VLOOKUP(A1162,'Время в игре'!A:B,2,0)/60</f>
        <v>3.9333333333333331</v>
      </c>
      <c r="C1162" s="21" t="str">
        <f t="shared" si="18"/>
        <v>2-4</v>
      </c>
      <c r="D1162" s="1" t="str">
        <f>VLOOKUP(A1162,'Каналы привлечения'!A:B,2,0)</f>
        <v>Instagram</v>
      </c>
      <c r="E1162" s="1">
        <f>VLOOKUP(Данные!D1162,'Косты по каналам'!A:B,2,0)</f>
        <v>75</v>
      </c>
      <c r="F1162" s="2">
        <v>44163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</row>
    <row r="1163" spans="1:12" x14ac:dyDescent="0.3">
      <c r="A1163" s="1">
        <v>102046</v>
      </c>
      <c r="B1163" s="21">
        <f>VLOOKUP(A1163,'Время в игре'!A:B,2,0)/60</f>
        <v>4.9333333333333336</v>
      </c>
      <c r="C1163" s="21" t="str">
        <f t="shared" si="18"/>
        <v>более 4</v>
      </c>
      <c r="D1163" s="1" t="str">
        <f>VLOOKUP(A1163,'Каналы привлечения'!A:B,2,0)</f>
        <v>Одноклассники</v>
      </c>
      <c r="E1163" s="1">
        <f>VLOOKUP(Данные!D1163,'Косты по каналам'!A:B,2,0)</f>
        <v>45</v>
      </c>
      <c r="F1163" s="2">
        <v>43979</v>
      </c>
      <c r="G1163" s="1">
        <v>1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</row>
    <row r="1164" spans="1:12" x14ac:dyDescent="0.3">
      <c r="A1164" s="1">
        <v>100247</v>
      </c>
      <c r="B1164" s="21">
        <f>VLOOKUP(A1164,'Время в игре'!A:B,2,0)/60</f>
        <v>0.8</v>
      </c>
      <c r="C1164" s="21" t="str">
        <f t="shared" si="18"/>
        <v>менее 2</v>
      </c>
      <c r="D1164" s="1" t="str">
        <f>VLOOKUP(A1164,'Каналы привлечения'!A:B,2,0)</f>
        <v>Одноклассники</v>
      </c>
      <c r="E1164" s="1">
        <f>VLOOKUP(Данные!D1164,'Косты по каналам'!A:B,2,0)</f>
        <v>45</v>
      </c>
      <c r="F1164" s="2">
        <v>44081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3">
      <c r="A1165" s="1">
        <v>101141</v>
      </c>
      <c r="B1165" s="21">
        <f>VLOOKUP(A1165,'Время в игре'!A:B,2,0)/60</f>
        <v>2.75</v>
      </c>
      <c r="C1165" s="21" t="str">
        <f t="shared" si="18"/>
        <v>2-4</v>
      </c>
      <c r="D1165" s="1" t="str">
        <f>VLOOKUP(A1165,'Каналы привлечения'!A:B,2,0)</f>
        <v>Одноклассники</v>
      </c>
      <c r="E1165" s="1">
        <f>VLOOKUP(Данные!D1165,'Косты по каналам'!A:B,2,0)</f>
        <v>45</v>
      </c>
      <c r="F1165" s="2">
        <v>44021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</row>
    <row r="1166" spans="1:12" x14ac:dyDescent="0.3">
      <c r="A1166" s="1">
        <v>102109</v>
      </c>
      <c r="B1166" s="21">
        <f>VLOOKUP(A1166,'Время в игре'!A:B,2,0)/60</f>
        <v>0.5</v>
      </c>
      <c r="C1166" s="21" t="str">
        <f t="shared" si="18"/>
        <v>менее 2</v>
      </c>
      <c r="D1166" s="1" t="str">
        <f>VLOOKUP(A1166,'Каналы привлечения'!A:B,2,0)</f>
        <v>TikTok</v>
      </c>
      <c r="E1166" s="1">
        <f>VLOOKUP(Данные!D1166,'Косты по каналам'!A:B,2,0)</f>
        <v>80</v>
      </c>
      <c r="F1166" s="2">
        <v>43995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</row>
    <row r="1167" spans="1:12" x14ac:dyDescent="0.3">
      <c r="A1167" s="1">
        <v>101983</v>
      </c>
      <c r="B1167" s="21">
        <f>VLOOKUP(A1167,'Время в игре'!A:B,2,0)/60</f>
        <v>0.98333333333333328</v>
      </c>
      <c r="C1167" s="21" t="str">
        <f t="shared" si="18"/>
        <v>менее 2</v>
      </c>
      <c r="D1167" s="1" t="str">
        <f>VLOOKUP(A1167,'Каналы привлечения'!A:B,2,0)</f>
        <v>TikTok</v>
      </c>
      <c r="E1167" s="1">
        <f>VLOOKUP(Данные!D1167,'Косты по каналам'!A:B,2,0)</f>
        <v>80</v>
      </c>
      <c r="F1167" s="2">
        <v>44050</v>
      </c>
      <c r="G1167" s="1">
        <v>1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3">
      <c r="A1168" s="1">
        <v>102026</v>
      </c>
      <c r="B1168" s="21">
        <f>VLOOKUP(A1168,'Время в игре'!A:B,2,0)/60</f>
        <v>1</v>
      </c>
      <c r="C1168" s="21" t="str">
        <f t="shared" si="18"/>
        <v>менее 2</v>
      </c>
      <c r="D1168" s="1" t="str">
        <f>VLOOKUP(A1168,'Каналы привлечения'!A:B,2,0)</f>
        <v>VK</v>
      </c>
      <c r="E1168" s="1">
        <f>VLOOKUP(Данные!D1168,'Косты по каналам'!A:B,2,0)</f>
        <v>60</v>
      </c>
      <c r="F1168" s="2">
        <v>43848</v>
      </c>
      <c r="G1168" s="1">
        <v>1</v>
      </c>
      <c r="H1168" s="1">
        <v>1</v>
      </c>
      <c r="I1168" s="1">
        <v>1</v>
      </c>
      <c r="J1168" s="1">
        <v>1</v>
      </c>
      <c r="K1168" s="1">
        <v>1</v>
      </c>
      <c r="L1168" s="1">
        <v>1</v>
      </c>
    </row>
    <row r="1169" spans="1:12" x14ac:dyDescent="0.3">
      <c r="A1169" s="1">
        <v>101335</v>
      </c>
      <c r="B1169" s="21">
        <f>VLOOKUP(A1169,'Время в игре'!A:B,2,0)/60</f>
        <v>4.1333333333333337</v>
      </c>
      <c r="C1169" s="21" t="str">
        <f t="shared" si="18"/>
        <v>более 4</v>
      </c>
      <c r="D1169" s="1" t="str">
        <f>VLOOKUP(A1169,'Каналы привлечения'!A:B,2,0)</f>
        <v>VK</v>
      </c>
      <c r="E1169" s="1">
        <f>VLOOKUP(Данные!D1169,'Косты по каналам'!A:B,2,0)</f>
        <v>60</v>
      </c>
      <c r="F1169" s="2">
        <v>43901</v>
      </c>
      <c r="G1169" s="1">
        <v>1</v>
      </c>
      <c r="H1169" s="1">
        <v>1</v>
      </c>
      <c r="I1169" s="1">
        <v>1</v>
      </c>
      <c r="J1169" s="1">
        <v>0</v>
      </c>
      <c r="K1169" s="1">
        <v>0</v>
      </c>
      <c r="L1169" s="1">
        <v>0</v>
      </c>
    </row>
    <row r="1170" spans="1:12" x14ac:dyDescent="0.3">
      <c r="A1170" s="1">
        <v>101280</v>
      </c>
      <c r="B1170" s="21">
        <f>VLOOKUP(A1170,'Время в игре'!A:B,2,0)/60</f>
        <v>0.8833333333333333</v>
      </c>
      <c r="C1170" s="21" t="str">
        <f t="shared" si="18"/>
        <v>менее 2</v>
      </c>
      <c r="D1170" s="1" t="str">
        <f>VLOOKUP(A1170,'Каналы привлечения'!A:B,2,0)</f>
        <v>Instagram</v>
      </c>
      <c r="E1170" s="1">
        <f>VLOOKUP(Данные!D1170,'Косты по каналам'!A:B,2,0)</f>
        <v>75</v>
      </c>
      <c r="F1170" s="2">
        <v>44007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</row>
    <row r="1171" spans="1:12" x14ac:dyDescent="0.3">
      <c r="A1171" s="1">
        <v>101743</v>
      </c>
      <c r="B1171" s="21">
        <f>VLOOKUP(A1171,'Время в игре'!A:B,2,0)/60</f>
        <v>1.2</v>
      </c>
      <c r="C1171" s="21" t="str">
        <f t="shared" si="18"/>
        <v>менее 2</v>
      </c>
      <c r="D1171" s="1" t="str">
        <f>VLOOKUP(A1171,'Каналы привлечения'!A:B,2,0)</f>
        <v>VK</v>
      </c>
      <c r="E1171" s="1">
        <f>VLOOKUP(Данные!D1171,'Косты по каналам'!A:B,2,0)</f>
        <v>60</v>
      </c>
      <c r="F1171" s="2">
        <v>43957</v>
      </c>
      <c r="G1171" s="1">
        <v>1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</row>
    <row r="1172" spans="1:12" x14ac:dyDescent="0.3">
      <c r="A1172" s="1">
        <v>103193</v>
      </c>
      <c r="B1172" s="21">
        <f>VLOOKUP(A1172,'Время в игре'!A:B,2,0)/60</f>
        <v>0.26666666666666666</v>
      </c>
      <c r="C1172" s="21" t="str">
        <f t="shared" si="18"/>
        <v>менее 2</v>
      </c>
      <c r="D1172" s="1" t="str">
        <f>VLOOKUP(A1172,'Каналы привлечения'!A:B,2,0)</f>
        <v>TikTok</v>
      </c>
      <c r="E1172" s="1">
        <f>VLOOKUP(Данные!D1172,'Косты по каналам'!A:B,2,0)</f>
        <v>80</v>
      </c>
      <c r="F1172" s="2">
        <v>44061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</row>
    <row r="1173" spans="1:12" x14ac:dyDescent="0.3">
      <c r="A1173" s="1">
        <v>102167</v>
      </c>
      <c r="B1173" s="21">
        <f>VLOOKUP(A1173,'Время в игре'!A:B,2,0)/60</f>
        <v>0.98333333333333328</v>
      </c>
      <c r="C1173" s="21" t="str">
        <f t="shared" si="18"/>
        <v>менее 2</v>
      </c>
      <c r="D1173" s="1" t="str">
        <f>VLOOKUP(A1173,'Каналы привлечения'!A:B,2,0)</f>
        <v>Instagram</v>
      </c>
      <c r="E1173" s="1">
        <f>VLOOKUP(Данные!D1173,'Косты по каналам'!A:B,2,0)</f>
        <v>75</v>
      </c>
      <c r="F1173" s="2">
        <v>43845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3">
      <c r="A1174" s="1">
        <v>100551</v>
      </c>
      <c r="B1174" s="21">
        <f>VLOOKUP(A1174,'Время в игре'!A:B,2,0)/60</f>
        <v>2.9666666666666668</v>
      </c>
      <c r="C1174" s="21" t="str">
        <f t="shared" si="18"/>
        <v>2-4</v>
      </c>
      <c r="D1174" s="1" t="str">
        <f>VLOOKUP(A1174,'Каналы привлечения'!A:B,2,0)</f>
        <v>VK</v>
      </c>
      <c r="E1174" s="1">
        <f>VLOOKUP(Данные!D1174,'Косты по каналам'!A:B,2,0)</f>
        <v>60</v>
      </c>
      <c r="F1174" s="2">
        <v>44030</v>
      </c>
      <c r="G1174" s="1">
        <v>1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3">
      <c r="A1175" s="1">
        <v>101127</v>
      </c>
      <c r="B1175" s="21">
        <f>VLOOKUP(A1175,'Время в игре'!A:B,2,0)/60</f>
        <v>3.8666666666666667</v>
      </c>
      <c r="C1175" s="21" t="str">
        <f t="shared" si="18"/>
        <v>2-4</v>
      </c>
      <c r="D1175" s="1" t="str">
        <f>VLOOKUP(A1175,'Каналы привлечения'!A:B,2,0)</f>
        <v>Facebook</v>
      </c>
      <c r="E1175" s="1">
        <f>VLOOKUP(Данные!D1175,'Косты по каналам'!A:B,2,0)</f>
        <v>90</v>
      </c>
      <c r="F1175" s="2">
        <v>44021</v>
      </c>
      <c r="G1175" s="1">
        <v>1</v>
      </c>
      <c r="H1175" s="1">
        <v>1</v>
      </c>
      <c r="I1175" s="1">
        <v>1</v>
      </c>
      <c r="J1175" s="1">
        <v>0</v>
      </c>
      <c r="K1175" s="1">
        <v>0</v>
      </c>
      <c r="L1175" s="1">
        <v>0</v>
      </c>
    </row>
    <row r="1176" spans="1:12" x14ac:dyDescent="0.3">
      <c r="A1176" s="1">
        <v>100620</v>
      </c>
      <c r="B1176" s="21">
        <f>VLOOKUP(A1176,'Время в игре'!A:B,2,0)/60</f>
        <v>1.25</v>
      </c>
      <c r="C1176" s="21" t="str">
        <f t="shared" si="18"/>
        <v>менее 2</v>
      </c>
      <c r="D1176" s="1" t="str">
        <f>VLOOKUP(A1176,'Каналы привлечения'!A:B,2,0)</f>
        <v>Instagram</v>
      </c>
      <c r="E1176" s="1">
        <f>VLOOKUP(Данные!D1176,'Косты по каналам'!A:B,2,0)</f>
        <v>75</v>
      </c>
      <c r="F1176" s="2">
        <v>44138</v>
      </c>
      <c r="G1176" s="1">
        <v>1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</row>
    <row r="1177" spans="1:12" x14ac:dyDescent="0.3">
      <c r="A1177" s="1">
        <v>102769</v>
      </c>
      <c r="B1177" s="21">
        <f>VLOOKUP(A1177,'Время в игре'!A:B,2,0)/60</f>
        <v>0.21666666666666667</v>
      </c>
      <c r="C1177" s="21" t="str">
        <f t="shared" si="18"/>
        <v>менее 2</v>
      </c>
      <c r="D1177" s="1" t="str">
        <f>VLOOKUP(A1177,'Каналы привлечения'!A:B,2,0)</f>
        <v>Одноклассники</v>
      </c>
      <c r="E1177" s="1">
        <f>VLOOKUP(Данные!D1177,'Косты по каналам'!A:B,2,0)</f>
        <v>45</v>
      </c>
      <c r="F1177" s="2">
        <v>43904</v>
      </c>
      <c r="G1177" s="1">
        <v>1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</row>
    <row r="1178" spans="1:12" x14ac:dyDescent="0.3">
      <c r="A1178" s="1">
        <v>101915</v>
      </c>
      <c r="B1178" s="21">
        <f>VLOOKUP(A1178,'Время в игре'!A:B,2,0)/60</f>
        <v>4.7666666666666666</v>
      </c>
      <c r="C1178" s="21" t="str">
        <f t="shared" si="18"/>
        <v>более 4</v>
      </c>
      <c r="D1178" s="1" t="str">
        <f>VLOOKUP(A1178,'Каналы привлечения'!A:B,2,0)</f>
        <v>VK</v>
      </c>
      <c r="E1178" s="1">
        <f>VLOOKUP(Данные!D1178,'Косты по каналам'!A:B,2,0)</f>
        <v>60</v>
      </c>
      <c r="F1178" s="2">
        <v>43991</v>
      </c>
      <c r="G1178" s="1">
        <v>1</v>
      </c>
      <c r="H1178" s="1">
        <v>1</v>
      </c>
      <c r="I1178" s="1">
        <v>0</v>
      </c>
      <c r="J1178" s="1">
        <v>0</v>
      </c>
      <c r="K1178" s="1">
        <v>0</v>
      </c>
      <c r="L1178" s="1">
        <v>0</v>
      </c>
    </row>
    <row r="1179" spans="1:12" x14ac:dyDescent="0.3">
      <c r="A1179" s="1">
        <v>102413</v>
      </c>
      <c r="B1179" s="21">
        <f>VLOOKUP(A1179,'Время в игре'!A:B,2,0)/60</f>
        <v>2.2333333333333334</v>
      </c>
      <c r="C1179" s="21" t="str">
        <f t="shared" si="18"/>
        <v>2-4</v>
      </c>
      <c r="D1179" s="1" t="str">
        <f>VLOOKUP(A1179,'Каналы привлечения'!A:B,2,0)</f>
        <v>Facebook</v>
      </c>
      <c r="E1179" s="1">
        <f>VLOOKUP(Данные!D1179,'Косты по каналам'!A:B,2,0)</f>
        <v>90</v>
      </c>
      <c r="F1179" s="2">
        <v>43883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3">
      <c r="A1180" s="1">
        <v>100664</v>
      </c>
      <c r="B1180" s="21">
        <f>VLOOKUP(A1180,'Время в игре'!A:B,2,0)/60</f>
        <v>2.3666666666666667</v>
      </c>
      <c r="C1180" s="21" t="str">
        <f t="shared" si="18"/>
        <v>2-4</v>
      </c>
      <c r="D1180" s="1" t="str">
        <f>VLOOKUP(A1180,'Каналы привлечения'!A:B,2,0)</f>
        <v>Instagram</v>
      </c>
      <c r="E1180" s="1">
        <f>VLOOKUP(Данные!D1180,'Косты по каналам'!A:B,2,0)</f>
        <v>75</v>
      </c>
      <c r="F1180" s="2">
        <v>43891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</row>
    <row r="1181" spans="1:12" x14ac:dyDescent="0.3">
      <c r="A1181" s="1">
        <v>101126</v>
      </c>
      <c r="B1181" s="21">
        <f>VLOOKUP(A1181,'Время в игре'!A:B,2,0)/60</f>
        <v>1.6</v>
      </c>
      <c r="C1181" s="21" t="str">
        <f t="shared" si="18"/>
        <v>менее 2</v>
      </c>
      <c r="D1181" s="1" t="str">
        <f>VLOOKUP(A1181,'Каналы привлечения'!A:B,2,0)</f>
        <v>Одноклассники</v>
      </c>
      <c r="E1181" s="1">
        <f>VLOOKUP(Данные!D1181,'Косты по каналам'!A:B,2,0)</f>
        <v>45</v>
      </c>
      <c r="F1181" s="2">
        <v>44009</v>
      </c>
      <c r="G1181" s="1">
        <v>1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</row>
    <row r="1182" spans="1:12" x14ac:dyDescent="0.3">
      <c r="A1182" s="1">
        <v>102642</v>
      </c>
      <c r="B1182" s="21">
        <f>VLOOKUP(A1182,'Время в игре'!A:B,2,0)/60</f>
        <v>4.6500000000000004</v>
      </c>
      <c r="C1182" s="21" t="str">
        <f t="shared" si="18"/>
        <v>более 4</v>
      </c>
      <c r="D1182" s="1" t="str">
        <f>VLOOKUP(A1182,'Каналы привлечения'!A:B,2,0)</f>
        <v>Instagram</v>
      </c>
      <c r="E1182" s="1">
        <f>VLOOKUP(Данные!D1182,'Косты по каналам'!A:B,2,0)</f>
        <v>75</v>
      </c>
      <c r="F1182" s="2">
        <v>43862</v>
      </c>
      <c r="G1182" s="1">
        <v>1</v>
      </c>
      <c r="H1182" s="1">
        <v>1</v>
      </c>
      <c r="I1182" s="1">
        <v>1</v>
      </c>
      <c r="J1182" s="1">
        <v>1</v>
      </c>
      <c r="K1182" s="1">
        <v>0</v>
      </c>
      <c r="L1182" s="1">
        <v>0</v>
      </c>
    </row>
    <row r="1183" spans="1:12" x14ac:dyDescent="0.3">
      <c r="A1183" s="1">
        <v>100719</v>
      </c>
      <c r="B1183" s="21">
        <f>VLOOKUP(A1183,'Время в игре'!A:B,2,0)/60</f>
        <v>1.4833333333333334</v>
      </c>
      <c r="C1183" s="21" t="str">
        <f t="shared" si="18"/>
        <v>менее 2</v>
      </c>
      <c r="D1183" s="1" t="str">
        <f>VLOOKUP(A1183,'Каналы привлечения'!A:B,2,0)</f>
        <v>VK</v>
      </c>
      <c r="E1183" s="1">
        <f>VLOOKUP(Данные!D1183,'Косты по каналам'!A:B,2,0)</f>
        <v>60</v>
      </c>
      <c r="F1183" s="2">
        <v>43995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3">
      <c r="A1184" s="1">
        <v>101779</v>
      </c>
      <c r="B1184" s="21">
        <f>VLOOKUP(A1184,'Время в игре'!A:B,2,0)/60</f>
        <v>0.6</v>
      </c>
      <c r="C1184" s="21" t="str">
        <f t="shared" si="18"/>
        <v>менее 2</v>
      </c>
      <c r="D1184" s="1" t="str">
        <f>VLOOKUP(A1184,'Каналы привлечения'!A:B,2,0)</f>
        <v>TikTok</v>
      </c>
      <c r="E1184" s="1">
        <f>VLOOKUP(Данные!D1184,'Косты по каналам'!A:B,2,0)</f>
        <v>80</v>
      </c>
      <c r="F1184" s="2">
        <v>43911</v>
      </c>
      <c r="G1184" s="1">
        <v>1</v>
      </c>
      <c r="H1184" s="1">
        <v>1</v>
      </c>
      <c r="I1184" s="1">
        <v>1</v>
      </c>
      <c r="J1184" s="1">
        <v>0</v>
      </c>
      <c r="K1184" s="1">
        <v>0</v>
      </c>
      <c r="L1184" s="1">
        <v>0</v>
      </c>
    </row>
    <row r="1185" spans="1:12" x14ac:dyDescent="0.3">
      <c r="A1185" s="1">
        <v>102975</v>
      </c>
      <c r="B1185" s="21">
        <f>VLOOKUP(A1185,'Время в игре'!A:B,2,0)/60</f>
        <v>0.8</v>
      </c>
      <c r="C1185" s="21" t="str">
        <f t="shared" si="18"/>
        <v>менее 2</v>
      </c>
      <c r="D1185" s="1" t="str">
        <f>VLOOKUP(A1185,'Каналы привлечения'!A:B,2,0)</f>
        <v>Одноклассники</v>
      </c>
      <c r="E1185" s="1">
        <f>VLOOKUP(Данные!D1185,'Косты по каналам'!A:B,2,0)</f>
        <v>45</v>
      </c>
      <c r="F1185" s="2">
        <v>44141</v>
      </c>
      <c r="G1185" s="1">
        <v>1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</row>
    <row r="1186" spans="1:12" x14ac:dyDescent="0.3">
      <c r="A1186" s="1">
        <v>101990</v>
      </c>
      <c r="B1186" s="21">
        <f>VLOOKUP(A1186,'Время в игре'!A:B,2,0)/60</f>
        <v>3</v>
      </c>
      <c r="C1186" s="21" t="str">
        <f t="shared" si="18"/>
        <v>2-4</v>
      </c>
      <c r="D1186" s="1" t="str">
        <f>VLOOKUP(A1186,'Каналы привлечения'!A:B,2,0)</f>
        <v>TikTok</v>
      </c>
      <c r="E1186" s="1">
        <f>VLOOKUP(Данные!D1186,'Косты по каналам'!A:B,2,0)</f>
        <v>80</v>
      </c>
      <c r="F1186" s="2">
        <v>43940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</row>
    <row r="1187" spans="1:12" x14ac:dyDescent="0.3">
      <c r="A1187" s="1">
        <v>100842</v>
      </c>
      <c r="B1187" s="21">
        <f>VLOOKUP(A1187,'Время в игре'!A:B,2,0)/60</f>
        <v>3.0166666666666666</v>
      </c>
      <c r="C1187" s="21" t="str">
        <f t="shared" si="18"/>
        <v>2-4</v>
      </c>
      <c r="D1187" s="1" t="str">
        <f>VLOOKUP(A1187,'Каналы привлечения'!A:B,2,0)</f>
        <v>TikTok</v>
      </c>
      <c r="E1187" s="1">
        <f>VLOOKUP(Данные!D1187,'Косты по каналам'!A:B,2,0)</f>
        <v>80</v>
      </c>
      <c r="F1187" s="2">
        <v>44139</v>
      </c>
      <c r="G1187" s="1">
        <v>1</v>
      </c>
      <c r="H1187" s="1">
        <v>1</v>
      </c>
      <c r="I1187" s="1">
        <v>1</v>
      </c>
      <c r="J1187" s="1">
        <v>1</v>
      </c>
      <c r="K1187" s="1">
        <v>0</v>
      </c>
      <c r="L1187" s="1">
        <v>0</v>
      </c>
    </row>
    <row r="1188" spans="1:12" x14ac:dyDescent="0.3">
      <c r="A1188" s="1">
        <v>102821</v>
      </c>
      <c r="B1188" s="21">
        <f>VLOOKUP(A1188,'Время в игре'!A:B,2,0)/60</f>
        <v>3.35</v>
      </c>
      <c r="C1188" s="21" t="str">
        <f t="shared" si="18"/>
        <v>2-4</v>
      </c>
      <c r="D1188" s="1" t="str">
        <f>VLOOKUP(A1188,'Каналы привлечения'!A:B,2,0)</f>
        <v>Facebook</v>
      </c>
      <c r="E1188" s="1">
        <f>VLOOKUP(Данные!D1188,'Косты по каналам'!A:B,2,0)</f>
        <v>90</v>
      </c>
      <c r="F1188" s="2">
        <v>44146</v>
      </c>
      <c r="G1188" s="1">
        <v>1</v>
      </c>
      <c r="H1188" s="1">
        <v>1</v>
      </c>
      <c r="I1188" s="1">
        <v>1</v>
      </c>
      <c r="J1188" s="1">
        <v>0</v>
      </c>
      <c r="K1188" s="1">
        <v>0</v>
      </c>
      <c r="L1188" s="1">
        <v>0</v>
      </c>
    </row>
    <row r="1189" spans="1:12" x14ac:dyDescent="0.3">
      <c r="A1189" s="1">
        <v>103125</v>
      </c>
      <c r="B1189" s="21">
        <f>VLOOKUP(A1189,'Время в игре'!A:B,2,0)/60</f>
        <v>0.68333333333333335</v>
      </c>
      <c r="C1189" s="21" t="str">
        <f t="shared" si="18"/>
        <v>менее 2</v>
      </c>
      <c r="D1189" s="1" t="str">
        <f>VLOOKUP(A1189,'Каналы привлечения'!A:B,2,0)</f>
        <v>Одноклассники</v>
      </c>
      <c r="E1189" s="1">
        <f>VLOOKUP(Данные!D1189,'Косты по каналам'!A:B,2,0)</f>
        <v>45</v>
      </c>
      <c r="F1189" s="2">
        <v>44076</v>
      </c>
      <c r="G1189" s="1">
        <v>1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</row>
    <row r="1190" spans="1:12" x14ac:dyDescent="0.3">
      <c r="A1190" s="1">
        <v>101177</v>
      </c>
      <c r="B1190" s="21">
        <f>VLOOKUP(A1190,'Время в игре'!A:B,2,0)/60</f>
        <v>1.1499999999999999</v>
      </c>
      <c r="C1190" s="21" t="str">
        <f t="shared" si="18"/>
        <v>менее 2</v>
      </c>
      <c r="D1190" s="1" t="str">
        <f>VLOOKUP(A1190,'Каналы привлечения'!A:B,2,0)</f>
        <v>TikTok</v>
      </c>
      <c r="E1190" s="1">
        <f>VLOOKUP(Данные!D1190,'Косты по каналам'!A:B,2,0)</f>
        <v>80</v>
      </c>
      <c r="F1190" s="2">
        <v>43937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</row>
    <row r="1191" spans="1:12" x14ac:dyDescent="0.3">
      <c r="A1191" s="1">
        <v>100605</v>
      </c>
      <c r="B1191" s="21">
        <f>VLOOKUP(A1191,'Время в игре'!A:B,2,0)/60</f>
        <v>1.25</v>
      </c>
      <c r="C1191" s="21" t="str">
        <f t="shared" si="18"/>
        <v>менее 2</v>
      </c>
      <c r="D1191" s="1" t="str">
        <f>VLOOKUP(A1191,'Каналы привлечения'!A:B,2,0)</f>
        <v>TikTok</v>
      </c>
      <c r="E1191" s="1">
        <f>VLOOKUP(Данные!D1191,'Косты по каналам'!A:B,2,0)</f>
        <v>80</v>
      </c>
      <c r="F1191" s="2">
        <v>44122</v>
      </c>
      <c r="G1191" s="1">
        <v>1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</row>
    <row r="1192" spans="1:12" x14ac:dyDescent="0.3">
      <c r="A1192" s="1">
        <v>101629</v>
      </c>
      <c r="B1192" s="21">
        <f>VLOOKUP(A1192,'Время в игре'!A:B,2,0)/60</f>
        <v>3.1833333333333331</v>
      </c>
      <c r="C1192" s="21" t="str">
        <f t="shared" si="18"/>
        <v>2-4</v>
      </c>
      <c r="D1192" s="1" t="str">
        <f>VLOOKUP(A1192,'Каналы привлечения'!A:B,2,0)</f>
        <v>Facebook</v>
      </c>
      <c r="E1192" s="1">
        <f>VLOOKUP(Данные!D1192,'Косты по каналам'!A:B,2,0)</f>
        <v>90</v>
      </c>
      <c r="F1192" s="2">
        <v>43920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</row>
    <row r="1193" spans="1:12" x14ac:dyDescent="0.3">
      <c r="A1193" s="1">
        <v>103156</v>
      </c>
      <c r="B1193" s="21">
        <f>VLOOKUP(A1193,'Время в игре'!A:B,2,0)/60</f>
        <v>2.8</v>
      </c>
      <c r="C1193" s="21" t="str">
        <f t="shared" si="18"/>
        <v>2-4</v>
      </c>
      <c r="D1193" s="1" t="str">
        <f>VLOOKUP(A1193,'Каналы привлечения'!A:B,2,0)</f>
        <v>Одноклассники</v>
      </c>
      <c r="E1193" s="1">
        <f>VLOOKUP(Данные!D1193,'Косты по каналам'!A:B,2,0)</f>
        <v>45</v>
      </c>
      <c r="F1193" s="2">
        <v>44113</v>
      </c>
      <c r="G1193" s="1">
        <v>1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</row>
    <row r="1194" spans="1:12" x14ac:dyDescent="0.3">
      <c r="A1194" s="1">
        <v>100743</v>
      </c>
      <c r="B1194" s="21">
        <f>VLOOKUP(A1194,'Время в игре'!A:B,2,0)/60</f>
        <v>1.8333333333333333</v>
      </c>
      <c r="C1194" s="21" t="str">
        <f t="shared" si="18"/>
        <v>менее 2</v>
      </c>
      <c r="D1194" s="1" t="str">
        <f>VLOOKUP(A1194,'Каналы привлечения'!A:B,2,0)</f>
        <v>Одноклассники</v>
      </c>
      <c r="E1194" s="1">
        <f>VLOOKUP(Данные!D1194,'Косты по каналам'!A:B,2,0)</f>
        <v>45</v>
      </c>
      <c r="F1194" s="2">
        <v>44150</v>
      </c>
      <c r="G1194" s="1">
        <v>1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</row>
    <row r="1195" spans="1:12" x14ac:dyDescent="0.3">
      <c r="A1195" s="1">
        <v>101283</v>
      </c>
      <c r="B1195" s="21">
        <f>VLOOKUP(A1195,'Время в игре'!A:B,2,0)/60</f>
        <v>0.66666666666666663</v>
      </c>
      <c r="C1195" s="21" t="str">
        <f t="shared" si="18"/>
        <v>менее 2</v>
      </c>
      <c r="D1195" s="1" t="str">
        <f>VLOOKUP(A1195,'Каналы привлечения'!A:B,2,0)</f>
        <v>TikTok</v>
      </c>
      <c r="E1195" s="1">
        <f>VLOOKUP(Данные!D1195,'Косты по каналам'!A:B,2,0)</f>
        <v>80</v>
      </c>
      <c r="F1195" s="2">
        <v>43907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</row>
    <row r="1196" spans="1:12" x14ac:dyDescent="0.3">
      <c r="A1196" s="1">
        <v>102309</v>
      </c>
      <c r="B1196" s="21">
        <f>VLOOKUP(A1196,'Время в игре'!A:B,2,0)/60</f>
        <v>0.5</v>
      </c>
      <c r="C1196" s="21" t="str">
        <f t="shared" si="18"/>
        <v>менее 2</v>
      </c>
      <c r="D1196" s="1" t="str">
        <f>VLOOKUP(A1196,'Каналы привлечения'!A:B,2,0)</f>
        <v>TikTok</v>
      </c>
      <c r="E1196" s="1">
        <f>VLOOKUP(Данные!D1196,'Косты по каналам'!A:B,2,0)</f>
        <v>80</v>
      </c>
      <c r="F1196" s="2">
        <v>43978</v>
      </c>
      <c r="G1196" s="1">
        <v>1</v>
      </c>
      <c r="H1196" s="1">
        <v>1</v>
      </c>
      <c r="I1196" s="1">
        <v>1</v>
      </c>
      <c r="J1196" s="1">
        <v>0</v>
      </c>
      <c r="K1196" s="1">
        <v>0</v>
      </c>
      <c r="L1196" s="1">
        <v>0</v>
      </c>
    </row>
    <row r="1197" spans="1:12" x14ac:dyDescent="0.3">
      <c r="A1197" s="1">
        <v>101146</v>
      </c>
      <c r="B1197" s="21">
        <f>VLOOKUP(A1197,'Время в игре'!A:B,2,0)/60</f>
        <v>1.1499999999999999</v>
      </c>
      <c r="C1197" s="21" t="str">
        <f t="shared" si="18"/>
        <v>менее 2</v>
      </c>
      <c r="D1197" s="1" t="str">
        <f>VLOOKUP(A1197,'Каналы привлечения'!A:B,2,0)</f>
        <v>Одноклассники</v>
      </c>
      <c r="E1197" s="1">
        <f>VLOOKUP(Данные!D1197,'Косты по каналам'!A:B,2,0)</f>
        <v>45</v>
      </c>
      <c r="F1197" s="2">
        <v>44019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3">
      <c r="A1198" s="1">
        <v>102888</v>
      </c>
      <c r="B1198" s="21">
        <f>VLOOKUP(A1198,'Время в игре'!A:B,2,0)/60</f>
        <v>1.6666666666666666E-2</v>
      </c>
      <c r="C1198" s="21" t="str">
        <f t="shared" si="18"/>
        <v>менее 2</v>
      </c>
      <c r="D1198" s="1" t="str">
        <f>VLOOKUP(A1198,'Каналы привлечения'!A:B,2,0)</f>
        <v>VK</v>
      </c>
      <c r="E1198" s="1">
        <f>VLOOKUP(Данные!D1198,'Косты по каналам'!A:B,2,0)</f>
        <v>60</v>
      </c>
      <c r="F1198" s="2">
        <v>43953</v>
      </c>
      <c r="G1198" s="1">
        <v>1</v>
      </c>
      <c r="H1198" s="1">
        <v>1</v>
      </c>
      <c r="I1198" s="1">
        <v>1</v>
      </c>
      <c r="J1198" s="1">
        <v>0</v>
      </c>
      <c r="K1198" s="1">
        <v>0</v>
      </c>
      <c r="L1198" s="1">
        <v>0</v>
      </c>
    </row>
    <row r="1199" spans="1:12" x14ac:dyDescent="0.3">
      <c r="A1199" s="1">
        <v>100544</v>
      </c>
      <c r="B1199" s="21">
        <f>VLOOKUP(A1199,'Время в игре'!A:B,2,0)/60</f>
        <v>1.25</v>
      </c>
      <c r="C1199" s="21" t="str">
        <f t="shared" si="18"/>
        <v>менее 2</v>
      </c>
      <c r="D1199" s="1" t="str">
        <f>VLOOKUP(A1199,'Каналы привлечения'!A:B,2,0)</f>
        <v>Facebook</v>
      </c>
      <c r="E1199" s="1">
        <f>VLOOKUP(Данные!D1199,'Косты по каналам'!A:B,2,0)</f>
        <v>90</v>
      </c>
      <c r="F1199" s="2">
        <v>44163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</row>
    <row r="1200" spans="1:12" x14ac:dyDescent="0.3">
      <c r="A1200" s="1">
        <v>101866</v>
      </c>
      <c r="B1200" s="21">
        <f>VLOOKUP(A1200,'Время в игре'!A:B,2,0)/60</f>
        <v>2.8666666666666667</v>
      </c>
      <c r="C1200" s="21" t="str">
        <f t="shared" si="18"/>
        <v>2-4</v>
      </c>
      <c r="D1200" s="1" t="str">
        <f>VLOOKUP(A1200,'Каналы привлечения'!A:B,2,0)</f>
        <v>Instagram</v>
      </c>
      <c r="E1200" s="1">
        <f>VLOOKUP(Данные!D1200,'Косты по каналам'!A:B,2,0)</f>
        <v>75</v>
      </c>
      <c r="F1200" s="2">
        <v>43922</v>
      </c>
      <c r="G1200" s="1">
        <v>1</v>
      </c>
      <c r="H1200" s="1">
        <v>1</v>
      </c>
      <c r="I1200" s="1">
        <v>0</v>
      </c>
      <c r="J1200" s="1">
        <v>0</v>
      </c>
      <c r="K1200" s="1">
        <v>0</v>
      </c>
      <c r="L1200" s="1">
        <v>0</v>
      </c>
    </row>
    <row r="1201" spans="1:12" x14ac:dyDescent="0.3">
      <c r="A1201" s="1">
        <v>101960</v>
      </c>
      <c r="B1201" s="21">
        <f>VLOOKUP(A1201,'Время в игре'!A:B,2,0)/60</f>
        <v>2.6</v>
      </c>
      <c r="C1201" s="21" t="str">
        <f t="shared" si="18"/>
        <v>2-4</v>
      </c>
      <c r="D1201" s="1" t="str">
        <f>VLOOKUP(A1201,'Каналы привлечения'!A:B,2,0)</f>
        <v>TikTok</v>
      </c>
      <c r="E1201" s="1">
        <f>VLOOKUP(Данные!D1201,'Косты по каналам'!A:B,2,0)</f>
        <v>80</v>
      </c>
      <c r="F1201" s="2">
        <v>43960</v>
      </c>
      <c r="G1201" s="1">
        <v>1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</row>
    <row r="1202" spans="1:12" x14ac:dyDescent="0.3">
      <c r="A1202" s="1">
        <v>100331</v>
      </c>
      <c r="B1202" s="21">
        <f>VLOOKUP(A1202,'Время в игре'!A:B,2,0)/60</f>
        <v>1.4</v>
      </c>
      <c r="C1202" s="21" t="str">
        <f t="shared" si="18"/>
        <v>менее 2</v>
      </c>
      <c r="D1202" s="1" t="str">
        <f>VLOOKUP(A1202,'Каналы привлечения'!A:B,2,0)</f>
        <v>Facebook</v>
      </c>
      <c r="E1202" s="1">
        <f>VLOOKUP(Данные!D1202,'Косты по каналам'!A:B,2,0)</f>
        <v>90</v>
      </c>
      <c r="F1202" s="2">
        <v>43865</v>
      </c>
      <c r="G1202" s="1">
        <v>1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</row>
    <row r="1203" spans="1:12" x14ac:dyDescent="0.3">
      <c r="A1203" s="1">
        <v>100187</v>
      </c>
      <c r="B1203" s="21">
        <f>VLOOKUP(A1203,'Время в игре'!A:B,2,0)/60</f>
        <v>2.4333333333333331</v>
      </c>
      <c r="C1203" s="21" t="str">
        <f t="shared" si="18"/>
        <v>2-4</v>
      </c>
      <c r="D1203" s="1" t="str">
        <f>VLOOKUP(A1203,'Каналы привлечения'!A:B,2,0)</f>
        <v>VK</v>
      </c>
      <c r="E1203" s="1">
        <f>VLOOKUP(Данные!D1203,'Косты по каналам'!A:B,2,0)</f>
        <v>60</v>
      </c>
      <c r="F1203" s="2">
        <v>44162</v>
      </c>
      <c r="G1203" s="1">
        <v>1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3">
      <c r="A1204" s="1">
        <v>101790</v>
      </c>
      <c r="B1204" s="21">
        <f>VLOOKUP(A1204,'Время в игре'!A:B,2,0)/60</f>
        <v>0.33333333333333331</v>
      </c>
      <c r="C1204" s="21" t="str">
        <f t="shared" si="18"/>
        <v>менее 2</v>
      </c>
      <c r="D1204" s="1" t="str">
        <f>VLOOKUP(A1204,'Каналы привлечения'!A:B,2,0)</f>
        <v>Telegram</v>
      </c>
      <c r="E1204" s="1">
        <f>VLOOKUP(Данные!D1204,'Косты по каналам'!A:B,2,0)</f>
        <v>70</v>
      </c>
      <c r="F1204" s="2">
        <v>44027</v>
      </c>
      <c r="G1204" s="1">
        <v>1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3">
      <c r="A1205" s="1">
        <v>100488</v>
      </c>
      <c r="B1205" s="21">
        <f>VLOOKUP(A1205,'Время в игре'!A:B,2,0)/60</f>
        <v>1.25</v>
      </c>
      <c r="C1205" s="21" t="str">
        <f t="shared" si="18"/>
        <v>менее 2</v>
      </c>
      <c r="D1205" s="1" t="str">
        <f>VLOOKUP(A1205,'Каналы привлечения'!A:B,2,0)</f>
        <v>Одноклассники</v>
      </c>
      <c r="E1205" s="1">
        <f>VLOOKUP(Данные!D1205,'Косты по каналам'!A:B,2,0)</f>
        <v>45</v>
      </c>
      <c r="F1205" s="2">
        <v>44182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3">
      <c r="A1206" s="1">
        <v>102019</v>
      </c>
      <c r="B1206" s="21">
        <f>VLOOKUP(A1206,'Время в игре'!A:B,2,0)/60</f>
        <v>1.7166666666666666</v>
      </c>
      <c r="C1206" s="21" t="str">
        <f t="shared" si="18"/>
        <v>менее 2</v>
      </c>
      <c r="D1206" s="1" t="str">
        <f>VLOOKUP(A1206,'Каналы привлечения'!A:B,2,0)</f>
        <v>TikTok</v>
      </c>
      <c r="E1206" s="1">
        <f>VLOOKUP(Данные!D1206,'Косты по каналам'!A:B,2,0)</f>
        <v>80</v>
      </c>
      <c r="F1206" s="2">
        <v>44031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3">
      <c r="A1207" s="1">
        <v>102804</v>
      </c>
      <c r="B1207" s="21">
        <f>VLOOKUP(A1207,'Время в игре'!A:B,2,0)/60</f>
        <v>4.05</v>
      </c>
      <c r="C1207" s="21" t="str">
        <f t="shared" si="18"/>
        <v>более 4</v>
      </c>
      <c r="D1207" s="1" t="str">
        <f>VLOOKUP(A1207,'Каналы привлечения'!A:B,2,0)</f>
        <v>Facebook</v>
      </c>
      <c r="E1207" s="1">
        <f>VLOOKUP(Данные!D1207,'Косты по каналам'!A:B,2,0)</f>
        <v>90</v>
      </c>
      <c r="F1207" s="2">
        <v>43907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</row>
    <row r="1208" spans="1:12" x14ac:dyDescent="0.3">
      <c r="A1208" s="1">
        <v>100183</v>
      </c>
      <c r="B1208" s="21">
        <f>VLOOKUP(A1208,'Время в игре'!A:B,2,0)/60</f>
        <v>0.98333333333333328</v>
      </c>
      <c r="C1208" s="21" t="str">
        <f t="shared" si="18"/>
        <v>менее 2</v>
      </c>
      <c r="D1208" s="1" t="str">
        <f>VLOOKUP(A1208,'Каналы привлечения'!A:B,2,0)</f>
        <v>VK</v>
      </c>
      <c r="E1208" s="1">
        <f>VLOOKUP(Данные!D1208,'Косты по каналам'!A:B,2,0)</f>
        <v>60</v>
      </c>
      <c r="F1208" s="2">
        <v>43963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3">
      <c r="A1209" s="1">
        <v>102249</v>
      </c>
      <c r="B1209" s="21">
        <f>VLOOKUP(A1209,'Время в игре'!A:B,2,0)/60</f>
        <v>0.43333333333333335</v>
      </c>
      <c r="C1209" s="21" t="str">
        <f t="shared" si="18"/>
        <v>менее 2</v>
      </c>
      <c r="D1209" s="1" t="str">
        <f>VLOOKUP(A1209,'Каналы привлечения'!A:B,2,0)</f>
        <v>Facebook</v>
      </c>
      <c r="E1209" s="1">
        <f>VLOOKUP(Данные!D1209,'Косты по каналам'!A:B,2,0)</f>
        <v>90</v>
      </c>
      <c r="F1209" s="2">
        <v>43986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</row>
    <row r="1210" spans="1:12" x14ac:dyDescent="0.3">
      <c r="A1210" s="1">
        <v>100957</v>
      </c>
      <c r="B1210" s="21">
        <f>VLOOKUP(A1210,'Время в игре'!A:B,2,0)/60</f>
        <v>10.95</v>
      </c>
      <c r="C1210" s="21" t="str">
        <f t="shared" si="18"/>
        <v>более 4</v>
      </c>
      <c r="D1210" s="1" t="str">
        <f>VLOOKUP(A1210,'Каналы привлечения'!A:B,2,0)</f>
        <v>Одноклассники</v>
      </c>
      <c r="E1210" s="1">
        <f>VLOOKUP(Данные!D1210,'Косты по каналам'!A:B,2,0)</f>
        <v>45</v>
      </c>
      <c r="F1210" s="2">
        <v>44031</v>
      </c>
      <c r="G1210" s="1">
        <v>1</v>
      </c>
      <c r="H1210" s="1">
        <v>1</v>
      </c>
      <c r="I1210" s="1">
        <v>1</v>
      </c>
      <c r="J1210" s="1">
        <v>0</v>
      </c>
      <c r="K1210" s="1">
        <v>0</v>
      </c>
      <c r="L1210" s="1">
        <v>0</v>
      </c>
    </row>
    <row r="1211" spans="1:12" x14ac:dyDescent="0.3">
      <c r="A1211" s="1">
        <v>101112</v>
      </c>
      <c r="B1211" s="21">
        <f>VLOOKUP(A1211,'Время в игре'!A:B,2,0)/60</f>
        <v>4.583333333333333</v>
      </c>
      <c r="C1211" s="21" t="str">
        <f t="shared" si="18"/>
        <v>более 4</v>
      </c>
      <c r="D1211" s="1" t="str">
        <f>VLOOKUP(A1211,'Каналы привлечения'!A:B,2,0)</f>
        <v>Telegram</v>
      </c>
      <c r="E1211" s="1">
        <f>VLOOKUP(Данные!D1211,'Косты по каналам'!A:B,2,0)</f>
        <v>70</v>
      </c>
      <c r="F1211" s="2">
        <v>43990</v>
      </c>
      <c r="G1211" s="1">
        <v>1</v>
      </c>
      <c r="H1211" s="1">
        <v>1</v>
      </c>
      <c r="I1211" s="1">
        <v>1</v>
      </c>
      <c r="J1211" s="1">
        <v>0</v>
      </c>
      <c r="K1211" s="1">
        <v>0</v>
      </c>
      <c r="L1211" s="1">
        <v>0</v>
      </c>
    </row>
    <row r="1212" spans="1:12" x14ac:dyDescent="0.3">
      <c r="A1212" s="1">
        <v>101090</v>
      </c>
      <c r="B1212" s="21">
        <f>VLOOKUP(A1212,'Время в игре'!A:B,2,0)/60</f>
        <v>1.1499999999999999</v>
      </c>
      <c r="C1212" s="21" t="str">
        <f t="shared" si="18"/>
        <v>менее 2</v>
      </c>
      <c r="D1212" s="1" t="str">
        <f>VLOOKUP(A1212,'Каналы привлечения'!A:B,2,0)</f>
        <v>Одноклассники</v>
      </c>
      <c r="E1212" s="1">
        <f>VLOOKUP(Данные!D1212,'Косты по каналам'!A:B,2,0)</f>
        <v>45</v>
      </c>
      <c r="F1212" s="2">
        <v>44101</v>
      </c>
      <c r="G1212" s="1">
        <v>1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3">
      <c r="A1213" s="1">
        <v>102984</v>
      </c>
      <c r="B1213" s="21">
        <f>VLOOKUP(A1213,'Время в игре'!A:B,2,0)/60</f>
        <v>1</v>
      </c>
      <c r="C1213" s="21" t="str">
        <f t="shared" si="18"/>
        <v>менее 2</v>
      </c>
      <c r="D1213" s="1" t="str">
        <f>VLOOKUP(A1213,'Каналы привлечения'!A:B,2,0)</f>
        <v>VK</v>
      </c>
      <c r="E1213" s="1">
        <f>VLOOKUP(Данные!D1213,'Косты по каналам'!A:B,2,0)</f>
        <v>60</v>
      </c>
      <c r="F1213" s="2">
        <v>44047</v>
      </c>
      <c r="G1213" s="1">
        <v>1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</row>
    <row r="1214" spans="1:12" x14ac:dyDescent="0.3">
      <c r="A1214" s="1">
        <v>102162</v>
      </c>
      <c r="B1214" s="21">
        <f>VLOOKUP(A1214,'Время в игре'!A:B,2,0)/60</f>
        <v>4.666666666666667</v>
      </c>
      <c r="C1214" s="21" t="str">
        <f t="shared" si="18"/>
        <v>более 4</v>
      </c>
      <c r="D1214" s="1" t="str">
        <f>VLOOKUP(A1214,'Каналы привлечения'!A:B,2,0)</f>
        <v>Instagram</v>
      </c>
      <c r="E1214" s="1">
        <f>VLOOKUP(Данные!D1214,'Косты по каналам'!A:B,2,0)</f>
        <v>75</v>
      </c>
      <c r="F1214" s="2">
        <v>44100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x14ac:dyDescent="0.3">
      <c r="A1215" s="1">
        <v>102442</v>
      </c>
      <c r="B1215" s="21">
        <f>VLOOKUP(A1215,'Время в игре'!A:B,2,0)/60</f>
        <v>0.73333333333333328</v>
      </c>
      <c r="C1215" s="21" t="str">
        <f t="shared" si="18"/>
        <v>менее 2</v>
      </c>
      <c r="D1215" s="1" t="str">
        <f>VLOOKUP(A1215,'Каналы привлечения'!A:B,2,0)</f>
        <v>Одноклассники</v>
      </c>
      <c r="E1215" s="1">
        <f>VLOOKUP(Данные!D1215,'Косты по каналам'!A:B,2,0)</f>
        <v>45</v>
      </c>
      <c r="F1215" s="2">
        <v>44188</v>
      </c>
      <c r="G1215" s="1">
        <v>1</v>
      </c>
      <c r="H1215" s="1">
        <v>1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3">
      <c r="A1216" s="1">
        <v>100249</v>
      </c>
      <c r="B1216" s="21">
        <f>VLOOKUP(A1216,'Время в игре'!A:B,2,0)/60</f>
        <v>0.21666666666666667</v>
      </c>
      <c r="C1216" s="21" t="str">
        <f t="shared" si="18"/>
        <v>менее 2</v>
      </c>
      <c r="D1216" s="1" t="str">
        <f>VLOOKUP(A1216,'Каналы привлечения'!A:B,2,0)</f>
        <v>Facebook</v>
      </c>
      <c r="E1216" s="1">
        <f>VLOOKUP(Данные!D1216,'Косты по каналам'!A:B,2,0)</f>
        <v>90</v>
      </c>
      <c r="F1216" s="2">
        <v>44013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</row>
    <row r="1217" spans="1:12" x14ac:dyDescent="0.3">
      <c r="A1217" s="1">
        <v>100242</v>
      </c>
      <c r="B1217" s="21">
        <f>VLOOKUP(A1217,'Время в игре'!A:B,2,0)/60</f>
        <v>0.46666666666666667</v>
      </c>
      <c r="C1217" s="21" t="str">
        <f t="shared" si="18"/>
        <v>менее 2</v>
      </c>
      <c r="D1217" s="1" t="str">
        <f>VLOOKUP(A1217,'Каналы привлечения'!A:B,2,0)</f>
        <v>Telegram</v>
      </c>
      <c r="E1217" s="1">
        <f>VLOOKUP(Данные!D1217,'Косты по каналам'!A:B,2,0)</f>
        <v>70</v>
      </c>
      <c r="F1217" s="2">
        <v>43935</v>
      </c>
      <c r="G1217" s="1">
        <v>1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</row>
    <row r="1218" spans="1:12" x14ac:dyDescent="0.3">
      <c r="A1218" s="1">
        <v>102232</v>
      </c>
      <c r="B1218" s="21">
        <f>VLOOKUP(A1218,'Время в игре'!A:B,2,0)/60</f>
        <v>2.9666666666666668</v>
      </c>
      <c r="C1218" s="21" t="str">
        <f t="shared" si="18"/>
        <v>2-4</v>
      </c>
      <c r="D1218" s="1" t="str">
        <f>VLOOKUP(A1218,'Каналы привлечения'!A:B,2,0)</f>
        <v>Instagram</v>
      </c>
      <c r="E1218" s="1">
        <f>VLOOKUP(Данные!D1218,'Косты по каналам'!A:B,2,0)</f>
        <v>75</v>
      </c>
      <c r="F1218" s="2">
        <v>44005</v>
      </c>
      <c r="G1218" s="1">
        <v>1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3">
      <c r="A1219" s="1">
        <v>100287</v>
      </c>
      <c r="B1219" s="21">
        <f>VLOOKUP(A1219,'Время в игре'!A:B,2,0)/60</f>
        <v>10.566666666666666</v>
      </c>
      <c r="C1219" s="21" t="str">
        <f t="shared" ref="C1219:C1282" si="19">_xlfn.IFS(B1219&lt;2,"менее 2",B1219&lt;=4,"2-4",B1219&gt;4,"более 4")</f>
        <v>более 4</v>
      </c>
      <c r="D1219" s="1" t="str">
        <f>VLOOKUP(A1219,'Каналы привлечения'!A:B,2,0)</f>
        <v>Instagram</v>
      </c>
      <c r="E1219" s="1">
        <f>VLOOKUP(Данные!D1219,'Косты по каналам'!A:B,2,0)</f>
        <v>75</v>
      </c>
      <c r="F1219" s="2">
        <v>44033</v>
      </c>
      <c r="G1219" s="1">
        <v>1</v>
      </c>
      <c r="H1219" s="1">
        <v>1</v>
      </c>
      <c r="I1219" s="1">
        <v>1</v>
      </c>
      <c r="J1219" s="1">
        <v>1</v>
      </c>
      <c r="K1219" s="1">
        <v>0</v>
      </c>
      <c r="L1219" s="1">
        <v>0</v>
      </c>
    </row>
    <row r="1220" spans="1:12" x14ac:dyDescent="0.3">
      <c r="A1220" s="1">
        <v>100598</v>
      </c>
      <c r="B1220" s="21">
        <f>VLOOKUP(A1220,'Время в игре'!A:B,2,0)/60</f>
        <v>1.25</v>
      </c>
      <c r="C1220" s="21" t="str">
        <f t="shared" si="19"/>
        <v>менее 2</v>
      </c>
      <c r="D1220" s="1" t="str">
        <f>VLOOKUP(A1220,'Каналы привлечения'!A:B,2,0)</f>
        <v>Instagram</v>
      </c>
      <c r="E1220" s="1">
        <f>VLOOKUP(Данные!D1220,'Косты по каналам'!A:B,2,0)</f>
        <v>75</v>
      </c>
      <c r="F1220" s="2">
        <v>43855</v>
      </c>
      <c r="G1220" s="1">
        <v>1</v>
      </c>
      <c r="H1220" s="1">
        <v>1</v>
      </c>
      <c r="I1220" s="1">
        <v>1</v>
      </c>
      <c r="J1220" s="1">
        <v>0</v>
      </c>
      <c r="K1220" s="1">
        <v>0</v>
      </c>
      <c r="L1220" s="1">
        <v>0</v>
      </c>
    </row>
    <row r="1221" spans="1:12" x14ac:dyDescent="0.3">
      <c r="A1221" s="1">
        <v>103187</v>
      </c>
      <c r="B1221" s="21">
        <f>VLOOKUP(A1221,'Время в игре'!A:B,2,0)/60</f>
        <v>3.2833333333333332</v>
      </c>
      <c r="C1221" s="21" t="str">
        <f t="shared" si="19"/>
        <v>2-4</v>
      </c>
      <c r="D1221" s="1" t="str">
        <f>VLOOKUP(A1221,'Каналы привлечения'!A:B,2,0)</f>
        <v>Telegram</v>
      </c>
      <c r="E1221" s="1">
        <f>VLOOKUP(Данные!D1221,'Косты по каналам'!A:B,2,0)</f>
        <v>70</v>
      </c>
      <c r="F1221" s="2">
        <v>44077</v>
      </c>
      <c r="G1221" s="1">
        <v>1</v>
      </c>
      <c r="H1221" s="1">
        <v>1</v>
      </c>
      <c r="I1221" s="1">
        <v>1</v>
      </c>
      <c r="J1221" s="1">
        <v>0</v>
      </c>
      <c r="K1221" s="1">
        <v>0</v>
      </c>
      <c r="L1221" s="1">
        <v>0</v>
      </c>
    </row>
    <row r="1222" spans="1:12" x14ac:dyDescent="0.3">
      <c r="A1222" s="1">
        <v>100397</v>
      </c>
      <c r="B1222" s="21">
        <f>VLOOKUP(A1222,'Время в игре'!A:B,2,0)/60</f>
        <v>5</v>
      </c>
      <c r="C1222" s="21" t="str">
        <f t="shared" si="19"/>
        <v>более 4</v>
      </c>
      <c r="D1222" s="1" t="str">
        <f>VLOOKUP(A1222,'Каналы привлечения'!A:B,2,0)</f>
        <v>Telegram</v>
      </c>
      <c r="E1222" s="1">
        <f>VLOOKUP(Данные!D1222,'Косты по каналам'!A:B,2,0)</f>
        <v>70</v>
      </c>
      <c r="F1222" s="2">
        <v>43924</v>
      </c>
      <c r="G1222" s="1">
        <v>1</v>
      </c>
      <c r="H1222" s="1">
        <v>1</v>
      </c>
      <c r="I1222" s="1">
        <v>1</v>
      </c>
      <c r="J1222" s="1">
        <v>0</v>
      </c>
      <c r="K1222" s="1">
        <v>0</v>
      </c>
      <c r="L1222" s="1">
        <v>0</v>
      </c>
    </row>
    <row r="1223" spans="1:12" x14ac:dyDescent="0.3">
      <c r="A1223" s="1">
        <v>102652</v>
      </c>
      <c r="B1223" s="21">
        <f>VLOOKUP(A1223,'Время в игре'!A:B,2,0)/60</f>
        <v>0.76666666666666672</v>
      </c>
      <c r="C1223" s="21" t="str">
        <f t="shared" si="19"/>
        <v>менее 2</v>
      </c>
      <c r="D1223" s="1" t="str">
        <f>VLOOKUP(A1223,'Каналы привлечения'!A:B,2,0)</f>
        <v>VK</v>
      </c>
      <c r="E1223" s="1">
        <f>VLOOKUP(Данные!D1223,'Косты по каналам'!A:B,2,0)</f>
        <v>60</v>
      </c>
      <c r="F1223" s="2">
        <v>44000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</row>
    <row r="1224" spans="1:12" x14ac:dyDescent="0.3">
      <c r="A1224" s="1">
        <v>100392</v>
      </c>
      <c r="B1224" s="21">
        <f>VLOOKUP(A1224,'Время в игре'!A:B,2,0)/60</f>
        <v>3.1833333333333331</v>
      </c>
      <c r="C1224" s="21" t="str">
        <f t="shared" si="19"/>
        <v>2-4</v>
      </c>
      <c r="D1224" s="1" t="str">
        <f>VLOOKUP(A1224,'Каналы привлечения'!A:B,2,0)</f>
        <v>Facebook</v>
      </c>
      <c r="E1224" s="1">
        <f>VLOOKUP(Данные!D1224,'Косты по каналам'!A:B,2,0)</f>
        <v>90</v>
      </c>
      <c r="F1224" s="2">
        <v>43991</v>
      </c>
      <c r="G1224" s="1">
        <v>1</v>
      </c>
      <c r="H1224" s="1">
        <v>1</v>
      </c>
      <c r="I1224" s="1">
        <v>1</v>
      </c>
      <c r="J1224" s="1">
        <v>1</v>
      </c>
      <c r="K1224" s="1">
        <v>0</v>
      </c>
      <c r="L1224" s="1">
        <v>0</v>
      </c>
    </row>
    <row r="1225" spans="1:12" x14ac:dyDescent="0.3">
      <c r="A1225" s="1">
        <v>101991</v>
      </c>
      <c r="B1225" s="21">
        <f>VLOOKUP(A1225,'Время в игре'!A:B,2,0)/60</f>
        <v>2.5</v>
      </c>
      <c r="C1225" s="21" t="str">
        <f t="shared" si="19"/>
        <v>2-4</v>
      </c>
      <c r="D1225" s="1" t="str">
        <f>VLOOKUP(A1225,'Каналы привлечения'!A:B,2,0)</f>
        <v>VK</v>
      </c>
      <c r="E1225" s="1">
        <f>VLOOKUP(Данные!D1225,'Косты по каналам'!A:B,2,0)</f>
        <v>60</v>
      </c>
      <c r="F1225" s="2">
        <v>43879</v>
      </c>
      <c r="G1225" s="1">
        <v>1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3">
      <c r="A1226" s="1">
        <v>101931</v>
      </c>
      <c r="B1226" s="21">
        <f>VLOOKUP(A1226,'Время в игре'!A:B,2,0)/60</f>
        <v>1.6666666666666666E-2</v>
      </c>
      <c r="C1226" s="21" t="str">
        <f t="shared" si="19"/>
        <v>менее 2</v>
      </c>
      <c r="D1226" s="1" t="str">
        <f>VLOOKUP(A1226,'Каналы привлечения'!A:B,2,0)</f>
        <v>Telegram</v>
      </c>
      <c r="E1226" s="1">
        <f>VLOOKUP(Данные!D1226,'Косты по каналам'!A:B,2,0)</f>
        <v>70</v>
      </c>
      <c r="F1226" s="2">
        <v>44014</v>
      </c>
      <c r="G1226" s="1">
        <v>1</v>
      </c>
      <c r="H1226" s="1">
        <v>1</v>
      </c>
      <c r="I1226" s="1">
        <v>1</v>
      </c>
      <c r="J1226" s="1">
        <v>0</v>
      </c>
      <c r="K1226" s="1">
        <v>0</v>
      </c>
      <c r="L1226" s="1">
        <v>0</v>
      </c>
    </row>
    <row r="1227" spans="1:12" x14ac:dyDescent="0.3">
      <c r="A1227" s="1">
        <v>100954</v>
      </c>
      <c r="B1227" s="21">
        <f>VLOOKUP(A1227,'Время в игре'!A:B,2,0)/60</f>
        <v>4.2666666666666666</v>
      </c>
      <c r="C1227" s="21" t="str">
        <f t="shared" si="19"/>
        <v>более 4</v>
      </c>
      <c r="D1227" s="1" t="str">
        <f>VLOOKUP(A1227,'Каналы привлечения'!A:B,2,0)</f>
        <v>Instagram</v>
      </c>
      <c r="E1227" s="1">
        <f>VLOOKUP(Данные!D1227,'Косты по каналам'!A:B,2,0)</f>
        <v>75</v>
      </c>
      <c r="F1227" s="2">
        <v>44104</v>
      </c>
      <c r="G1227" s="1">
        <v>1</v>
      </c>
      <c r="H1227" s="1">
        <v>1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3">
      <c r="A1228" s="1">
        <v>102460</v>
      </c>
      <c r="B1228" s="21">
        <f>VLOOKUP(A1228,'Время в игре'!A:B,2,0)/60</f>
        <v>7.666666666666667</v>
      </c>
      <c r="C1228" s="21" t="str">
        <f t="shared" si="19"/>
        <v>более 4</v>
      </c>
      <c r="D1228" s="1" t="str">
        <f>VLOOKUP(A1228,'Каналы привлечения'!A:B,2,0)</f>
        <v>Одноклассники</v>
      </c>
      <c r="E1228" s="1">
        <f>VLOOKUP(Данные!D1228,'Косты по каналам'!A:B,2,0)</f>
        <v>45</v>
      </c>
      <c r="F1228" s="2">
        <v>43914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3">
      <c r="A1229" s="1">
        <v>101764</v>
      </c>
      <c r="B1229" s="21">
        <f>VLOOKUP(A1229,'Время в игре'!A:B,2,0)/60</f>
        <v>4.4666666666666668</v>
      </c>
      <c r="C1229" s="21" t="str">
        <f t="shared" si="19"/>
        <v>более 4</v>
      </c>
      <c r="D1229" s="1" t="str">
        <f>VLOOKUP(A1229,'Каналы привлечения'!A:B,2,0)</f>
        <v>Facebook</v>
      </c>
      <c r="E1229" s="1">
        <f>VLOOKUP(Данные!D1229,'Косты по каналам'!A:B,2,0)</f>
        <v>90</v>
      </c>
      <c r="F1229" s="2">
        <v>44088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3">
      <c r="A1230" s="1">
        <v>102509</v>
      </c>
      <c r="B1230" s="21">
        <f>VLOOKUP(A1230,'Время в игре'!A:B,2,0)/60</f>
        <v>0.28333333333333333</v>
      </c>
      <c r="C1230" s="21" t="str">
        <f t="shared" si="19"/>
        <v>менее 2</v>
      </c>
      <c r="D1230" s="1" t="str">
        <f>VLOOKUP(A1230,'Каналы привлечения'!A:B,2,0)</f>
        <v>Facebook</v>
      </c>
      <c r="E1230" s="1">
        <f>VLOOKUP(Данные!D1230,'Косты по каналам'!A:B,2,0)</f>
        <v>90</v>
      </c>
      <c r="F1230" s="2">
        <v>44148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3">
      <c r="A1231" s="1">
        <v>101508</v>
      </c>
      <c r="B1231" s="21">
        <f>VLOOKUP(A1231,'Время в игре'!A:B,2,0)/60</f>
        <v>4.1833333333333336</v>
      </c>
      <c r="C1231" s="21" t="str">
        <f t="shared" si="19"/>
        <v>более 4</v>
      </c>
      <c r="D1231" s="1" t="str">
        <f>VLOOKUP(A1231,'Каналы привлечения'!A:B,2,0)</f>
        <v>TikTok</v>
      </c>
      <c r="E1231" s="1">
        <f>VLOOKUP(Данные!D1231,'Косты по каналам'!A:B,2,0)</f>
        <v>80</v>
      </c>
      <c r="F1231" s="2">
        <v>43862</v>
      </c>
      <c r="G1231" s="1">
        <v>1</v>
      </c>
      <c r="H1231" s="1">
        <v>1</v>
      </c>
      <c r="I1231" s="1">
        <v>1</v>
      </c>
      <c r="J1231" s="1">
        <v>1</v>
      </c>
      <c r="K1231" s="1">
        <v>0</v>
      </c>
      <c r="L1231" s="1">
        <v>0</v>
      </c>
    </row>
    <row r="1232" spans="1:12" x14ac:dyDescent="0.3">
      <c r="A1232" s="1">
        <v>101633</v>
      </c>
      <c r="B1232" s="21">
        <f>VLOOKUP(A1232,'Время в игре'!A:B,2,0)/60</f>
        <v>2.5333333333333332</v>
      </c>
      <c r="C1232" s="21" t="str">
        <f t="shared" si="19"/>
        <v>2-4</v>
      </c>
      <c r="D1232" s="1" t="str">
        <f>VLOOKUP(A1232,'Каналы привлечения'!A:B,2,0)</f>
        <v>Одноклассники</v>
      </c>
      <c r="E1232" s="1">
        <f>VLOOKUP(Данные!D1232,'Косты по каналам'!A:B,2,0)</f>
        <v>45</v>
      </c>
      <c r="F1232" s="2">
        <v>44065</v>
      </c>
      <c r="G1232" s="1">
        <v>1</v>
      </c>
      <c r="H1232" s="1">
        <v>1</v>
      </c>
      <c r="I1232" s="1">
        <v>0</v>
      </c>
      <c r="J1232" s="1">
        <v>0</v>
      </c>
      <c r="K1232" s="1">
        <v>0</v>
      </c>
      <c r="L1232" s="1">
        <v>0</v>
      </c>
    </row>
    <row r="1233" spans="1:12" x14ac:dyDescent="0.3">
      <c r="A1233" s="1">
        <v>101259</v>
      </c>
      <c r="B1233" s="21">
        <f>VLOOKUP(A1233,'Время в игре'!A:B,2,0)/60</f>
        <v>1.1499999999999999</v>
      </c>
      <c r="C1233" s="21" t="str">
        <f t="shared" si="19"/>
        <v>менее 2</v>
      </c>
      <c r="D1233" s="1" t="str">
        <f>VLOOKUP(A1233,'Каналы привлечения'!A:B,2,0)</f>
        <v>Instagram</v>
      </c>
      <c r="E1233" s="1">
        <f>VLOOKUP(Данные!D1233,'Косты по каналам'!A:B,2,0)</f>
        <v>75</v>
      </c>
      <c r="F1233" s="2">
        <v>43857</v>
      </c>
      <c r="G1233" s="1">
        <v>1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</row>
    <row r="1234" spans="1:12" x14ac:dyDescent="0.3">
      <c r="A1234" s="1">
        <v>101924</v>
      </c>
      <c r="B1234" s="21">
        <f>VLOOKUP(A1234,'Время в игре'!A:B,2,0)/60</f>
        <v>2.9833333333333334</v>
      </c>
      <c r="C1234" s="21" t="str">
        <f t="shared" si="19"/>
        <v>2-4</v>
      </c>
      <c r="D1234" s="1" t="str">
        <f>VLOOKUP(A1234,'Каналы привлечения'!A:B,2,0)</f>
        <v>Facebook</v>
      </c>
      <c r="E1234" s="1">
        <f>VLOOKUP(Данные!D1234,'Косты по каналам'!A:B,2,0)</f>
        <v>90</v>
      </c>
      <c r="F1234" s="2">
        <v>44105</v>
      </c>
      <c r="G1234" s="1">
        <v>1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</row>
    <row r="1235" spans="1:12" x14ac:dyDescent="0.3">
      <c r="A1235" s="1">
        <v>102892</v>
      </c>
      <c r="B1235" s="21">
        <f>VLOOKUP(A1235,'Время в игре'!A:B,2,0)/60</f>
        <v>2.4</v>
      </c>
      <c r="C1235" s="21" t="str">
        <f t="shared" si="19"/>
        <v>2-4</v>
      </c>
      <c r="D1235" s="1" t="str">
        <f>VLOOKUP(A1235,'Каналы привлечения'!A:B,2,0)</f>
        <v>VK</v>
      </c>
      <c r="E1235" s="1">
        <f>VLOOKUP(Данные!D1235,'Косты по каналам'!A:B,2,0)</f>
        <v>60</v>
      </c>
      <c r="F1235" s="2">
        <v>43871</v>
      </c>
      <c r="G1235" s="1">
        <v>1</v>
      </c>
      <c r="H1235" s="1">
        <v>1</v>
      </c>
      <c r="I1235" s="1">
        <v>1</v>
      </c>
      <c r="J1235" s="1">
        <v>0</v>
      </c>
      <c r="K1235" s="1">
        <v>0</v>
      </c>
      <c r="L1235" s="1">
        <v>0</v>
      </c>
    </row>
    <row r="1236" spans="1:12" x14ac:dyDescent="0.3">
      <c r="A1236" s="1">
        <v>102807</v>
      </c>
      <c r="B1236" s="21">
        <f>VLOOKUP(A1236,'Время в игре'!A:B,2,0)/60</f>
        <v>0.73333333333333328</v>
      </c>
      <c r="C1236" s="21" t="str">
        <f t="shared" si="19"/>
        <v>менее 2</v>
      </c>
      <c r="D1236" s="1" t="str">
        <f>VLOOKUP(A1236,'Каналы привлечения'!A:B,2,0)</f>
        <v>TikTok</v>
      </c>
      <c r="E1236" s="1">
        <f>VLOOKUP(Данные!D1236,'Косты по каналам'!A:B,2,0)</f>
        <v>80</v>
      </c>
      <c r="F1236" s="2">
        <v>44007</v>
      </c>
      <c r="G1236" s="1">
        <v>1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</row>
    <row r="1237" spans="1:12" x14ac:dyDescent="0.3">
      <c r="A1237" s="1">
        <v>102307</v>
      </c>
      <c r="B1237" s="21">
        <f>VLOOKUP(A1237,'Время в игре'!A:B,2,0)/60</f>
        <v>0.7</v>
      </c>
      <c r="C1237" s="21" t="str">
        <f t="shared" si="19"/>
        <v>менее 2</v>
      </c>
      <c r="D1237" s="1" t="str">
        <f>VLOOKUP(A1237,'Каналы привлечения'!A:B,2,0)</f>
        <v>VK</v>
      </c>
      <c r="E1237" s="1">
        <f>VLOOKUP(Данные!D1237,'Косты по каналам'!A:B,2,0)</f>
        <v>60</v>
      </c>
      <c r="F1237" s="2">
        <v>43996</v>
      </c>
      <c r="G1237" s="1">
        <v>1</v>
      </c>
      <c r="H1237" s="1">
        <v>1</v>
      </c>
      <c r="I1237" s="1">
        <v>1</v>
      </c>
      <c r="J1237" s="1">
        <v>0</v>
      </c>
      <c r="K1237" s="1">
        <v>0</v>
      </c>
      <c r="L1237" s="1">
        <v>0</v>
      </c>
    </row>
    <row r="1238" spans="1:12" x14ac:dyDescent="0.3">
      <c r="A1238" s="1">
        <v>100170</v>
      </c>
      <c r="B1238" s="21">
        <f>VLOOKUP(A1238,'Время в игре'!A:B,2,0)/60</f>
        <v>15.016666666666667</v>
      </c>
      <c r="C1238" s="21" t="str">
        <f t="shared" si="19"/>
        <v>более 4</v>
      </c>
      <c r="D1238" s="1" t="str">
        <f>VLOOKUP(A1238,'Каналы привлечения'!A:B,2,0)</f>
        <v>Telegram</v>
      </c>
      <c r="E1238" s="1">
        <f>VLOOKUP(Данные!D1238,'Косты по каналам'!A:B,2,0)</f>
        <v>70</v>
      </c>
      <c r="F1238" s="2">
        <v>43978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</row>
    <row r="1239" spans="1:12" x14ac:dyDescent="0.3">
      <c r="A1239" s="1">
        <v>102399</v>
      </c>
      <c r="B1239" s="21">
        <f>VLOOKUP(A1239,'Время в игре'!A:B,2,0)/60</f>
        <v>1.1666666666666667</v>
      </c>
      <c r="C1239" s="21" t="str">
        <f t="shared" si="19"/>
        <v>менее 2</v>
      </c>
      <c r="D1239" s="1" t="str">
        <f>VLOOKUP(A1239,'Каналы привлечения'!A:B,2,0)</f>
        <v>Одноклассники</v>
      </c>
      <c r="E1239" s="1">
        <f>VLOOKUP(Данные!D1239,'Косты по каналам'!A:B,2,0)</f>
        <v>45</v>
      </c>
      <c r="F1239" s="2">
        <v>44110</v>
      </c>
      <c r="G1239" s="1">
        <v>1</v>
      </c>
      <c r="H1239" s="1">
        <v>1</v>
      </c>
      <c r="I1239" s="1">
        <v>0</v>
      </c>
      <c r="J1239" s="1">
        <v>0</v>
      </c>
      <c r="K1239" s="1">
        <v>0</v>
      </c>
      <c r="L1239" s="1">
        <v>0</v>
      </c>
    </row>
    <row r="1240" spans="1:12" x14ac:dyDescent="0.3">
      <c r="A1240" s="1">
        <v>100594</v>
      </c>
      <c r="B1240" s="21">
        <f>VLOOKUP(A1240,'Время в игре'!A:B,2,0)/60</f>
        <v>4.95</v>
      </c>
      <c r="C1240" s="21" t="str">
        <f t="shared" si="19"/>
        <v>более 4</v>
      </c>
      <c r="D1240" s="1" t="str">
        <f>VLOOKUP(A1240,'Каналы привлечения'!A:B,2,0)</f>
        <v>Instagram</v>
      </c>
      <c r="E1240" s="1">
        <f>VLOOKUP(Данные!D1240,'Косты по каналам'!A:B,2,0)</f>
        <v>75</v>
      </c>
      <c r="F1240" s="2">
        <v>44156</v>
      </c>
      <c r="G1240" s="1">
        <v>1</v>
      </c>
      <c r="H1240" s="1">
        <v>1</v>
      </c>
      <c r="I1240" s="1">
        <v>0</v>
      </c>
      <c r="J1240" s="1">
        <v>0</v>
      </c>
      <c r="K1240" s="1">
        <v>0</v>
      </c>
      <c r="L1240" s="1">
        <v>0</v>
      </c>
    </row>
    <row r="1241" spans="1:12" x14ac:dyDescent="0.3">
      <c r="A1241" s="1">
        <v>102361</v>
      </c>
      <c r="B1241" s="21">
        <f>VLOOKUP(A1241,'Время в игре'!A:B,2,0)/60</f>
        <v>2.6333333333333333</v>
      </c>
      <c r="C1241" s="21" t="str">
        <f t="shared" si="19"/>
        <v>2-4</v>
      </c>
      <c r="D1241" s="1" t="str">
        <f>VLOOKUP(A1241,'Каналы привлечения'!A:B,2,0)</f>
        <v>VK</v>
      </c>
      <c r="E1241" s="1">
        <f>VLOOKUP(Данные!D1241,'Косты по каналам'!A:B,2,0)</f>
        <v>60</v>
      </c>
      <c r="F1241" s="2">
        <v>43881</v>
      </c>
      <c r="G1241" s="1">
        <v>1</v>
      </c>
      <c r="H1241" s="1">
        <v>1</v>
      </c>
      <c r="I1241" s="1">
        <v>1</v>
      </c>
      <c r="J1241" s="1">
        <v>0</v>
      </c>
      <c r="K1241" s="1">
        <v>0</v>
      </c>
      <c r="L1241" s="1">
        <v>0</v>
      </c>
    </row>
    <row r="1242" spans="1:12" x14ac:dyDescent="0.3">
      <c r="A1242" s="1">
        <v>103095</v>
      </c>
      <c r="B1242" s="21">
        <f>VLOOKUP(A1242,'Время в игре'!A:B,2,0)/60</f>
        <v>2.0499999999999998</v>
      </c>
      <c r="C1242" s="21" t="str">
        <f t="shared" si="19"/>
        <v>2-4</v>
      </c>
      <c r="D1242" s="1" t="str">
        <f>VLOOKUP(A1242,'Каналы привлечения'!A:B,2,0)</f>
        <v>VK</v>
      </c>
      <c r="E1242" s="1">
        <f>VLOOKUP(Данные!D1242,'Косты по каналам'!A:B,2,0)</f>
        <v>60</v>
      </c>
      <c r="F1242" s="2">
        <v>44072</v>
      </c>
      <c r="G1242" s="1">
        <v>1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</row>
    <row r="1243" spans="1:12" x14ac:dyDescent="0.3">
      <c r="A1243" s="1">
        <v>101971</v>
      </c>
      <c r="B1243" s="21">
        <f>VLOOKUP(A1243,'Время в игре'!A:B,2,0)/60</f>
        <v>3.3333333333333333E-2</v>
      </c>
      <c r="C1243" s="21" t="str">
        <f t="shared" si="19"/>
        <v>менее 2</v>
      </c>
      <c r="D1243" s="1" t="str">
        <f>VLOOKUP(A1243,'Каналы привлечения'!A:B,2,0)</f>
        <v>VK</v>
      </c>
      <c r="E1243" s="1">
        <f>VLOOKUP(Данные!D1243,'Косты по каналам'!A:B,2,0)</f>
        <v>60</v>
      </c>
      <c r="F1243" s="2">
        <v>44136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</row>
    <row r="1244" spans="1:12" x14ac:dyDescent="0.3">
      <c r="A1244" s="1">
        <v>102168</v>
      </c>
      <c r="B1244" s="21">
        <f>VLOOKUP(A1244,'Время в игре'!A:B,2,0)/60</f>
        <v>0.1</v>
      </c>
      <c r="C1244" s="21" t="str">
        <f t="shared" si="19"/>
        <v>менее 2</v>
      </c>
      <c r="D1244" s="1" t="str">
        <f>VLOOKUP(A1244,'Каналы привлечения'!A:B,2,0)</f>
        <v>VK</v>
      </c>
      <c r="E1244" s="1">
        <f>VLOOKUP(Данные!D1244,'Косты по каналам'!A:B,2,0)</f>
        <v>60</v>
      </c>
      <c r="F1244" s="2">
        <v>43865</v>
      </c>
      <c r="G1244" s="1">
        <v>1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</row>
    <row r="1245" spans="1:12" x14ac:dyDescent="0.3">
      <c r="A1245" s="1">
        <v>102523</v>
      </c>
      <c r="B1245" s="21">
        <f>VLOOKUP(A1245,'Время в игре'!A:B,2,0)/60</f>
        <v>4.3666666666666663</v>
      </c>
      <c r="C1245" s="21" t="str">
        <f t="shared" si="19"/>
        <v>более 4</v>
      </c>
      <c r="D1245" s="1" t="str">
        <f>VLOOKUP(A1245,'Каналы привлечения'!A:B,2,0)</f>
        <v>Одноклассники</v>
      </c>
      <c r="E1245" s="1">
        <f>VLOOKUP(Данные!D1245,'Косты по каналам'!A:B,2,0)</f>
        <v>45</v>
      </c>
      <c r="F1245" s="2">
        <v>44161</v>
      </c>
      <c r="G1245" s="1">
        <v>1</v>
      </c>
      <c r="H1245" s="1">
        <v>1</v>
      </c>
      <c r="I1245" s="1">
        <v>1</v>
      </c>
      <c r="J1245" s="1">
        <v>0</v>
      </c>
      <c r="K1245" s="1">
        <v>0</v>
      </c>
      <c r="L1245" s="1">
        <v>0</v>
      </c>
    </row>
    <row r="1246" spans="1:12" x14ac:dyDescent="0.3">
      <c r="A1246" s="1">
        <v>101831</v>
      </c>
      <c r="B1246" s="21">
        <f>VLOOKUP(A1246,'Время в игре'!A:B,2,0)/60</f>
        <v>15.916666666666666</v>
      </c>
      <c r="C1246" s="21" t="str">
        <f t="shared" si="19"/>
        <v>более 4</v>
      </c>
      <c r="D1246" s="1" t="str">
        <f>VLOOKUP(A1246,'Каналы привлечения'!A:B,2,0)</f>
        <v>Facebook</v>
      </c>
      <c r="E1246" s="1">
        <f>VLOOKUP(Данные!D1246,'Косты по каналам'!A:B,2,0)</f>
        <v>90</v>
      </c>
      <c r="F1246" s="2">
        <v>43847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</row>
    <row r="1247" spans="1:12" x14ac:dyDescent="0.3">
      <c r="A1247" s="1">
        <v>100933</v>
      </c>
      <c r="B1247" s="21">
        <f>VLOOKUP(A1247,'Время в игре'!A:B,2,0)/60</f>
        <v>1.1333333333333333</v>
      </c>
      <c r="C1247" s="21" t="str">
        <f t="shared" si="19"/>
        <v>менее 2</v>
      </c>
      <c r="D1247" s="1" t="str">
        <f>VLOOKUP(A1247,'Каналы привлечения'!A:B,2,0)</f>
        <v>Одноклассники</v>
      </c>
      <c r="E1247" s="1">
        <f>VLOOKUP(Данные!D1247,'Косты по каналам'!A:B,2,0)</f>
        <v>45</v>
      </c>
      <c r="F1247" s="2">
        <v>44008</v>
      </c>
      <c r="G1247" s="1">
        <v>1</v>
      </c>
      <c r="H1247" s="1">
        <v>1</v>
      </c>
      <c r="I1247" s="1">
        <v>1</v>
      </c>
      <c r="J1247" s="1">
        <v>1</v>
      </c>
      <c r="K1247" s="1">
        <v>1</v>
      </c>
      <c r="L1247" s="1">
        <v>0</v>
      </c>
    </row>
    <row r="1248" spans="1:12" x14ac:dyDescent="0.3">
      <c r="A1248" s="1">
        <v>102192</v>
      </c>
      <c r="B1248" s="21">
        <f>VLOOKUP(A1248,'Время в игре'!A:B,2,0)/60</f>
        <v>3.7166666666666668</v>
      </c>
      <c r="C1248" s="21" t="str">
        <f t="shared" si="19"/>
        <v>2-4</v>
      </c>
      <c r="D1248" s="1" t="str">
        <f>VLOOKUP(A1248,'Каналы привлечения'!A:B,2,0)</f>
        <v>TikTok</v>
      </c>
      <c r="E1248" s="1">
        <f>VLOOKUP(Данные!D1248,'Косты по каналам'!A:B,2,0)</f>
        <v>80</v>
      </c>
      <c r="F1248" s="2">
        <v>43930</v>
      </c>
      <c r="G1248" s="1">
        <v>1</v>
      </c>
      <c r="H1248" s="1">
        <v>1</v>
      </c>
      <c r="I1248" s="1">
        <v>1</v>
      </c>
      <c r="J1248" s="1">
        <v>0</v>
      </c>
      <c r="K1248" s="1">
        <v>0</v>
      </c>
      <c r="L1248" s="1">
        <v>0</v>
      </c>
    </row>
    <row r="1249" spans="1:12" x14ac:dyDescent="0.3">
      <c r="A1249" s="1">
        <v>101905</v>
      </c>
      <c r="B1249" s="21">
        <f>VLOOKUP(A1249,'Время в игре'!A:B,2,0)/60</f>
        <v>5.6833333333333336</v>
      </c>
      <c r="C1249" s="21" t="str">
        <f t="shared" si="19"/>
        <v>более 4</v>
      </c>
      <c r="D1249" s="1" t="str">
        <f>VLOOKUP(A1249,'Каналы привлечения'!A:B,2,0)</f>
        <v>TikTok</v>
      </c>
      <c r="E1249" s="1">
        <f>VLOOKUP(Данные!D1249,'Косты по каналам'!A:B,2,0)</f>
        <v>80</v>
      </c>
      <c r="F1249" s="2">
        <v>44065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</row>
    <row r="1250" spans="1:12" x14ac:dyDescent="0.3">
      <c r="A1250" s="1">
        <v>103103</v>
      </c>
      <c r="B1250" s="21">
        <f>VLOOKUP(A1250,'Время в игре'!A:B,2,0)/60</f>
        <v>0.05</v>
      </c>
      <c r="C1250" s="21" t="str">
        <f t="shared" si="19"/>
        <v>менее 2</v>
      </c>
      <c r="D1250" s="1" t="str">
        <f>VLOOKUP(A1250,'Каналы привлечения'!A:B,2,0)</f>
        <v>VK</v>
      </c>
      <c r="E1250" s="1">
        <f>VLOOKUP(Данные!D1250,'Косты по каналам'!A:B,2,0)</f>
        <v>60</v>
      </c>
      <c r="F1250" s="2">
        <v>44129</v>
      </c>
      <c r="G1250" s="1">
        <v>1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</row>
    <row r="1251" spans="1:12" x14ac:dyDescent="0.3">
      <c r="A1251" s="1">
        <v>100114</v>
      </c>
      <c r="B1251" s="21">
        <f>VLOOKUP(A1251,'Время в игре'!A:B,2,0)/60</f>
        <v>3.8833333333333333</v>
      </c>
      <c r="C1251" s="21" t="str">
        <f t="shared" si="19"/>
        <v>2-4</v>
      </c>
      <c r="D1251" s="1" t="str">
        <f>VLOOKUP(A1251,'Каналы привлечения'!A:B,2,0)</f>
        <v>Facebook</v>
      </c>
      <c r="E1251" s="1">
        <f>VLOOKUP(Данные!D1251,'Косты по каналам'!A:B,2,0)</f>
        <v>90</v>
      </c>
      <c r="F1251" s="2">
        <v>43938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</row>
    <row r="1252" spans="1:12" x14ac:dyDescent="0.3">
      <c r="A1252" s="1">
        <v>101925</v>
      </c>
      <c r="B1252" s="21">
        <f>VLOOKUP(A1252,'Время в игре'!A:B,2,0)/60</f>
        <v>3.4166666666666665</v>
      </c>
      <c r="C1252" s="21" t="str">
        <f t="shared" si="19"/>
        <v>2-4</v>
      </c>
      <c r="D1252" s="1" t="str">
        <f>VLOOKUP(A1252,'Каналы привлечения'!A:B,2,0)</f>
        <v>Instagram</v>
      </c>
      <c r="E1252" s="1">
        <f>VLOOKUP(Данные!D1252,'Косты по каналам'!A:B,2,0)</f>
        <v>75</v>
      </c>
      <c r="F1252" s="2">
        <v>44120</v>
      </c>
      <c r="G1252" s="1">
        <v>1</v>
      </c>
      <c r="H1252" s="1">
        <v>1</v>
      </c>
      <c r="I1252" s="1">
        <v>1</v>
      </c>
      <c r="J1252" s="1">
        <v>0</v>
      </c>
      <c r="K1252" s="1">
        <v>0</v>
      </c>
      <c r="L1252" s="1">
        <v>0</v>
      </c>
    </row>
    <row r="1253" spans="1:12" x14ac:dyDescent="0.3">
      <c r="A1253" s="1">
        <v>103151</v>
      </c>
      <c r="B1253" s="21">
        <f>VLOOKUP(A1253,'Время в игре'!A:B,2,0)/60</f>
        <v>2.8166666666666669</v>
      </c>
      <c r="C1253" s="21" t="str">
        <f t="shared" si="19"/>
        <v>2-4</v>
      </c>
      <c r="D1253" s="1" t="str">
        <f>VLOOKUP(A1253,'Каналы привлечения'!A:B,2,0)</f>
        <v>VK</v>
      </c>
      <c r="E1253" s="1">
        <f>VLOOKUP(Данные!D1253,'Косты по каналам'!A:B,2,0)</f>
        <v>60</v>
      </c>
      <c r="F1253" s="2">
        <v>44095</v>
      </c>
      <c r="G1253" s="1">
        <v>1</v>
      </c>
      <c r="H1253" s="1">
        <v>1</v>
      </c>
      <c r="I1253" s="1">
        <v>1</v>
      </c>
      <c r="J1253" s="1">
        <v>0</v>
      </c>
      <c r="K1253" s="1">
        <v>0</v>
      </c>
      <c r="L1253" s="1">
        <v>0</v>
      </c>
    </row>
    <row r="1254" spans="1:12" x14ac:dyDescent="0.3">
      <c r="A1254" s="1">
        <v>102297</v>
      </c>
      <c r="B1254" s="21">
        <f>VLOOKUP(A1254,'Время в игре'!A:B,2,0)/60</f>
        <v>0.41666666666666669</v>
      </c>
      <c r="C1254" s="21" t="str">
        <f t="shared" si="19"/>
        <v>менее 2</v>
      </c>
      <c r="D1254" s="1" t="str">
        <f>VLOOKUP(A1254,'Каналы привлечения'!A:B,2,0)</f>
        <v>TikTok</v>
      </c>
      <c r="E1254" s="1">
        <f>VLOOKUP(Данные!D1254,'Косты по каналам'!A:B,2,0)</f>
        <v>80</v>
      </c>
      <c r="F1254" s="2">
        <v>43959</v>
      </c>
      <c r="G1254" s="1">
        <v>1</v>
      </c>
      <c r="H1254" s="1">
        <v>1</v>
      </c>
      <c r="I1254" s="1">
        <v>1</v>
      </c>
      <c r="J1254" s="1">
        <v>0</v>
      </c>
      <c r="K1254" s="1">
        <v>0</v>
      </c>
      <c r="L1254" s="1">
        <v>0</v>
      </c>
    </row>
    <row r="1255" spans="1:12" x14ac:dyDescent="0.3">
      <c r="A1255" s="1">
        <v>102559</v>
      </c>
      <c r="B1255" s="21">
        <f>VLOOKUP(A1255,'Время в игре'!A:B,2,0)/60</f>
        <v>0.56666666666666665</v>
      </c>
      <c r="C1255" s="21" t="str">
        <f t="shared" si="19"/>
        <v>менее 2</v>
      </c>
      <c r="D1255" s="1" t="str">
        <f>VLOOKUP(A1255,'Каналы привлечения'!A:B,2,0)</f>
        <v>Facebook</v>
      </c>
      <c r="E1255" s="1">
        <f>VLOOKUP(Данные!D1255,'Косты по каналам'!A:B,2,0)</f>
        <v>90</v>
      </c>
      <c r="F1255" s="2">
        <v>44032</v>
      </c>
      <c r="G1255" s="1">
        <v>1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</row>
    <row r="1256" spans="1:12" x14ac:dyDescent="0.3">
      <c r="A1256" s="1">
        <v>102145</v>
      </c>
      <c r="B1256" s="21">
        <f>VLOOKUP(A1256,'Время в игре'!A:B,2,0)/60</f>
        <v>0.8833333333333333</v>
      </c>
      <c r="C1256" s="21" t="str">
        <f t="shared" si="19"/>
        <v>менее 2</v>
      </c>
      <c r="D1256" s="1" t="str">
        <f>VLOOKUP(A1256,'Каналы привлечения'!A:B,2,0)</f>
        <v>Telegram</v>
      </c>
      <c r="E1256" s="1">
        <f>VLOOKUP(Данные!D1256,'Косты по каналам'!A:B,2,0)</f>
        <v>70</v>
      </c>
      <c r="F1256" s="2">
        <v>44105</v>
      </c>
      <c r="G1256" s="1">
        <v>1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</row>
    <row r="1257" spans="1:12" x14ac:dyDescent="0.3">
      <c r="A1257" s="1">
        <v>101170</v>
      </c>
      <c r="B1257" s="21">
        <f>VLOOKUP(A1257,'Время в игре'!A:B,2,0)/60</f>
        <v>1.0166666666666666</v>
      </c>
      <c r="C1257" s="21" t="str">
        <f t="shared" si="19"/>
        <v>менее 2</v>
      </c>
      <c r="D1257" s="1" t="str">
        <f>VLOOKUP(A1257,'Каналы привлечения'!A:B,2,0)</f>
        <v>TikTok</v>
      </c>
      <c r="E1257" s="1">
        <f>VLOOKUP(Данные!D1257,'Косты по каналам'!A:B,2,0)</f>
        <v>80</v>
      </c>
      <c r="F1257" s="2">
        <v>43836</v>
      </c>
      <c r="G1257" s="1">
        <v>1</v>
      </c>
      <c r="H1257" s="1">
        <v>1</v>
      </c>
      <c r="I1257" s="1">
        <v>1</v>
      </c>
      <c r="J1257" s="1">
        <v>1</v>
      </c>
      <c r="K1257" s="1">
        <v>0</v>
      </c>
      <c r="L1257" s="1">
        <v>0</v>
      </c>
    </row>
    <row r="1258" spans="1:12" x14ac:dyDescent="0.3">
      <c r="A1258" s="1">
        <v>103138</v>
      </c>
      <c r="B1258" s="21">
        <f>VLOOKUP(A1258,'Время в игре'!A:B,2,0)/60</f>
        <v>11.933333333333334</v>
      </c>
      <c r="C1258" s="21" t="str">
        <f t="shared" si="19"/>
        <v>более 4</v>
      </c>
      <c r="D1258" s="1" t="str">
        <f>VLOOKUP(A1258,'Каналы привлечения'!A:B,2,0)</f>
        <v>Одноклассники</v>
      </c>
      <c r="E1258" s="1">
        <f>VLOOKUP(Данные!D1258,'Косты по каналам'!A:B,2,0)</f>
        <v>45</v>
      </c>
      <c r="F1258" s="2">
        <v>44023</v>
      </c>
      <c r="G1258" s="1">
        <v>1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</row>
    <row r="1259" spans="1:12" x14ac:dyDescent="0.3">
      <c r="A1259" s="1">
        <v>101218</v>
      </c>
      <c r="B1259" s="21">
        <f>VLOOKUP(A1259,'Время в игре'!A:B,2,0)/60</f>
        <v>0.48333333333333334</v>
      </c>
      <c r="C1259" s="21" t="str">
        <f t="shared" si="19"/>
        <v>менее 2</v>
      </c>
      <c r="D1259" s="1" t="str">
        <f>VLOOKUP(A1259,'Каналы привлечения'!A:B,2,0)</f>
        <v>Facebook</v>
      </c>
      <c r="E1259" s="1">
        <f>VLOOKUP(Данные!D1259,'Косты по каналам'!A:B,2,0)</f>
        <v>90</v>
      </c>
      <c r="F1259" s="2">
        <v>43991</v>
      </c>
      <c r="G1259" s="1">
        <v>1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</row>
    <row r="1260" spans="1:12" x14ac:dyDescent="0.3">
      <c r="A1260" s="1">
        <v>102620</v>
      </c>
      <c r="B1260" s="21">
        <f>VLOOKUP(A1260,'Время в игре'!A:B,2,0)/60</f>
        <v>0.8</v>
      </c>
      <c r="C1260" s="21" t="str">
        <f t="shared" si="19"/>
        <v>менее 2</v>
      </c>
      <c r="D1260" s="1" t="str">
        <f>VLOOKUP(A1260,'Каналы привлечения'!A:B,2,0)</f>
        <v>TikTok</v>
      </c>
      <c r="E1260" s="1">
        <f>VLOOKUP(Данные!D1260,'Косты по каналам'!A:B,2,0)</f>
        <v>80</v>
      </c>
      <c r="F1260" s="2">
        <v>44194</v>
      </c>
      <c r="G1260" s="1">
        <v>1</v>
      </c>
      <c r="H1260" s="1">
        <v>1</v>
      </c>
      <c r="I1260" s="1">
        <v>1</v>
      </c>
      <c r="J1260" s="1">
        <v>0</v>
      </c>
      <c r="K1260" s="1">
        <v>0</v>
      </c>
      <c r="L1260" s="1">
        <v>0</v>
      </c>
    </row>
    <row r="1261" spans="1:12" x14ac:dyDescent="0.3">
      <c r="A1261" s="1">
        <v>100969</v>
      </c>
      <c r="B1261" s="21">
        <f>VLOOKUP(A1261,'Время в игре'!A:B,2,0)/60</f>
        <v>1.25</v>
      </c>
      <c r="C1261" s="21" t="str">
        <f t="shared" si="19"/>
        <v>менее 2</v>
      </c>
      <c r="D1261" s="1" t="str">
        <f>VLOOKUP(A1261,'Каналы привлечения'!A:B,2,0)</f>
        <v>Одноклассники</v>
      </c>
      <c r="E1261" s="1">
        <f>VLOOKUP(Данные!D1261,'Косты по каналам'!A:B,2,0)</f>
        <v>45</v>
      </c>
      <c r="F1261" s="2">
        <v>44046</v>
      </c>
      <c r="G1261" s="1">
        <v>1</v>
      </c>
      <c r="H1261" s="1">
        <v>1</v>
      </c>
      <c r="I1261" s="1">
        <v>1</v>
      </c>
      <c r="J1261" s="1">
        <v>1</v>
      </c>
      <c r="K1261" s="1">
        <v>0</v>
      </c>
      <c r="L1261" s="1">
        <v>0</v>
      </c>
    </row>
    <row r="1262" spans="1:12" x14ac:dyDescent="0.3">
      <c r="A1262" s="1">
        <v>100238</v>
      </c>
      <c r="B1262" s="21">
        <f>VLOOKUP(A1262,'Время в игре'!A:B,2,0)/60</f>
        <v>0.8833333333333333</v>
      </c>
      <c r="C1262" s="21" t="str">
        <f t="shared" si="19"/>
        <v>менее 2</v>
      </c>
      <c r="D1262" s="1" t="str">
        <f>VLOOKUP(A1262,'Каналы привлечения'!A:B,2,0)</f>
        <v>Telegram</v>
      </c>
      <c r="E1262" s="1">
        <f>VLOOKUP(Данные!D1262,'Косты по каналам'!A:B,2,0)</f>
        <v>70</v>
      </c>
      <c r="F1262" s="2">
        <v>44105</v>
      </c>
      <c r="G1262" s="1">
        <v>1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</row>
    <row r="1263" spans="1:12" x14ac:dyDescent="0.3">
      <c r="A1263" s="1">
        <v>102488</v>
      </c>
      <c r="B1263" s="21">
        <f>VLOOKUP(A1263,'Время в игре'!A:B,2,0)/60</f>
        <v>1.6333333333333333</v>
      </c>
      <c r="C1263" s="21" t="str">
        <f t="shared" si="19"/>
        <v>менее 2</v>
      </c>
      <c r="D1263" s="1" t="str">
        <f>VLOOKUP(A1263,'Каналы привлечения'!A:B,2,0)</f>
        <v>Instagram</v>
      </c>
      <c r="E1263" s="1">
        <f>VLOOKUP(Данные!D1263,'Косты по каналам'!A:B,2,0)</f>
        <v>75</v>
      </c>
      <c r="F1263" s="2">
        <v>44145</v>
      </c>
      <c r="G1263" s="1">
        <v>1</v>
      </c>
      <c r="H1263" s="1">
        <v>1</v>
      </c>
      <c r="I1263" s="1">
        <v>0</v>
      </c>
      <c r="J1263" s="1">
        <v>0</v>
      </c>
      <c r="K1263" s="1">
        <v>0</v>
      </c>
      <c r="L1263" s="1">
        <v>0</v>
      </c>
    </row>
    <row r="1264" spans="1:12" x14ac:dyDescent="0.3">
      <c r="A1264" s="1">
        <v>100385</v>
      </c>
      <c r="B1264" s="21">
        <f>VLOOKUP(A1264,'Время в игре'!A:B,2,0)/60</f>
        <v>1.0666666666666667</v>
      </c>
      <c r="C1264" s="21" t="str">
        <f t="shared" si="19"/>
        <v>менее 2</v>
      </c>
      <c r="D1264" s="1" t="str">
        <f>VLOOKUP(A1264,'Каналы привлечения'!A:B,2,0)</f>
        <v>Telegram</v>
      </c>
      <c r="E1264" s="1">
        <f>VLOOKUP(Данные!D1264,'Косты по каналам'!A:B,2,0)</f>
        <v>70</v>
      </c>
      <c r="F1264" s="2">
        <v>43906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</row>
    <row r="1265" spans="1:12" x14ac:dyDescent="0.3">
      <c r="A1265" s="1">
        <v>100814</v>
      </c>
      <c r="B1265" s="21">
        <f>VLOOKUP(A1265,'Время в игре'!A:B,2,0)/60</f>
        <v>1.1333333333333333</v>
      </c>
      <c r="C1265" s="21" t="str">
        <f t="shared" si="19"/>
        <v>менее 2</v>
      </c>
      <c r="D1265" s="1" t="str">
        <f>VLOOKUP(A1265,'Каналы привлечения'!A:B,2,0)</f>
        <v>Одноклассники</v>
      </c>
      <c r="E1265" s="1">
        <f>VLOOKUP(Данные!D1265,'Косты по каналам'!A:B,2,0)</f>
        <v>45</v>
      </c>
      <c r="F1265" s="2">
        <v>43998</v>
      </c>
      <c r="G1265" s="1">
        <v>1</v>
      </c>
      <c r="H1265" s="1">
        <v>1</v>
      </c>
      <c r="I1265" s="1">
        <v>1</v>
      </c>
      <c r="J1265" s="1">
        <v>0</v>
      </c>
      <c r="K1265" s="1">
        <v>0</v>
      </c>
      <c r="L1265" s="1">
        <v>0</v>
      </c>
    </row>
    <row r="1266" spans="1:12" x14ac:dyDescent="0.3">
      <c r="A1266" s="1">
        <v>101402</v>
      </c>
      <c r="B1266" s="21">
        <f>VLOOKUP(A1266,'Время в игре'!A:B,2,0)/60</f>
        <v>1.1666666666666667</v>
      </c>
      <c r="C1266" s="21" t="str">
        <f t="shared" si="19"/>
        <v>менее 2</v>
      </c>
      <c r="D1266" s="1" t="str">
        <f>VLOOKUP(A1266,'Каналы привлечения'!A:B,2,0)</f>
        <v>Одноклассники</v>
      </c>
      <c r="E1266" s="1">
        <f>VLOOKUP(Данные!D1266,'Косты по каналам'!A:B,2,0)</f>
        <v>45</v>
      </c>
      <c r="F1266" s="2">
        <v>43847</v>
      </c>
      <c r="G1266" s="1">
        <v>1</v>
      </c>
      <c r="H1266" s="1">
        <v>1</v>
      </c>
      <c r="I1266" s="1">
        <v>1</v>
      </c>
      <c r="J1266" s="1">
        <v>1</v>
      </c>
      <c r="K1266" s="1">
        <v>1</v>
      </c>
      <c r="L1266" s="1">
        <v>0</v>
      </c>
    </row>
    <row r="1267" spans="1:12" x14ac:dyDescent="0.3">
      <c r="A1267" s="1">
        <v>102835</v>
      </c>
      <c r="B1267" s="21">
        <f>VLOOKUP(A1267,'Время в игре'!A:B,2,0)/60</f>
        <v>0.33333333333333331</v>
      </c>
      <c r="C1267" s="21" t="str">
        <f t="shared" si="19"/>
        <v>менее 2</v>
      </c>
      <c r="D1267" s="1" t="str">
        <f>VLOOKUP(A1267,'Каналы привлечения'!A:B,2,0)</f>
        <v>Одноклассники</v>
      </c>
      <c r="E1267" s="1">
        <f>VLOOKUP(Данные!D1267,'Косты по каналам'!A:B,2,0)</f>
        <v>45</v>
      </c>
      <c r="F1267" s="2">
        <v>44021</v>
      </c>
      <c r="G1267" s="1">
        <v>1</v>
      </c>
      <c r="H1267" s="1">
        <v>1</v>
      </c>
      <c r="I1267" s="1">
        <v>0</v>
      </c>
      <c r="J1267" s="1">
        <v>0</v>
      </c>
      <c r="K1267" s="1">
        <v>0</v>
      </c>
      <c r="L1267" s="1">
        <v>0</v>
      </c>
    </row>
    <row r="1268" spans="1:12" x14ac:dyDescent="0.3">
      <c r="A1268" s="1">
        <v>100066</v>
      </c>
      <c r="B1268" s="21">
        <f>VLOOKUP(A1268,'Время в игре'!A:B,2,0)/60</f>
        <v>0.6</v>
      </c>
      <c r="C1268" s="21" t="str">
        <f t="shared" si="19"/>
        <v>менее 2</v>
      </c>
      <c r="D1268" s="1" t="str">
        <f>VLOOKUP(A1268,'Каналы привлечения'!A:B,2,0)</f>
        <v>Instagram</v>
      </c>
      <c r="E1268" s="1">
        <f>VLOOKUP(Данные!D1268,'Косты по каналам'!A:B,2,0)</f>
        <v>75</v>
      </c>
      <c r="F1268" s="2">
        <v>44169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</row>
    <row r="1269" spans="1:12" x14ac:dyDescent="0.3">
      <c r="A1269" s="1">
        <v>101057</v>
      </c>
      <c r="B1269" s="21">
        <f>VLOOKUP(A1269,'Время в игре'!A:B,2,0)/60</f>
        <v>0.13333333333333333</v>
      </c>
      <c r="C1269" s="21" t="str">
        <f t="shared" si="19"/>
        <v>менее 2</v>
      </c>
      <c r="D1269" s="1" t="str">
        <f>VLOOKUP(A1269,'Каналы привлечения'!A:B,2,0)</f>
        <v>Одноклассники</v>
      </c>
      <c r="E1269" s="1">
        <f>VLOOKUP(Данные!D1269,'Косты по каналам'!A:B,2,0)</f>
        <v>45</v>
      </c>
      <c r="F1269" s="2">
        <v>44033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</row>
    <row r="1270" spans="1:12" x14ac:dyDescent="0.3">
      <c r="A1270" s="1">
        <v>102778</v>
      </c>
      <c r="B1270" s="21">
        <f>VLOOKUP(A1270,'Время в игре'!A:B,2,0)/60</f>
        <v>3.6333333333333333</v>
      </c>
      <c r="C1270" s="21" t="str">
        <f t="shared" si="19"/>
        <v>2-4</v>
      </c>
      <c r="D1270" s="1" t="str">
        <f>VLOOKUP(A1270,'Каналы привлечения'!A:B,2,0)</f>
        <v>VK</v>
      </c>
      <c r="E1270" s="1">
        <f>VLOOKUP(Данные!D1270,'Косты по каналам'!A:B,2,0)</f>
        <v>60</v>
      </c>
      <c r="F1270" s="2">
        <v>43926</v>
      </c>
      <c r="G1270" s="1">
        <v>1</v>
      </c>
      <c r="H1270" s="1">
        <v>1</v>
      </c>
      <c r="I1270" s="1">
        <v>1</v>
      </c>
      <c r="J1270" s="1">
        <v>0</v>
      </c>
      <c r="K1270" s="1">
        <v>0</v>
      </c>
      <c r="L1270" s="1">
        <v>0</v>
      </c>
    </row>
    <row r="1271" spans="1:12" x14ac:dyDescent="0.3">
      <c r="A1271" s="1">
        <v>100089</v>
      </c>
      <c r="B1271" s="21">
        <f>VLOOKUP(A1271,'Время в игре'!A:B,2,0)/60</f>
        <v>4.7333333333333334</v>
      </c>
      <c r="C1271" s="21" t="str">
        <f t="shared" si="19"/>
        <v>более 4</v>
      </c>
      <c r="D1271" s="1" t="str">
        <f>VLOOKUP(A1271,'Каналы привлечения'!A:B,2,0)</f>
        <v>Одноклассники</v>
      </c>
      <c r="E1271" s="1">
        <f>VLOOKUP(Данные!D1271,'Косты по каналам'!A:B,2,0)</f>
        <v>45</v>
      </c>
      <c r="F1271" s="2">
        <v>44157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</row>
    <row r="1272" spans="1:12" x14ac:dyDescent="0.3">
      <c r="A1272" s="1">
        <v>103184</v>
      </c>
      <c r="B1272" s="21">
        <f>VLOOKUP(A1272,'Время в игре'!A:B,2,0)/60</f>
        <v>2.5333333333333332</v>
      </c>
      <c r="C1272" s="21" t="str">
        <f t="shared" si="19"/>
        <v>2-4</v>
      </c>
      <c r="D1272" s="1" t="str">
        <f>VLOOKUP(A1272,'Каналы привлечения'!A:B,2,0)</f>
        <v>Одноклассники</v>
      </c>
      <c r="E1272" s="1">
        <f>VLOOKUP(Данные!D1272,'Косты по каналам'!A:B,2,0)</f>
        <v>45</v>
      </c>
      <c r="F1272" s="2">
        <v>43852</v>
      </c>
      <c r="G1272" s="1">
        <v>1</v>
      </c>
      <c r="H1272" s="1">
        <v>1</v>
      </c>
      <c r="I1272" s="1">
        <v>0</v>
      </c>
      <c r="J1272" s="1">
        <v>0</v>
      </c>
      <c r="K1272" s="1">
        <v>0</v>
      </c>
      <c r="L1272" s="1">
        <v>0</v>
      </c>
    </row>
    <row r="1273" spans="1:12" x14ac:dyDescent="0.3">
      <c r="A1273" s="1">
        <v>100712</v>
      </c>
      <c r="B1273" s="21">
        <f>VLOOKUP(A1273,'Время в игре'!A:B,2,0)/60</f>
        <v>2.2999999999999998</v>
      </c>
      <c r="C1273" s="21" t="str">
        <f t="shared" si="19"/>
        <v>2-4</v>
      </c>
      <c r="D1273" s="1" t="str">
        <f>VLOOKUP(A1273,'Каналы привлечения'!A:B,2,0)</f>
        <v>Facebook</v>
      </c>
      <c r="E1273" s="1">
        <f>VLOOKUP(Данные!D1273,'Косты по каналам'!A:B,2,0)</f>
        <v>90</v>
      </c>
      <c r="F1273" s="2">
        <v>43898</v>
      </c>
      <c r="G1273" s="1">
        <v>1</v>
      </c>
      <c r="H1273" s="1">
        <v>1</v>
      </c>
      <c r="I1273" s="1">
        <v>0</v>
      </c>
      <c r="J1273" s="1">
        <v>0</v>
      </c>
      <c r="K1273" s="1">
        <v>0</v>
      </c>
      <c r="L1273" s="1">
        <v>0</v>
      </c>
    </row>
    <row r="1274" spans="1:12" x14ac:dyDescent="0.3">
      <c r="A1274" s="1">
        <v>103101</v>
      </c>
      <c r="B1274" s="21">
        <f>VLOOKUP(A1274,'Время в игре'!A:B,2,0)/60</f>
        <v>4.0166666666666666</v>
      </c>
      <c r="C1274" s="21" t="str">
        <f t="shared" si="19"/>
        <v>более 4</v>
      </c>
      <c r="D1274" s="1" t="str">
        <f>VLOOKUP(A1274,'Каналы привлечения'!A:B,2,0)</f>
        <v>TikTok</v>
      </c>
      <c r="E1274" s="1">
        <f>VLOOKUP(Данные!D1274,'Косты по каналам'!A:B,2,0)</f>
        <v>80</v>
      </c>
      <c r="F1274" s="2">
        <v>44141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</row>
    <row r="1275" spans="1:12" x14ac:dyDescent="0.3">
      <c r="A1275" s="1">
        <v>100829</v>
      </c>
      <c r="B1275" s="21">
        <f>VLOOKUP(A1275,'Время в игре'!A:B,2,0)/60</f>
        <v>6.7833333333333332</v>
      </c>
      <c r="C1275" s="21" t="str">
        <f t="shared" si="19"/>
        <v>более 4</v>
      </c>
      <c r="D1275" s="1" t="str">
        <f>VLOOKUP(A1275,'Каналы привлечения'!A:B,2,0)</f>
        <v>TikTok</v>
      </c>
      <c r="E1275" s="1">
        <f>VLOOKUP(Данные!D1275,'Косты по каналам'!A:B,2,0)</f>
        <v>80</v>
      </c>
      <c r="F1275" s="2">
        <v>43995</v>
      </c>
      <c r="G1275" s="1">
        <v>1</v>
      </c>
      <c r="H1275" s="1">
        <v>1</v>
      </c>
      <c r="I1275" s="1">
        <v>1</v>
      </c>
      <c r="J1275" s="1">
        <v>0</v>
      </c>
      <c r="K1275" s="1">
        <v>0</v>
      </c>
      <c r="L1275" s="1">
        <v>0</v>
      </c>
    </row>
    <row r="1276" spans="1:12" x14ac:dyDescent="0.3">
      <c r="A1276" s="1">
        <v>102663</v>
      </c>
      <c r="B1276" s="21">
        <f>VLOOKUP(A1276,'Время в игре'!A:B,2,0)/60</f>
        <v>4.45</v>
      </c>
      <c r="C1276" s="21" t="str">
        <f t="shared" si="19"/>
        <v>более 4</v>
      </c>
      <c r="D1276" s="1" t="str">
        <f>VLOOKUP(A1276,'Каналы привлечения'!A:B,2,0)</f>
        <v>Telegram</v>
      </c>
      <c r="E1276" s="1">
        <f>VLOOKUP(Данные!D1276,'Косты по каналам'!A:B,2,0)</f>
        <v>70</v>
      </c>
      <c r="F1276" s="2">
        <v>44071</v>
      </c>
      <c r="G1276" s="1">
        <v>1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</row>
    <row r="1277" spans="1:12" x14ac:dyDescent="0.3">
      <c r="A1277" s="1">
        <v>102568</v>
      </c>
      <c r="B1277" s="21">
        <f>VLOOKUP(A1277,'Время в игре'!A:B,2,0)/60</f>
        <v>1.85</v>
      </c>
      <c r="C1277" s="21" t="str">
        <f t="shared" si="19"/>
        <v>менее 2</v>
      </c>
      <c r="D1277" s="1" t="str">
        <f>VLOOKUP(A1277,'Каналы привлечения'!A:B,2,0)</f>
        <v>Facebook</v>
      </c>
      <c r="E1277" s="1">
        <f>VLOOKUP(Данные!D1277,'Косты по каналам'!A:B,2,0)</f>
        <v>90</v>
      </c>
      <c r="F1277" s="2">
        <v>43891</v>
      </c>
      <c r="G1277" s="1">
        <v>1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</row>
    <row r="1278" spans="1:12" x14ac:dyDescent="0.3">
      <c r="A1278" s="1">
        <v>100176</v>
      </c>
      <c r="B1278" s="21">
        <f>VLOOKUP(A1278,'Время в игре'!A:B,2,0)/60</f>
        <v>1.3666666666666667</v>
      </c>
      <c r="C1278" s="21" t="str">
        <f t="shared" si="19"/>
        <v>менее 2</v>
      </c>
      <c r="D1278" s="1" t="str">
        <f>VLOOKUP(A1278,'Каналы привлечения'!A:B,2,0)</f>
        <v>VK</v>
      </c>
      <c r="E1278" s="1">
        <f>VLOOKUP(Данные!D1278,'Косты по каналам'!A:B,2,0)</f>
        <v>60</v>
      </c>
      <c r="F1278" s="2">
        <v>43849</v>
      </c>
      <c r="G1278" s="1">
        <v>1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</row>
    <row r="1279" spans="1:12" x14ac:dyDescent="0.3">
      <c r="A1279" s="1">
        <v>102468</v>
      </c>
      <c r="B1279" s="21">
        <f>VLOOKUP(A1279,'Время в игре'!A:B,2,0)/60</f>
        <v>1.1333333333333333</v>
      </c>
      <c r="C1279" s="21" t="str">
        <f t="shared" si="19"/>
        <v>менее 2</v>
      </c>
      <c r="D1279" s="1" t="str">
        <f>VLOOKUP(A1279,'Каналы привлечения'!A:B,2,0)</f>
        <v>VK</v>
      </c>
      <c r="E1279" s="1">
        <f>VLOOKUP(Данные!D1279,'Косты по каналам'!A:B,2,0)</f>
        <v>60</v>
      </c>
      <c r="F1279" s="2">
        <v>43900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</row>
    <row r="1280" spans="1:12" x14ac:dyDescent="0.3">
      <c r="A1280" s="1">
        <v>102298</v>
      </c>
      <c r="B1280" s="21">
        <f>VLOOKUP(A1280,'Время в игре'!A:B,2,0)/60</f>
        <v>4.8</v>
      </c>
      <c r="C1280" s="21" t="str">
        <f t="shared" si="19"/>
        <v>более 4</v>
      </c>
      <c r="D1280" s="1" t="str">
        <f>VLOOKUP(A1280,'Каналы привлечения'!A:B,2,0)</f>
        <v>Одноклассники</v>
      </c>
      <c r="E1280" s="1">
        <f>VLOOKUP(Данные!D1280,'Косты по каналам'!A:B,2,0)</f>
        <v>45</v>
      </c>
      <c r="F1280" s="2">
        <v>44108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</row>
    <row r="1281" spans="1:12" x14ac:dyDescent="0.3">
      <c r="A1281" s="1">
        <v>102914</v>
      </c>
      <c r="B1281" s="21">
        <f>VLOOKUP(A1281,'Время в игре'!A:B,2,0)/60</f>
        <v>0.51666666666666672</v>
      </c>
      <c r="C1281" s="21" t="str">
        <f t="shared" si="19"/>
        <v>менее 2</v>
      </c>
      <c r="D1281" s="1" t="str">
        <f>VLOOKUP(A1281,'Каналы привлечения'!A:B,2,0)</f>
        <v>Instagram</v>
      </c>
      <c r="E1281" s="1">
        <f>VLOOKUP(Данные!D1281,'Косты по каналам'!A:B,2,0)</f>
        <v>75</v>
      </c>
      <c r="F1281" s="2">
        <v>44150</v>
      </c>
      <c r="G1281" s="1">
        <v>1</v>
      </c>
      <c r="H1281" s="1">
        <v>1</v>
      </c>
      <c r="I1281" s="1">
        <v>1</v>
      </c>
      <c r="J1281" s="1">
        <v>0</v>
      </c>
      <c r="K1281" s="1">
        <v>0</v>
      </c>
      <c r="L1281" s="1">
        <v>0</v>
      </c>
    </row>
    <row r="1282" spans="1:12" x14ac:dyDescent="0.3">
      <c r="A1282" s="1">
        <v>100880</v>
      </c>
      <c r="B1282" s="21">
        <f>VLOOKUP(A1282,'Время в игре'!A:B,2,0)/60</f>
        <v>1.1333333333333333</v>
      </c>
      <c r="C1282" s="21" t="str">
        <f t="shared" si="19"/>
        <v>менее 2</v>
      </c>
      <c r="D1282" s="1" t="str">
        <f>VLOOKUP(A1282,'Каналы привлечения'!A:B,2,0)</f>
        <v>VK</v>
      </c>
      <c r="E1282" s="1">
        <f>VLOOKUP(Данные!D1282,'Косты по каналам'!A:B,2,0)</f>
        <v>60</v>
      </c>
      <c r="F1282" s="2">
        <v>43992</v>
      </c>
      <c r="G1282" s="1">
        <v>1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</row>
    <row r="1283" spans="1:12" x14ac:dyDescent="0.3">
      <c r="A1283" s="1">
        <v>101157</v>
      </c>
      <c r="B1283" s="21">
        <f>VLOOKUP(A1283,'Время в игре'!A:B,2,0)/60</f>
        <v>1.9166666666666667</v>
      </c>
      <c r="C1283" s="21" t="str">
        <f t="shared" ref="C1283:C1346" si="20">_xlfn.IFS(B1283&lt;2,"менее 2",B1283&lt;=4,"2-4",B1283&gt;4,"более 4")</f>
        <v>менее 2</v>
      </c>
      <c r="D1283" s="1" t="str">
        <f>VLOOKUP(A1283,'Каналы привлечения'!A:B,2,0)</f>
        <v>Facebook</v>
      </c>
      <c r="E1283" s="1">
        <f>VLOOKUP(Данные!D1283,'Косты по каналам'!A:B,2,0)</f>
        <v>90</v>
      </c>
      <c r="F1283" s="2">
        <v>44141</v>
      </c>
      <c r="G1283" s="1">
        <v>1</v>
      </c>
      <c r="H1283" s="1">
        <v>1</v>
      </c>
      <c r="I1283" s="1">
        <v>1</v>
      </c>
      <c r="J1283" s="1">
        <v>1</v>
      </c>
      <c r="K1283" s="1">
        <v>1</v>
      </c>
      <c r="L1283" s="1">
        <v>0</v>
      </c>
    </row>
    <row r="1284" spans="1:12" x14ac:dyDescent="0.3">
      <c r="A1284" s="1">
        <v>101213</v>
      </c>
      <c r="B1284" s="21">
        <f>VLOOKUP(A1284,'Время в игре'!A:B,2,0)/60</f>
        <v>9.8000000000000007</v>
      </c>
      <c r="C1284" s="21" t="str">
        <f t="shared" si="20"/>
        <v>более 4</v>
      </c>
      <c r="D1284" s="1" t="str">
        <f>VLOOKUP(A1284,'Каналы привлечения'!A:B,2,0)</f>
        <v>Одноклассники</v>
      </c>
      <c r="E1284" s="1">
        <f>VLOOKUP(Данные!D1284,'Косты по каналам'!A:B,2,0)</f>
        <v>45</v>
      </c>
      <c r="F1284" s="2">
        <v>44007</v>
      </c>
      <c r="G1284" s="1">
        <v>1</v>
      </c>
      <c r="H1284" s="1">
        <v>1</v>
      </c>
      <c r="I1284" s="1">
        <v>1</v>
      </c>
      <c r="J1284" s="1">
        <v>0</v>
      </c>
      <c r="K1284" s="1">
        <v>0</v>
      </c>
      <c r="L1284" s="1">
        <v>0</v>
      </c>
    </row>
    <row r="1285" spans="1:12" x14ac:dyDescent="0.3">
      <c r="A1285" s="1">
        <v>101098</v>
      </c>
      <c r="B1285" s="21">
        <f>VLOOKUP(A1285,'Время в игре'!A:B,2,0)/60</f>
        <v>1.1499999999999999</v>
      </c>
      <c r="C1285" s="21" t="str">
        <f t="shared" si="20"/>
        <v>менее 2</v>
      </c>
      <c r="D1285" s="1" t="str">
        <f>VLOOKUP(A1285,'Каналы привлечения'!A:B,2,0)</f>
        <v>Одноклассники</v>
      </c>
      <c r="E1285" s="1">
        <f>VLOOKUP(Данные!D1285,'Косты по каналам'!A:B,2,0)</f>
        <v>45</v>
      </c>
      <c r="F1285" s="2">
        <v>43998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</row>
    <row r="1286" spans="1:12" x14ac:dyDescent="0.3">
      <c r="A1286" s="1">
        <v>102872</v>
      </c>
      <c r="B1286" s="21">
        <f>VLOOKUP(A1286,'Время в игре'!A:B,2,0)/60</f>
        <v>0.75</v>
      </c>
      <c r="C1286" s="21" t="str">
        <f t="shared" si="20"/>
        <v>менее 2</v>
      </c>
      <c r="D1286" s="1" t="str">
        <f>VLOOKUP(A1286,'Каналы привлечения'!A:B,2,0)</f>
        <v>TikTok</v>
      </c>
      <c r="E1286" s="1">
        <f>VLOOKUP(Данные!D1286,'Косты по каналам'!A:B,2,0)</f>
        <v>80</v>
      </c>
      <c r="F1286" s="2">
        <v>44101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</row>
    <row r="1287" spans="1:12" x14ac:dyDescent="0.3">
      <c r="A1287" s="1">
        <v>100603</v>
      </c>
      <c r="B1287" s="21">
        <f>VLOOKUP(A1287,'Время в игре'!A:B,2,0)/60</f>
        <v>1.25</v>
      </c>
      <c r="C1287" s="21" t="str">
        <f t="shared" si="20"/>
        <v>менее 2</v>
      </c>
      <c r="D1287" s="1" t="str">
        <f>VLOOKUP(A1287,'Каналы привлечения'!A:B,2,0)</f>
        <v>VK</v>
      </c>
      <c r="E1287" s="1">
        <f>VLOOKUP(Данные!D1287,'Косты по каналам'!A:B,2,0)</f>
        <v>60</v>
      </c>
      <c r="F1287" s="2">
        <v>44042</v>
      </c>
      <c r="G1287" s="1">
        <v>1</v>
      </c>
      <c r="H1287" s="1">
        <v>1</v>
      </c>
      <c r="I1287" s="1">
        <v>1</v>
      </c>
      <c r="J1287" s="1">
        <v>0</v>
      </c>
      <c r="K1287" s="1">
        <v>0</v>
      </c>
      <c r="L1287" s="1">
        <v>0</v>
      </c>
    </row>
    <row r="1288" spans="1:12" x14ac:dyDescent="0.3">
      <c r="A1288" s="1">
        <v>102553</v>
      </c>
      <c r="B1288" s="21">
        <f>VLOOKUP(A1288,'Время в игре'!A:B,2,0)/60</f>
        <v>0.8666666666666667</v>
      </c>
      <c r="C1288" s="21" t="str">
        <f t="shared" si="20"/>
        <v>менее 2</v>
      </c>
      <c r="D1288" s="1" t="str">
        <f>VLOOKUP(A1288,'Каналы привлечения'!A:B,2,0)</f>
        <v>Facebook</v>
      </c>
      <c r="E1288" s="1">
        <f>VLOOKUP(Данные!D1288,'Косты по каналам'!A:B,2,0)</f>
        <v>90</v>
      </c>
      <c r="F1288" s="2">
        <v>43834</v>
      </c>
      <c r="G1288" s="1">
        <v>1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</row>
    <row r="1289" spans="1:12" x14ac:dyDescent="0.3">
      <c r="A1289" s="1">
        <v>100830</v>
      </c>
      <c r="B1289" s="21">
        <f>VLOOKUP(A1289,'Время в игре'!A:B,2,0)/60</f>
        <v>1.1333333333333333</v>
      </c>
      <c r="C1289" s="21" t="str">
        <f t="shared" si="20"/>
        <v>менее 2</v>
      </c>
      <c r="D1289" s="1" t="str">
        <f>VLOOKUP(A1289,'Каналы привлечения'!A:B,2,0)</f>
        <v>Telegram</v>
      </c>
      <c r="E1289" s="1">
        <f>VLOOKUP(Данные!D1289,'Косты по каналам'!A:B,2,0)</f>
        <v>70</v>
      </c>
      <c r="F1289" s="2">
        <v>43842</v>
      </c>
      <c r="G1289" s="1">
        <v>1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</row>
    <row r="1290" spans="1:12" x14ac:dyDescent="0.3">
      <c r="A1290" s="1">
        <v>101372</v>
      </c>
      <c r="B1290" s="21">
        <f>VLOOKUP(A1290,'Время в игре'!A:B,2,0)/60</f>
        <v>0.56666666666666665</v>
      </c>
      <c r="C1290" s="21" t="str">
        <f t="shared" si="20"/>
        <v>менее 2</v>
      </c>
      <c r="D1290" s="1" t="str">
        <f>VLOOKUP(A1290,'Каналы привлечения'!A:B,2,0)</f>
        <v>Одноклассники</v>
      </c>
      <c r="E1290" s="1">
        <f>VLOOKUP(Данные!D1290,'Косты по каналам'!A:B,2,0)</f>
        <v>45</v>
      </c>
      <c r="F1290" s="2">
        <v>44144</v>
      </c>
      <c r="G1290" s="1">
        <v>1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</row>
    <row r="1291" spans="1:12" x14ac:dyDescent="0.3">
      <c r="A1291" s="1">
        <v>101881</v>
      </c>
      <c r="B1291" s="21">
        <f>VLOOKUP(A1291,'Время в игре'!A:B,2,0)/60</f>
        <v>2.9833333333333334</v>
      </c>
      <c r="C1291" s="21" t="str">
        <f t="shared" si="20"/>
        <v>2-4</v>
      </c>
      <c r="D1291" s="1" t="str">
        <f>VLOOKUP(A1291,'Каналы привлечения'!A:B,2,0)</f>
        <v>Facebook</v>
      </c>
      <c r="E1291" s="1">
        <f>VLOOKUP(Данные!D1291,'Косты по каналам'!A:B,2,0)</f>
        <v>90</v>
      </c>
      <c r="F1291" s="2">
        <v>43865</v>
      </c>
      <c r="G1291" s="1">
        <v>1</v>
      </c>
      <c r="H1291" s="1">
        <v>1</v>
      </c>
      <c r="I1291" s="1">
        <v>1</v>
      </c>
      <c r="J1291" s="1">
        <v>1</v>
      </c>
      <c r="K1291" s="1">
        <v>1</v>
      </c>
      <c r="L1291" s="1">
        <v>1</v>
      </c>
    </row>
    <row r="1292" spans="1:12" x14ac:dyDescent="0.3">
      <c r="A1292" s="1">
        <v>100574</v>
      </c>
      <c r="B1292" s="21">
        <f>VLOOKUP(A1292,'Время в игре'!A:B,2,0)/60</f>
        <v>1.25</v>
      </c>
      <c r="C1292" s="21" t="str">
        <f t="shared" si="20"/>
        <v>менее 2</v>
      </c>
      <c r="D1292" s="1" t="str">
        <f>VLOOKUP(A1292,'Каналы привлечения'!A:B,2,0)</f>
        <v>Telegram</v>
      </c>
      <c r="E1292" s="1">
        <f>VLOOKUP(Данные!D1292,'Косты по каналам'!A:B,2,0)</f>
        <v>70</v>
      </c>
      <c r="F1292" s="2">
        <v>43977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</row>
    <row r="1293" spans="1:12" x14ac:dyDescent="0.3">
      <c r="A1293" s="1">
        <v>102039</v>
      </c>
      <c r="B1293" s="21">
        <f>VLOOKUP(A1293,'Время в игре'!A:B,2,0)/60</f>
        <v>0.13333333333333333</v>
      </c>
      <c r="C1293" s="21" t="str">
        <f t="shared" si="20"/>
        <v>менее 2</v>
      </c>
      <c r="D1293" s="1" t="str">
        <f>VLOOKUP(A1293,'Каналы привлечения'!A:B,2,0)</f>
        <v>TikTok</v>
      </c>
      <c r="E1293" s="1">
        <f>VLOOKUP(Данные!D1293,'Косты по каналам'!A:B,2,0)</f>
        <v>80</v>
      </c>
      <c r="F1293" s="2">
        <v>44051</v>
      </c>
      <c r="G1293" s="1">
        <v>1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</row>
    <row r="1294" spans="1:12" x14ac:dyDescent="0.3">
      <c r="A1294" s="1">
        <v>101210</v>
      </c>
      <c r="B1294" s="21">
        <f>VLOOKUP(A1294,'Время в игре'!A:B,2,0)/60</f>
        <v>1.0666666666666667</v>
      </c>
      <c r="C1294" s="21" t="str">
        <f t="shared" si="20"/>
        <v>менее 2</v>
      </c>
      <c r="D1294" s="1" t="str">
        <f>VLOOKUP(A1294,'Каналы привлечения'!A:B,2,0)</f>
        <v>TikTok</v>
      </c>
      <c r="E1294" s="1">
        <f>VLOOKUP(Данные!D1294,'Косты по каналам'!A:B,2,0)</f>
        <v>80</v>
      </c>
      <c r="F1294" s="2">
        <v>43953</v>
      </c>
      <c r="G1294" s="1">
        <v>1</v>
      </c>
      <c r="H1294" s="1">
        <v>1</v>
      </c>
      <c r="I1294" s="1">
        <v>0</v>
      </c>
      <c r="J1294" s="1">
        <v>0</v>
      </c>
      <c r="K1294" s="1">
        <v>0</v>
      </c>
      <c r="L1294" s="1">
        <v>0</v>
      </c>
    </row>
    <row r="1295" spans="1:12" x14ac:dyDescent="0.3">
      <c r="A1295" s="1">
        <v>100596</v>
      </c>
      <c r="B1295" s="21">
        <f>VLOOKUP(A1295,'Время в игре'!A:B,2,0)/60</f>
        <v>1.25</v>
      </c>
      <c r="C1295" s="21" t="str">
        <f t="shared" si="20"/>
        <v>менее 2</v>
      </c>
      <c r="D1295" s="1" t="str">
        <f>VLOOKUP(A1295,'Каналы привлечения'!A:B,2,0)</f>
        <v>VK</v>
      </c>
      <c r="E1295" s="1">
        <f>VLOOKUP(Данные!D1295,'Косты по каналам'!A:B,2,0)</f>
        <v>60</v>
      </c>
      <c r="F1295" s="2">
        <v>44003</v>
      </c>
      <c r="G1295" s="1">
        <v>1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</row>
    <row r="1296" spans="1:12" x14ac:dyDescent="0.3">
      <c r="A1296" s="1">
        <v>101900</v>
      </c>
      <c r="B1296" s="21">
        <f>VLOOKUP(A1296,'Время в игре'!A:B,2,0)/60</f>
        <v>0.45</v>
      </c>
      <c r="C1296" s="21" t="str">
        <f t="shared" si="20"/>
        <v>менее 2</v>
      </c>
      <c r="D1296" s="1" t="str">
        <f>VLOOKUP(A1296,'Каналы привлечения'!A:B,2,0)</f>
        <v>TikTok</v>
      </c>
      <c r="E1296" s="1">
        <f>VLOOKUP(Данные!D1296,'Косты по каналам'!A:B,2,0)</f>
        <v>80</v>
      </c>
      <c r="F1296" s="2">
        <v>43961</v>
      </c>
      <c r="G1296" s="1">
        <v>1</v>
      </c>
      <c r="H1296" s="1">
        <v>1</v>
      </c>
      <c r="I1296" s="1">
        <v>1</v>
      </c>
      <c r="J1296" s="1">
        <v>0</v>
      </c>
      <c r="K1296" s="1">
        <v>0</v>
      </c>
      <c r="L1296" s="1">
        <v>0</v>
      </c>
    </row>
    <row r="1297" spans="1:12" x14ac:dyDescent="0.3">
      <c r="A1297" s="1">
        <v>100616</v>
      </c>
      <c r="B1297" s="21">
        <f>VLOOKUP(A1297,'Время в игре'!A:B,2,0)/60</f>
        <v>2.8166666666666669</v>
      </c>
      <c r="C1297" s="21" t="str">
        <f t="shared" si="20"/>
        <v>2-4</v>
      </c>
      <c r="D1297" s="1" t="str">
        <f>VLOOKUP(A1297,'Каналы привлечения'!A:B,2,0)</f>
        <v>Facebook</v>
      </c>
      <c r="E1297" s="1">
        <f>VLOOKUP(Данные!D1297,'Косты по каналам'!A:B,2,0)</f>
        <v>90</v>
      </c>
      <c r="F1297" s="2">
        <v>43991</v>
      </c>
      <c r="G1297" s="1">
        <v>1</v>
      </c>
      <c r="H1297" s="1">
        <v>1</v>
      </c>
      <c r="I1297" s="1">
        <v>0</v>
      </c>
      <c r="J1297" s="1">
        <v>0</v>
      </c>
      <c r="K1297" s="1">
        <v>0</v>
      </c>
      <c r="L1297" s="1">
        <v>0</v>
      </c>
    </row>
    <row r="1298" spans="1:12" x14ac:dyDescent="0.3">
      <c r="A1298" s="1">
        <v>102648</v>
      </c>
      <c r="B1298" s="21">
        <f>VLOOKUP(A1298,'Время в игре'!A:B,2,0)/60</f>
        <v>1.4666666666666666</v>
      </c>
      <c r="C1298" s="21" t="str">
        <f t="shared" si="20"/>
        <v>менее 2</v>
      </c>
      <c r="D1298" s="1" t="str">
        <f>VLOOKUP(A1298,'Каналы привлечения'!A:B,2,0)</f>
        <v>Facebook</v>
      </c>
      <c r="E1298" s="1">
        <f>VLOOKUP(Данные!D1298,'Косты по каналам'!A:B,2,0)</f>
        <v>90</v>
      </c>
      <c r="F1298" s="2">
        <v>44011</v>
      </c>
      <c r="G1298" s="1">
        <v>1</v>
      </c>
      <c r="H1298" s="1">
        <v>1</v>
      </c>
      <c r="I1298" s="1">
        <v>1</v>
      </c>
      <c r="J1298" s="1">
        <v>0</v>
      </c>
      <c r="K1298" s="1">
        <v>0</v>
      </c>
      <c r="L1298" s="1">
        <v>0</v>
      </c>
    </row>
    <row r="1299" spans="1:12" x14ac:dyDescent="0.3">
      <c r="A1299" s="1">
        <v>100570</v>
      </c>
      <c r="B1299" s="21">
        <f>VLOOKUP(A1299,'Время в игре'!A:B,2,0)/60</f>
        <v>1</v>
      </c>
      <c r="C1299" s="21" t="str">
        <f t="shared" si="20"/>
        <v>менее 2</v>
      </c>
      <c r="D1299" s="1" t="str">
        <f>VLOOKUP(A1299,'Каналы привлечения'!A:B,2,0)</f>
        <v>Facebook</v>
      </c>
      <c r="E1299" s="1">
        <f>VLOOKUP(Данные!D1299,'Косты по каналам'!A:B,2,0)</f>
        <v>90</v>
      </c>
      <c r="F1299" s="2">
        <v>44173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</row>
    <row r="1300" spans="1:12" x14ac:dyDescent="0.3">
      <c r="A1300" s="1">
        <v>101814</v>
      </c>
      <c r="B1300" s="21">
        <f>VLOOKUP(A1300,'Время в игре'!A:B,2,0)/60</f>
        <v>0.2</v>
      </c>
      <c r="C1300" s="21" t="str">
        <f t="shared" si="20"/>
        <v>менее 2</v>
      </c>
      <c r="D1300" s="1" t="str">
        <f>VLOOKUP(A1300,'Каналы привлечения'!A:B,2,0)</f>
        <v>VK</v>
      </c>
      <c r="E1300" s="1">
        <f>VLOOKUP(Данные!D1300,'Косты по каналам'!A:B,2,0)</f>
        <v>60</v>
      </c>
      <c r="F1300" s="2">
        <v>44009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</row>
    <row r="1301" spans="1:12" x14ac:dyDescent="0.3">
      <c r="A1301" s="1">
        <v>100778</v>
      </c>
      <c r="B1301" s="21">
        <f>VLOOKUP(A1301,'Время в игре'!A:B,2,0)/60</f>
        <v>4.4666666666666668</v>
      </c>
      <c r="C1301" s="21" t="str">
        <f t="shared" si="20"/>
        <v>более 4</v>
      </c>
      <c r="D1301" s="1" t="str">
        <f>VLOOKUP(A1301,'Каналы привлечения'!A:B,2,0)</f>
        <v>Facebook</v>
      </c>
      <c r="E1301" s="1">
        <f>VLOOKUP(Данные!D1301,'Косты по каналам'!A:B,2,0)</f>
        <v>90</v>
      </c>
      <c r="F1301" s="2">
        <v>43942</v>
      </c>
      <c r="G1301" s="1">
        <v>1</v>
      </c>
      <c r="H1301" s="1">
        <v>1</v>
      </c>
      <c r="I1301" s="1">
        <v>1</v>
      </c>
      <c r="J1301" s="1">
        <v>1</v>
      </c>
      <c r="K1301" s="1">
        <v>1</v>
      </c>
      <c r="L1301" s="1">
        <v>1</v>
      </c>
    </row>
    <row r="1302" spans="1:12" x14ac:dyDescent="0.3">
      <c r="A1302" s="1">
        <v>100406</v>
      </c>
      <c r="B1302" s="21">
        <f>VLOOKUP(A1302,'Время в игре'!A:B,2,0)/60</f>
        <v>1.35</v>
      </c>
      <c r="C1302" s="21" t="str">
        <f t="shared" si="20"/>
        <v>менее 2</v>
      </c>
      <c r="D1302" s="1" t="str">
        <f>VLOOKUP(A1302,'Каналы привлечения'!A:B,2,0)</f>
        <v>TikTok</v>
      </c>
      <c r="E1302" s="1">
        <f>VLOOKUP(Данные!D1302,'Косты по каналам'!A:B,2,0)</f>
        <v>80</v>
      </c>
      <c r="F1302" s="2">
        <v>43966</v>
      </c>
      <c r="G1302" s="1">
        <v>1</v>
      </c>
      <c r="H1302" s="1">
        <v>1</v>
      </c>
      <c r="I1302" s="1">
        <v>0</v>
      </c>
      <c r="J1302" s="1">
        <v>0</v>
      </c>
      <c r="K1302" s="1">
        <v>0</v>
      </c>
      <c r="L1302" s="1">
        <v>0</v>
      </c>
    </row>
    <row r="1303" spans="1:12" x14ac:dyDescent="0.3">
      <c r="A1303" s="1">
        <v>102269</v>
      </c>
      <c r="B1303" s="21">
        <f>VLOOKUP(A1303,'Время в игре'!A:B,2,0)/60</f>
        <v>1.65</v>
      </c>
      <c r="C1303" s="21" t="str">
        <f t="shared" si="20"/>
        <v>менее 2</v>
      </c>
      <c r="D1303" s="1" t="str">
        <f>VLOOKUP(A1303,'Каналы привлечения'!A:B,2,0)</f>
        <v>VK</v>
      </c>
      <c r="E1303" s="1">
        <f>VLOOKUP(Данные!D1303,'Косты по каналам'!A:B,2,0)</f>
        <v>60</v>
      </c>
      <c r="F1303" s="2">
        <v>44123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</row>
    <row r="1304" spans="1:12" x14ac:dyDescent="0.3">
      <c r="A1304" s="1">
        <v>101778</v>
      </c>
      <c r="B1304" s="21">
        <f>VLOOKUP(A1304,'Время в игре'!A:B,2,0)/60</f>
        <v>3.5</v>
      </c>
      <c r="C1304" s="21" t="str">
        <f t="shared" si="20"/>
        <v>2-4</v>
      </c>
      <c r="D1304" s="1" t="str">
        <f>VLOOKUP(A1304,'Каналы привлечения'!A:B,2,0)</f>
        <v>Facebook</v>
      </c>
      <c r="E1304" s="1">
        <f>VLOOKUP(Данные!D1304,'Косты по каналам'!A:B,2,0)</f>
        <v>90</v>
      </c>
      <c r="F1304" s="2">
        <v>44041</v>
      </c>
      <c r="G1304" s="1">
        <v>1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</row>
    <row r="1305" spans="1:12" x14ac:dyDescent="0.3">
      <c r="A1305" s="1">
        <v>100700</v>
      </c>
      <c r="B1305" s="21">
        <f>VLOOKUP(A1305,'Время в игре'!A:B,2,0)/60</f>
        <v>11.233333333333333</v>
      </c>
      <c r="C1305" s="21" t="str">
        <f t="shared" si="20"/>
        <v>более 4</v>
      </c>
      <c r="D1305" s="1" t="str">
        <f>VLOOKUP(A1305,'Каналы привлечения'!A:B,2,0)</f>
        <v>VK</v>
      </c>
      <c r="E1305" s="1">
        <f>VLOOKUP(Данные!D1305,'Косты по каналам'!A:B,2,0)</f>
        <v>60</v>
      </c>
      <c r="F1305" s="2">
        <v>43982</v>
      </c>
      <c r="G1305" s="1">
        <v>1</v>
      </c>
      <c r="H1305" s="1">
        <v>1</v>
      </c>
      <c r="I1305" s="1">
        <v>1</v>
      </c>
      <c r="J1305" s="1">
        <v>1</v>
      </c>
      <c r="K1305" s="1">
        <v>1</v>
      </c>
      <c r="L1305" s="1">
        <v>0</v>
      </c>
    </row>
    <row r="1306" spans="1:12" x14ac:dyDescent="0.3">
      <c r="A1306" s="1">
        <v>103041</v>
      </c>
      <c r="B1306" s="21">
        <f>VLOOKUP(A1306,'Время в игре'!A:B,2,0)/60</f>
        <v>0.56666666666666665</v>
      </c>
      <c r="C1306" s="21" t="str">
        <f t="shared" si="20"/>
        <v>менее 2</v>
      </c>
      <c r="D1306" s="1" t="str">
        <f>VLOOKUP(A1306,'Каналы привлечения'!A:B,2,0)</f>
        <v>Facebook</v>
      </c>
      <c r="E1306" s="1">
        <f>VLOOKUP(Данные!D1306,'Косты по каналам'!A:B,2,0)</f>
        <v>90</v>
      </c>
      <c r="F1306" s="2">
        <v>44065</v>
      </c>
      <c r="G1306" s="1">
        <v>1</v>
      </c>
      <c r="H1306" s="1">
        <v>1</v>
      </c>
      <c r="I1306" s="1">
        <v>0</v>
      </c>
      <c r="J1306" s="1">
        <v>0</v>
      </c>
      <c r="K1306" s="1">
        <v>0</v>
      </c>
      <c r="L1306" s="1">
        <v>0</v>
      </c>
    </row>
    <row r="1307" spans="1:12" x14ac:dyDescent="0.3">
      <c r="A1307" s="1">
        <v>102616</v>
      </c>
      <c r="B1307" s="21">
        <f>VLOOKUP(A1307,'Время в игре'!A:B,2,0)/60</f>
        <v>4.9000000000000004</v>
      </c>
      <c r="C1307" s="21" t="str">
        <f t="shared" si="20"/>
        <v>более 4</v>
      </c>
      <c r="D1307" s="1" t="str">
        <f>VLOOKUP(A1307,'Каналы привлечения'!A:B,2,0)</f>
        <v>Telegram</v>
      </c>
      <c r="E1307" s="1">
        <f>VLOOKUP(Данные!D1307,'Косты по каналам'!A:B,2,0)</f>
        <v>70</v>
      </c>
      <c r="F1307" s="2">
        <v>43852</v>
      </c>
      <c r="G1307" s="1">
        <v>1</v>
      </c>
      <c r="H1307" s="1">
        <v>1</v>
      </c>
      <c r="I1307" s="1">
        <v>0</v>
      </c>
      <c r="J1307" s="1">
        <v>0</v>
      </c>
      <c r="K1307" s="1">
        <v>0</v>
      </c>
      <c r="L1307" s="1">
        <v>0</v>
      </c>
    </row>
    <row r="1308" spans="1:12" x14ac:dyDescent="0.3">
      <c r="A1308" s="1">
        <v>102958</v>
      </c>
      <c r="B1308" s="21">
        <f>VLOOKUP(A1308,'Время в игре'!A:B,2,0)/60</f>
        <v>0.51666666666666672</v>
      </c>
      <c r="C1308" s="21" t="str">
        <f t="shared" si="20"/>
        <v>менее 2</v>
      </c>
      <c r="D1308" s="1" t="str">
        <f>VLOOKUP(A1308,'Каналы привлечения'!A:B,2,0)</f>
        <v>Одноклассники</v>
      </c>
      <c r="E1308" s="1">
        <f>VLOOKUP(Данные!D1308,'Косты по каналам'!A:B,2,0)</f>
        <v>45</v>
      </c>
      <c r="F1308" s="2">
        <v>44173</v>
      </c>
      <c r="G1308" s="1">
        <v>1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</row>
    <row r="1309" spans="1:12" x14ac:dyDescent="0.3">
      <c r="A1309" s="1">
        <v>102271</v>
      </c>
      <c r="B1309" s="21">
        <f>VLOOKUP(A1309,'Время в игре'!A:B,2,0)/60</f>
        <v>1.8333333333333333</v>
      </c>
      <c r="C1309" s="21" t="str">
        <f t="shared" si="20"/>
        <v>менее 2</v>
      </c>
      <c r="D1309" s="1" t="str">
        <f>VLOOKUP(A1309,'Каналы привлечения'!A:B,2,0)</f>
        <v>Одноклассники</v>
      </c>
      <c r="E1309" s="1">
        <f>VLOOKUP(Данные!D1309,'Косты по каналам'!A:B,2,0)</f>
        <v>45</v>
      </c>
      <c r="F1309" s="2">
        <v>44017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</row>
    <row r="1310" spans="1:12" x14ac:dyDescent="0.3">
      <c r="A1310" s="1">
        <v>102691</v>
      </c>
      <c r="B1310" s="21">
        <f>VLOOKUP(A1310,'Время в игре'!A:B,2,0)/60</f>
        <v>3.3</v>
      </c>
      <c r="C1310" s="21" t="str">
        <f t="shared" si="20"/>
        <v>2-4</v>
      </c>
      <c r="D1310" s="1" t="str">
        <f>VLOOKUP(A1310,'Каналы привлечения'!A:B,2,0)</f>
        <v>Telegram</v>
      </c>
      <c r="E1310" s="1">
        <f>VLOOKUP(Данные!D1310,'Косты по каналам'!A:B,2,0)</f>
        <v>70</v>
      </c>
      <c r="F1310" s="2">
        <v>43998</v>
      </c>
      <c r="G1310" s="1">
        <v>1</v>
      </c>
      <c r="H1310" s="1">
        <v>1</v>
      </c>
      <c r="I1310" s="1">
        <v>0</v>
      </c>
      <c r="J1310" s="1">
        <v>0</v>
      </c>
      <c r="K1310" s="1">
        <v>0</v>
      </c>
      <c r="L1310" s="1">
        <v>0</v>
      </c>
    </row>
    <row r="1311" spans="1:12" x14ac:dyDescent="0.3">
      <c r="A1311" s="1">
        <v>100490</v>
      </c>
      <c r="B1311" s="21">
        <f>VLOOKUP(A1311,'Время в игре'!A:B,2,0)/60</f>
        <v>4.7666666666666666</v>
      </c>
      <c r="C1311" s="21" t="str">
        <f t="shared" si="20"/>
        <v>более 4</v>
      </c>
      <c r="D1311" s="1" t="str">
        <f>VLOOKUP(A1311,'Каналы привлечения'!A:B,2,0)</f>
        <v>Telegram</v>
      </c>
      <c r="E1311" s="1">
        <f>VLOOKUP(Данные!D1311,'Косты по каналам'!A:B,2,0)</f>
        <v>70</v>
      </c>
      <c r="F1311" s="2">
        <v>43932</v>
      </c>
      <c r="G1311" s="1">
        <v>1</v>
      </c>
      <c r="H1311" s="1">
        <v>1</v>
      </c>
      <c r="I1311" s="1">
        <v>1</v>
      </c>
      <c r="J1311" s="1">
        <v>0</v>
      </c>
      <c r="K1311" s="1">
        <v>0</v>
      </c>
      <c r="L1311" s="1">
        <v>0</v>
      </c>
    </row>
    <row r="1312" spans="1:12" x14ac:dyDescent="0.3">
      <c r="A1312" s="1">
        <v>101604</v>
      </c>
      <c r="B1312" s="21">
        <f>VLOOKUP(A1312,'Время в игре'!A:B,2,0)/60</f>
        <v>1.2666666666666666</v>
      </c>
      <c r="C1312" s="21" t="str">
        <f t="shared" si="20"/>
        <v>менее 2</v>
      </c>
      <c r="D1312" s="1" t="str">
        <f>VLOOKUP(A1312,'Каналы привлечения'!A:B,2,0)</f>
        <v>Telegram</v>
      </c>
      <c r="E1312" s="1">
        <f>VLOOKUP(Данные!D1312,'Косты по каналам'!A:B,2,0)</f>
        <v>70</v>
      </c>
      <c r="F1312" s="2">
        <v>44167</v>
      </c>
      <c r="G1312" s="1">
        <v>1</v>
      </c>
      <c r="H1312" s="1">
        <v>1</v>
      </c>
      <c r="I1312" s="1">
        <v>0</v>
      </c>
      <c r="J1312" s="1">
        <v>0</v>
      </c>
      <c r="K1312" s="1">
        <v>0</v>
      </c>
      <c r="L1312" s="1">
        <v>0</v>
      </c>
    </row>
    <row r="1313" spans="1:12" x14ac:dyDescent="0.3">
      <c r="A1313" s="1">
        <v>101158</v>
      </c>
      <c r="B1313" s="21">
        <f>VLOOKUP(A1313,'Время в игре'!A:B,2,0)/60</f>
        <v>1.1499999999999999</v>
      </c>
      <c r="C1313" s="21" t="str">
        <f t="shared" si="20"/>
        <v>менее 2</v>
      </c>
      <c r="D1313" s="1" t="str">
        <f>VLOOKUP(A1313,'Каналы привлечения'!A:B,2,0)</f>
        <v>Facebook</v>
      </c>
      <c r="E1313" s="1">
        <f>VLOOKUP(Данные!D1313,'Косты по каналам'!A:B,2,0)</f>
        <v>90</v>
      </c>
      <c r="F1313" s="2">
        <v>43903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</row>
    <row r="1314" spans="1:12" x14ac:dyDescent="0.3">
      <c r="A1314" s="1">
        <v>102079</v>
      </c>
      <c r="B1314" s="21">
        <f>VLOOKUP(A1314,'Время в игре'!A:B,2,0)/60</f>
        <v>0.71666666666666667</v>
      </c>
      <c r="C1314" s="21" t="str">
        <f t="shared" si="20"/>
        <v>менее 2</v>
      </c>
      <c r="D1314" s="1" t="str">
        <f>VLOOKUP(A1314,'Каналы привлечения'!A:B,2,0)</f>
        <v>Facebook</v>
      </c>
      <c r="E1314" s="1">
        <f>VLOOKUP(Данные!D1314,'Косты по каналам'!A:B,2,0)</f>
        <v>90</v>
      </c>
      <c r="F1314" s="2">
        <v>44184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</row>
    <row r="1315" spans="1:12" x14ac:dyDescent="0.3">
      <c r="A1315" s="1">
        <v>101441</v>
      </c>
      <c r="B1315" s="21">
        <f>VLOOKUP(A1315,'Время в игре'!A:B,2,0)/60</f>
        <v>2.95</v>
      </c>
      <c r="C1315" s="21" t="str">
        <f t="shared" si="20"/>
        <v>2-4</v>
      </c>
      <c r="D1315" s="1" t="str">
        <f>VLOOKUP(A1315,'Каналы привлечения'!A:B,2,0)</f>
        <v>VK</v>
      </c>
      <c r="E1315" s="1">
        <f>VLOOKUP(Данные!D1315,'Косты по каналам'!A:B,2,0)</f>
        <v>60</v>
      </c>
      <c r="F1315" s="2">
        <v>43945</v>
      </c>
      <c r="G1315" s="1">
        <v>1</v>
      </c>
      <c r="H1315" s="1">
        <v>1</v>
      </c>
      <c r="I1315" s="1">
        <v>1</v>
      </c>
      <c r="J1315" s="1">
        <v>0</v>
      </c>
      <c r="K1315" s="1">
        <v>0</v>
      </c>
      <c r="L1315" s="1">
        <v>0</v>
      </c>
    </row>
    <row r="1316" spans="1:12" x14ac:dyDescent="0.3">
      <c r="A1316" s="1">
        <v>101097</v>
      </c>
      <c r="B1316" s="21">
        <f>VLOOKUP(A1316,'Время в игре'!A:B,2,0)/60</f>
        <v>1.1499999999999999</v>
      </c>
      <c r="C1316" s="21" t="str">
        <f t="shared" si="20"/>
        <v>менее 2</v>
      </c>
      <c r="D1316" s="1" t="str">
        <f>VLOOKUP(A1316,'Каналы привлечения'!A:B,2,0)</f>
        <v>Facebook</v>
      </c>
      <c r="E1316" s="1">
        <f>VLOOKUP(Данные!D1316,'Косты по каналам'!A:B,2,0)</f>
        <v>90</v>
      </c>
      <c r="F1316" s="2">
        <v>44039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</row>
    <row r="1317" spans="1:12" x14ac:dyDescent="0.3">
      <c r="A1317" s="1">
        <v>100241</v>
      </c>
      <c r="B1317" s="21">
        <f>VLOOKUP(A1317,'Время в игре'!A:B,2,0)/60</f>
        <v>2.85</v>
      </c>
      <c r="C1317" s="21" t="str">
        <f t="shared" si="20"/>
        <v>2-4</v>
      </c>
      <c r="D1317" s="1" t="str">
        <f>VLOOKUP(A1317,'Каналы привлечения'!A:B,2,0)</f>
        <v>VK</v>
      </c>
      <c r="E1317" s="1">
        <f>VLOOKUP(Данные!D1317,'Косты по каналам'!A:B,2,0)</f>
        <v>60</v>
      </c>
      <c r="F1317" s="2">
        <v>43845</v>
      </c>
      <c r="G1317" s="1">
        <v>1</v>
      </c>
      <c r="H1317" s="1">
        <v>1</v>
      </c>
      <c r="I1317" s="1">
        <v>1</v>
      </c>
      <c r="J1317" s="1">
        <v>0</v>
      </c>
      <c r="K1317" s="1">
        <v>0</v>
      </c>
      <c r="L1317" s="1">
        <v>0</v>
      </c>
    </row>
    <row r="1318" spans="1:12" x14ac:dyDescent="0.3">
      <c r="A1318" s="1">
        <v>102788</v>
      </c>
      <c r="B1318" s="21">
        <f>VLOOKUP(A1318,'Время в игре'!A:B,2,0)/60</f>
        <v>4.9333333333333336</v>
      </c>
      <c r="C1318" s="21" t="str">
        <f t="shared" si="20"/>
        <v>более 4</v>
      </c>
      <c r="D1318" s="1" t="str">
        <f>VLOOKUP(A1318,'Каналы привлечения'!A:B,2,0)</f>
        <v>VK</v>
      </c>
      <c r="E1318" s="1">
        <f>VLOOKUP(Данные!D1318,'Косты по каналам'!A:B,2,0)</f>
        <v>60</v>
      </c>
      <c r="F1318" s="2">
        <v>44088</v>
      </c>
      <c r="G1318" s="1">
        <v>1</v>
      </c>
      <c r="H1318" s="1">
        <v>1</v>
      </c>
      <c r="I1318" s="1">
        <v>1</v>
      </c>
      <c r="J1318" s="1">
        <v>0</v>
      </c>
      <c r="K1318" s="1">
        <v>0</v>
      </c>
      <c r="L1318" s="1">
        <v>0</v>
      </c>
    </row>
    <row r="1319" spans="1:12" x14ac:dyDescent="0.3">
      <c r="A1319" s="1">
        <v>102155</v>
      </c>
      <c r="B1319" s="21">
        <f>VLOOKUP(A1319,'Время в игре'!A:B,2,0)/60</f>
        <v>2.3166666666666669</v>
      </c>
      <c r="C1319" s="21" t="str">
        <f t="shared" si="20"/>
        <v>2-4</v>
      </c>
      <c r="D1319" s="1" t="str">
        <f>VLOOKUP(A1319,'Каналы привлечения'!A:B,2,0)</f>
        <v>Одноклассники</v>
      </c>
      <c r="E1319" s="1">
        <f>VLOOKUP(Данные!D1319,'Косты по каналам'!A:B,2,0)</f>
        <v>45</v>
      </c>
      <c r="F1319" s="2">
        <v>43861</v>
      </c>
      <c r="G1319" s="1">
        <v>1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</row>
    <row r="1320" spans="1:12" x14ac:dyDescent="0.3">
      <c r="A1320" s="1">
        <v>102723</v>
      </c>
      <c r="B1320" s="21">
        <f>VLOOKUP(A1320,'Время в игре'!A:B,2,0)/60</f>
        <v>1</v>
      </c>
      <c r="C1320" s="21" t="str">
        <f t="shared" si="20"/>
        <v>менее 2</v>
      </c>
      <c r="D1320" s="1" t="str">
        <f>VLOOKUP(A1320,'Каналы привлечения'!A:B,2,0)</f>
        <v>Facebook</v>
      </c>
      <c r="E1320" s="1">
        <f>VLOOKUP(Данные!D1320,'Косты по каналам'!A:B,2,0)</f>
        <v>90</v>
      </c>
      <c r="F1320" s="2">
        <v>43831</v>
      </c>
      <c r="G1320" s="1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</row>
    <row r="1321" spans="1:12" x14ac:dyDescent="0.3">
      <c r="A1321" s="1">
        <v>100766</v>
      </c>
      <c r="B1321" s="21">
        <f>VLOOKUP(A1321,'Время в игре'!A:B,2,0)/60</f>
        <v>2.7333333333333334</v>
      </c>
      <c r="C1321" s="21" t="str">
        <f t="shared" si="20"/>
        <v>2-4</v>
      </c>
      <c r="D1321" s="1" t="str">
        <f>VLOOKUP(A1321,'Каналы привлечения'!A:B,2,0)</f>
        <v>Telegram</v>
      </c>
      <c r="E1321" s="1">
        <f>VLOOKUP(Данные!D1321,'Косты по каналам'!A:B,2,0)</f>
        <v>70</v>
      </c>
      <c r="F1321" s="2">
        <v>44169</v>
      </c>
      <c r="G1321" s="1">
        <v>1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</row>
    <row r="1322" spans="1:12" x14ac:dyDescent="0.3">
      <c r="A1322" s="1">
        <v>100479</v>
      </c>
      <c r="B1322" s="21">
        <f>VLOOKUP(A1322,'Время в игре'!A:B,2,0)/60</f>
        <v>1.25</v>
      </c>
      <c r="C1322" s="21" t="str">
        <f t="shared" si="20"/>
        <v>менее 2</v>
      </c>
      <c r="D1322" s="1" t="str">
        <f>VLOOKUP(A1322,'Каналы привлечения'!A:B,2,0)</f>
        <v>Facebook</v>
      </c>
      <c r="E1322" s="1">
        <f>VLOOKUP(Данные!D1322,'Косты по каналам'!A:B,2,0)</f>
        <v>90</v>
      </c>
      <c r="F1322" s="2">
        <v>44166</v>
      </c>
      <c r="G1322" s="1">
        <v>1</v>
      </c>
      <c r="H1322" s="1">
        <v>1</v>
      </c>
      <c r="I1322" s="1">
        <v>1</v>
      </c>
      <c r="J1322" s="1">
        <v>1</v>
      </c>
      <c r="K1322" s="1">
        <v>0</v>
      </c>
      <c r="L1322" s="1">
        <v>0</v>
      </c>
    </row>
    <row r="1323" spans="1:12" x14ac:dyDescent="0.3">
      <c r="A1323" s="1">
        <v>102146</v>
      </c>
      <c r="B1323" s="21">
        <f>VLOOKUP(A1323,'Время в игре'!A:B,2,0)/60</f>
        <v>1.0833333333333333</v>
      </c>
      <c r="C1323" s="21" t="str">
        <f t="shared" si="20"/>
        <v>менее 2</v>
      </c>
      <c r="D1323" s="1" t="str">
        <f>VLOOKUP(A1323,'Каналы привлечения'!A:B,2,0)</f>
        <v>Одноклассники</v>
      </c>
      <c r="E1323" s="1">
        <f>VLOOKUP(Данные!D1323,'Косты по каналам'!A:B,2,0)</f>
        <v>45</v>
      </c>
      <c r="F1323" s="2">
        <v>43858</v>
      </c>
      <c r="G1323" s="1">
        <v>1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</row>
    <row r="1324" spans="1:12" x14ac:dyDescent="0.3">
      <c r="A1324" s="1">
        <v>101105</v>
      </c>
      <c r="B1324" s="21">
        <f>VLOOKUP(A1324,'Время в игре'!A:B,2,0)/60</f>
        <v>1.1499999999999999</v>
      </c>
      <c r="C1324" s="21" t="str">
        <f t="shared" si="20"/>
        <v>менее 2</v>
      </c>
      <c r="D1324" s="1" t="str">
        <f>VLOOKUP(A1324,'Каналы привлечения'!A:B,2,0)</f>
        <v>Facebook</v>
      </c>
      <c r="E1324" s="1">
        <f>VLOOKUP(Данные!D1324,'Косты по каналам'!A:B,2,0)</f>
        <v>90</v>
      </c>
      <c r="F1324" s="2">
        <v>44188</v>
      </c>
      <c r="G1324" s="1">
        <v>1</v>
      </c>
      <c r="H1324" s="1">
        <v>1</v>
      </c>
      <c r="I1324" s="1">
        <v>0</v>
      </c>
      <c r="J1324" s="1">
        <v>0</v>
      </c>
      <c r="K1324" s="1">
        <v>0</v>
      </c>
      <c r="L1324" s="1">
        <v>0</v>
      </c>
    </row>
    <row r="1325" spans="1:12" x14ac:dyDescent="0.3">
      <c r="A1325" s="1">
        <v>100045</v>
      </c>
      <c r="B1325" s="21">
        <f>VLOOKUP(A1325,'Время в игре'!A:B,2,0)/60</f>
        <v>0.33333333333333331</v>
      </c>
      <c r="C1325" s="21" t="str">
        <f t="shared" si="20"/>
        <v>менее 2</v>
      </c>
      <c r="D1325" s="1" t="str">
        <f>VLOOKUP(A1325,'Каналы привлечения'!A:B,2,0)</f>
        <v>Facebook</v>
      </c>
      <c r="E1325" s="1">
        <f>VLOOKUP(Данные!D1325,'Косты по каналам'!A:B,2,0)</f>
        <v>90</v>
      </c>
      <c r="F1325" s="2">
        <v>44019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</row>
    <row r="1326" spans="1:12" x14ac:dyDescent="0.3">
      <c r="A1326" s="1">
        <v>101247</v>
      </c>
      <c r="B1326" s="21">
        <f>VLOOKUP(A1326,'Время в игре'!A:B,2,0)/60</f>
        <v>0.85</v>
      </c>
      <c r="C1326" s="21" t="str">
        <f t="shared" si="20"/>
        <v>менее 2</v>
      </c>
      <c r="D1326" s="1" t="str">
        <f>VLOOKUP(A1326,'Каналы привлечения'!A:B,2,0)</f>
        <v>Instagram</v>
      </c>
      <c r="E1326" s="1">
        <f>VLOOKUP(Данные!D1326,'Косты по каналам'!A:B,2,0)</f>
        <v>75</v>
      </c>
      <c r="F1326" s="2">
        <v>43900</v>
      </c>
      <c r="G1326" s="1">
        <v>1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</row>
    <row r="1327" spans="1:12" x14ac:dyDescent="0.3">
      <c r="A1327" s="1">
        <v>102280</v>
      </c>
      <c r="B1327" s="21">
        <f>VLOOKUP(A1327,'Время в игре'!A:B,2,0)/60</f>
        <v>4.4833333333333334</v>
      </c>
      <c r="C1327" s="21" t="str">
        <f t="shared" si="20"/>
        <v>более 4</v>
      </c>
      <c r="D1327" s="1" t="str">
        <f>VLOOKUP(A1327,'Каналы привлечения'!A:B,2,0)</f>
        <v>Instagram</v>
      </c>
      <c r="E1327" s="1">
        <f>VLOOKUP(Данные!D1327,'Косты по каналам'!A:B,2,0)</f>
        <v>75</v>
      </c>
      <c r="F1327" s="2">
        <v>43994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</row>
    <row r="1328" spans="1:12" x14ac:dyDescent="0.3">
      <c r="A1328" s="1">
        <v>102954</v>
      </c>
      <c r="B1328" s="21">
        <f>VLOOKUP(A1328,'Время в игре'!A:B,2,0)/60</f>
        <v>3.0333333333333332</v>
      </c>
      <c r="C1328" s="21" t="str">
        <f t="shared" si="20"/>
        <v>2-4</v>
      </c>
      <c r="D1328" s="1" t="str">
        <f>VLOOKUP(A1328,'Каналы привлечения'!A:B,2,0)</f>
        <v>TikTok</v>
      </c>
      <c r="E1328" s="1">
        <f>VLOOKUP(Данные!D1328,'Косты по каналам'!A:B,2,0)</f>
        <v>80</v>
      </c>
      <c r="F1328" s="2">
        <v>43964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</row>
    <row r="1329" spans="1:12" x14ac:dyDescent="0.3">
      <c r="A1329" s="1">
        <v>101043</v>
      </c>
      <c r="B1329" s="21">
        <f>VLOOKUP(A1329,'Время в игре'!A:B,2,0)/60</f>
        <v>0.81666666666666665</v>
      </c>
      <c r="C1329" s="21" t="str">
        <f t="shared" si="20"/>
        <v>менее 2</v>
      </c>
      <c r="D1329" s="1" t="str">
        <f>VLOOKUP(A1329,'Каналы привлечения'!A:B,2,0)</f>
        <v>Facebook</v>
      </c>
      <c r="E1329" s="1">
        <f>VLOOKUP(Данные!D1329,'Косты по каналам'!A:B,2,0)</f>
        <v>90</v>
      </c>
      <c r="F1329" s="2">
        <v>44189</v>
      </c>
      <c r="G1329" s="1">
        <v>1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</row>
    <row r="1330" spans="1:12" x14ac:dyDescent="0.3">
      <c r="A1330" s="1">
        <v>101009</v>
      </c>
      <c r="B1330" s="21">
        <f>VLOOKUP(A1330,'Время в игре'!A:B,2,0)/60</f>
        <v>3.0666666666666669</v>
      </c>
      <c r="C1330" s="21" t="str">
        <f t="shared" si="20"/>
        <v>2-4</v>
      </c>
      <c r="D1330" s="1" t="str">
        <f>VLOOKUP(A1330,'Каналы привлечения'!A:B,2,0)</f>
        <v>VK</v>
      </c>
      <c r="E1330" s="1">
        <f>VLOOKUP(Данные!D1330,'Косты по каналам'!A:B,2,0)</f>
        <v>60</v>
      </c>
      <c r="F1330" s="2">
        <v>43907</v>
      </c>
      <c r="G1330" s="1">
        <v>1</v>
      </c>
      <c r="H1330" s="1">
        <v>1</v>
      </c>
      <c r="I1330" s="1">
        <v>0</v>
      </c>
      <c r="J1330" s="1">
        <v>0</v>
      </c>
      <c r="K1330" s="1">
        <v>0</v>
      </c>
      <c r="L1330" s="1">
        <v>0</v>
      </c>
    </row>
    <row r="1331" spans="1:12" x14ac:dyDescent="0.3">
      <c r="A1331" s="1">
        <v>103152</v>
      </c>
      <c r="B1331" s="21">
        <f>VLOOKUP(A1331,'Время в игре'!A:B,2,0)/60</f>
        <v>1.1666666666666667</v>
      </c>
      <c r="C1331" s="21" t="str">
        <f t="shared" si="20"/>
        <v>менее 2</v>
      </c>
      <c r="D1331" s="1" t="str">
        <f>VLOOKUP(A1331,'Каналы привлечения'!A:B,2,0)</f>
        <v>TikTok</v>
      </c>
      <c r="E1331" s="1">
        <f>VLOOKUP(Данные!D1331,'Косты по каналам'!A:B,2,0)</f>
        <v>80</v>
      </c>
      <c r="F1331" s="2">
        <v>43882</v>
      </c>
      <c r="G1331" s="1">
        <v>1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</row>
    <row r="1332" spans="1:12" x14ac:dyDescent="0.3">
      <c r="A1332" s="1">
        <v>100062</v>
      </c>
      <c r="B1332" s="21">
        <f>VLOOKUP(A1332,'Время в игре'!A:B,2,0)/60</f>
        <v>1.05</v>
      </c>
      <c r="C1332" s="21" t="str">
        <f t="shared" si="20"/>
        <v>менее 2</v>
      </c>
      <c r="D1332" s="1" t="str">
        <f>VLOOKUP(A1332,'Каналы привлечения'!A:B,2,0)</f>
        <v>Facebook</v>
      </c>
      <c r="E1332" s="1">
        <f>VLOOKUP(Данные!D1332,'Косты по каналам'!A:B,2,0)</f>
        <v>90</v>
      </c>
      <c r="F1332" s="2">
        <v>43854</v>
      </c>
      <c r="G1332" s="1">
        <v>1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</row>
    <row r="1333" spans="1:12" x14ac:dyDescent="0.3">
      <c r="A1333" s="1">
        <v>100386</v>
      </c>
      <c r="B1333" s="21">
        <f>VLOOKUP(A1333,'Время в игре'!A:B,2,0)/60</f>
        <v>4.4666666666666668</v>
      </c>
      <c r="C1333" s="21" t="str">
        <f t="shared" si="20"/>
        <v>более 4</v>
      </c>
      <c r="D1333" s="1" t="str">
        <f>VLOOKUP(A1333,'Каналы привлечения'!A:B,2,0)</f>
        <v>TikTok</v>
      </c>
      <c r="E1333" s="1">
        <f>VLOOKUP(Данные!D1333,'Косты по каналам'!A:B,2,0)</f>
        <v>80</v>
      </c>
      <c r="F1333" s="2">
        <v>43880</v>
      </c>
      <c r="G1333" s="1">
        <v>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</row>
    <row r="1334" spans="1:12" x14ac:dyDescent="0.3">
      <c r="A1334" s="1">
        <v>101016</v>
      </c>
      <c r="B1334" s="21">
        <f>VLOOKUP(A1334,'Время в игре'!A:B,2,0)/60</f>
        <v>0.8666666666666667</v>
      </c>
      <c r="C1334" s="21" t="str">
        <f t="shared" si="20"/>
        <v>менее 2</v>
      </c>
      <c r="D1334" s="1" t="str">
        <f>VLOOKUP(A1334,'Каналы привлечения'!A:B,2,0)</f>
        <v>VK</v>
      </c>
      <c r="E1334" s="1">
        <f>VLOOKUP(Данные!D1334,'Косты по каналам'!A:B,2,0)</f>
        <v>60</v>
      </c>
      <c r="F1334" s="2">
        <v>44088</v>
      </c>
      <c r="G1334" s="1">
        <v>1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</row>
    <row r="1335" spans="1:12" x14ac:dyDescent="0.3">
      <c r="A1335" s="1">
        <v>101083</v>
      </c>
      <c r="B1335" s="21">
        <f>VLOOKUP(A1335,'Время в игре'!A:B,2,0)/60</f>
        <v>0.4</v>
      </c>
      <c r="C1335" s="21" t="str">
        <f t="shared" si="20"/>
        <v>менее 2</v>
      </c>
      <c r="D1335" s="1" t="str">
        <f>VLOOKUP(A1335,'Каналы привлечения'!A:B,2,0)</f>
        <v>VK</v>
      </c>
      <c r="E1335" s="1">
        <f>VLOOKUP(Данные!D1335,'Косты по каналам'!A:B,2,0)</f>
        <v>60</v>
      </c>
      <c r="F1335" s="2">
        <v>44154</v>
      </c>
      <c r="G1335" s="1">
        <v>1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</row>
    <row r="1336" spans="1:12" x14ac:dyDescent="0.3">
      <c r="A1336" s="1">
        <v>101516</v>
      </c>
      <c r="B1336" s="21">
        <f>VLOOKUP(A1336,'Время в игре'!A:B,2,0)/60</f>
        <v>2.6</v>
      </c>
      <c r="C1336" s="21" t="str">
        <f t="shared" si="20"/>
        <v>2-4</v>
      </c>
      <c r="D1336" s="1" t="str">
        <f>VLOOKUP(A1336,'Каналы привлечения'!A:B,2,0)</f>
        <v>VK</v>
      </c>
      <c r="E1336" s="1">
        <f>VLOOKUP(Данные!D1336,'Косты по каналам'!A:B,2,0)</f>
        <v>60</v>
      </c>
      <c r="F1336" s="2">
        <v>43844</v>
      </c>
      <c r="G1336" s="1">
        <v>1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</row>
    <row r="1337" spans="1:12" x14ac:dyDescent="0.3">
      <c r="A1337" s="1">
        <v>100883</v>
      </c>
      <c r="B1337" s="21">
        <f>VLOOKUP(A1337,'Время в игре'!A:B,2,0)/60</f>
        <v>4.6833333333333336</v>
      </c>
      <c r="C1337" s="21" t="str">
        <f t="shared" si="20"/>
        <v>более 4</v>
      </c>
      <c r="D1337" s="1" t="str">
        <f>VLOOKUP(A1337,'Каналы привлечения'!A:B,2,0)</f>
        <v>TikTok</v>
      </c>
      <c r="E1337" s="1">
        <f>VLOOKUP(Данные!D1337,'Косты по каналам'!A:B,2,0)</f>
        <v>80</v>
      </c>
      <c r="F1337" s="2">
        <v>44167</v>
      </c>
      <c r="G1337" s="1">
        <v>1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</row>
    <row r="1338" spans="1:12" x14ac:dyDescent="0.3">
      <c r="A1338" s="1">
        <v>103111</v>
      </c>
      <c r="B1338" s="21">
        <f>VLOOKUP(A1338,'Время в игре'!A:B,2,0)/60</f>
        <v>2.5</v>
      </c>
      <c r="C1338" s="21" t="str">
        <f t="shared" si="20"/>
        <v>2-4</v>
      </c>
      <c r="D1338" s="1" t="str">
        <f>VLOOKUP(A1338,'Каналы привлечения'!A:B,2,0)</f>
        <v>VK</v>
      </c>
      <c r="E1338" s="1">
        <f>VLOOKUP(Данные!D1338,'Косты по каналам'!A:B,2,0)</f>
        <v>60</v>
      </c>
      <c r="F1338" s="2">
        <v>44091</v>
      </c>
      <c r="G1338" s="1">
        <v>1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</row>
    <row r="1339" spans="1:12" x14ac:dyDescent="0.3">
      <c r="A1339" s="1">
        <v>100530</v>
      </c>
      <c r="B1339" s="21">
        <f>VLOOKUP(A1339,'Время в игре'!A:B,2,0)/60</f>
        <v>5.5</v>
      </c>
      <c r="C1339" s="21" t="str">
        <f t="shared" si="20"/>
        <v>более 4</v>
      </c>
      <c r="D1339" s="1" t="str">
        <f>VLOOKUP(A1339,'Каналы привлечения'!A:B,2,0)</f>
        <v>Одноклассники</v>
      </c>
      <c r="E1339" s="1">
        <f>VLOOKUP(Данные!D1339,'Косты по каналам'!A:B,2,0)</f>
        <v>45</v>
      </c>
      <c r="F1339" s="2">
        <v>44182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</row>
    <row r="1340" spans="1:12" x14ac:dyDescent="0.3">
      <c r="A1340" s="1">
        <v>101846</v>
      </c>
      <c r="B1340" s="21">
        <f>VLOOKUP(A1340,'Время в игре'!A:B,2,0)/60</f>
        <v>0.25</v>
      </c>
      <c r="C1340" s="21" t="str">
        <f t="shared" si="20"/>
        <v>менее 2</v>
      </c>
      <c r="D1340" s="1" t="str">
        <f>VLOOKUP(A1340,'Каналы привлечения'!A:B,2,0)</f>
        <v>Facebook</v>
      </c>
      <c r="E1340" s="1">
        <f>VLOOKUP(Данные!D1340,'Косты по каналам'!A:B,2,0)</f>
        <v>90</v>
      </c>
      <c r="F1340" s="2">
        <v>44081</v>
      </c>
      <c r="G1340" s="1">
        <v>1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</row>
    <row r="1341" spans="1:12" x14ac:dyDescent="0.3">
      <c r="A1341" s="1">
        <v>100889</v>
      </c>
      <c r="B1341" s="21">
        <f>VLOOKUP(A1341,'Время в игре'!A:B,2,0)/60</f>
        <v>3.1666666666666665</v>
      </c>
      <c r="C1341" s="21" t="str">
        <f t="shared" si="20"/>
        <v>2-4</v>
      </c>
      <c r="D1341" s="1" t="str">
        <f>VLOOKUP(A1341,'Каналы привлечения'!A:B,2,0)</f>
        <v>VK</v>
      </c>
      <c r="E1341" s="1">
        <f>VLOOKUP(Данные!D1341,'Косты по каналам'!A:B,2,0)</f>
        <v>60</v>
      </c>
      <c r="F1341" s="2">
        <v>43934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</row>
    <row r="1342" spans="1:12" x14ac:dyDescent="0.3">
      <c r="A1342" s="1">
        <v>100781</v>
      </c>
      <c r="B1342" s="21">
        <f>VLOOKUP(A1342,'Время в игре'!A:B,2,0)/60</f>
        <v>1.1333333333333333</v>
      </c>
      <c r="C1342" s="21" t="str">
        <f t="shared" si="20"/>
        <v>менее 2</v>
      </c>
      <c r="D1342" s="1" t="str">
        <f>VLOOKUP(A1342,'Каналы привлечения'!A:B,2,0)</f>
        <v>TikTok</v>
      </c>
      <c r="E1342" s="1">
        <f>VLOOKUP(Данные!D1342,'Косты по каналам'!A:B,2,0)</f>
        <v>80</v>
      </c>
      <c r="F1342" s="2">
        <v>43959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</row>
    <row r="1343" spans="1:12" x14ac:dyDescent="0.3">
      <c r="A1343" s="1">
        <v>102215</v>
      </c>
      <c r="B1343" s="21">
        <f>VLOOKUP(A1343,'Время в игре'!A:B,2,0)/60</f>
        <v>0.7</v>
      </c>
      <c r="C1343" s="21" t="str">
        <f t="shared" si="20"/>
        <v>менее 2</v>
      </c>
      <c r="D1343" s="1" t="str">
        <f>VLOOKUP(A1343,'Каналы привлечения'!A:B,2,0)</f>
        <v>TikTok</v>
      </c>
      <c r="E1343" s="1">
        <f>VLOOKUP(Данные!D1343,'Косты по каналам'!A:B,2,0)</f>
        <v>80</v>
      </c>
      <c r="F1343" s="2">
        <v>43982</v>
      </c>
      <c r="G1343" s="1">
        <v>1</v>
      </c>
      <c r="H1343" s="1">
        <v>1</v>
      </c>
      <c r="I1343" s="1">
        <v>1</v>
      </c>
      <c r="J1343" s="1">
        <v>0</v>
      </c>
      <c r="K1343" s="1">
        <v>0</v>
      </c>
      <c r="L1343" s="1">
        <v>0</v>
      </c>
    </row>
    <row r="1344" spans="1:12" x14ac:dyDescent="0.3">
      <c r="A1344" s="1">
        <v>100494</v>
      </c>
      <c r="B1344" s="21">
        <f>VLOOKUP(A1344,'Время в игре'!A:B,2,0)/60</f>
        <v>2.7166666666666668</v>
      </c>
      <c r="C1344" s="21" t="str">
        <f t="shared" si="20"/>
        <v>2-4</v>
      </c>
      <c r="D1344" s="1" t="str">
        <f>VLOOKUP(A1344,'Каналы привлечения'!A:B,2,0)</f>
        <v>Telegram</v>
      </c>
      <c r="E1344" s="1">
        <f>VLOOKUP(Данные!D1344,'Косты по каналам'!A:B,2,0)</f>
        <v>70</v>
      </c>
      <c r="F1344" s="2">
        <v>44176</v>
      </c>
      <c r="G1344" s="1">
        <v>1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</row>
    <row r="1345" spans="1:12" x14ac:dyDescent="0.3">
      <c r="A1345" s="1">
        <v>101680</v>
      </c>
      <c r="B1345" s="21">
        <f>VLOOKUP(A1345,'Время в игре'!A:B,2,0)/60</f>
        <v>4.5166666666666666</v>
      </c>
      <c r="C1345" s="21" t="str">
        <f t="shared" si="20"/>
        <v>более 4</v>
      </c>
      <c r="D1345" s="1" t="str">
        <f>VLOOKUP(A1345,'Каналы привлечения'!A:B,2,0)</f>
        <v>TikTok</v>
      </c>
      <c r="E1345" s="1">
        <f>VLOOKUP(Данные!D1345,'Косты по каналам'!A:B,2,0)</f>
        <v>80</v>
      </c>
      <c r="F1345" s="2">
        <v>44155</v>
      </c>
      <c r="G1345" s="1">
        <v>1</v>
      </c>
      <c r="H1345" s="1">
        <v>1</v>
      </c>
      <c r="I1345" s="1">
        <v>0</v>
      </c>
      <c r="J1345" s="1">
        <v>0</v>
      </c>
      <c r="K1345" s="1">
        <v>0</v>
      </c>
      <c r="L1345" s="1">
        <v>0</v>
      </c>
    </row>
    <row r="1346" spans="1:12" x14ac:dyDescent="0.3">
      <c r="A1346" s="1">
        <v>101987</v>
      </c>
      <c r="B1346" s="21">
        <f>VLOOKUP(A1346,'Время в игре'!A:B,2,0)/60</f>
        <v>0.05</v>
      </c>
      <c r="C1346" s="21" t="str">
        <f t="shared" si="20"/>
        <v>менее 2</v>
      </c>
      <c r="D1346" s="1" t="str">
        <f>VLOOKUP(A1346,'Каналы привлечения'!A:B,2,0)</f>
        <v>Instagram</v>
      </c>
      <c r="E1346" s="1">
        <f>VLOOKUP(Данные!D1346,'Косты по каналам'!A:B,2,0)</f>
        <v>75</v>
      </c>
      <c r="F1346" s="2">
        <v>44054</v>
      </c>
      <c r="G1346" s="1">
        <v>1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</row>
    <row r="1347" spans="1:12" x14ac:dyDescent="0.3">
      <c r="A1347" s="1">
        <v>100464</v>
      </c>
      <c r="B1347" s="21">
        <f>VLOOKUP(A1347,'Время в игре'!A:B,2,0)/60</f>
        <v>12.066666666666666</v>
      </c>
      <c r="C1347" s="21" t="str">
        <f t="shared" ref="C1347:C1410" si="21">_xlfn.IFS(B1347&lt;2,"менее 2",B1347&lt;=4,"2-4",B1347&gt;4,"более 4")</f>
        <v>более 4</v>
      </c>
      <c r="D1347" s="1" t="str">
        <f>VLOOKUP(A1347,'Каналы привлечения'!A:B,2,0)</f>
        <v>Одноклассники</v>
      </c>
      <c r="E1347" s="1">
        <f>VLOOKUP(Данные!D1347,'Косты по каналам'!A:B,2,0)</f>
        <v>45</v>
      </c>
      <c r="F1347" s="2">
        <v>43921</v>
      </c>
      <c r="G1347" s="1">
        <v>1</v>
      </c>
      <c r="H1347" s="1">
        <v>1</v>
      </c>
      <c r="I1347" s="1">
        <v>0</v>
      </c>
      <c r="J1347" s="1">
        <v>0</v>
      </c>
      <c r="K1347" s="1">
        <v>0</v>
      </c>
      <c r="L1347" s="1">
        <v>0</v>
      </c>
    </row>
    <row r="1348" spans="1:12" x14ac:dyDescent="0.3">
      <c r="A1348" s="1">
        <v>101049</v>
      </c>
      <c r="B1348" s="21">
        <f>VLOOKUP(A1348,'Время в игре'!A:B,2,0)/60</f>
        <v>16.233333333333334</v>
      </c>
      <c r="C1348" s="21" t="str">
        <f t="shared" si="21"/>
        <v>более 4</v>
      </c>
      <c r="D1348" s="1" t="str">
        <f>VLOOKUP(A1348,'Каналы привлечения'!A:B,2,0)</f>
        <v>VK</v>
      </c>
      <c r="E1348" s="1">
        <f>VLOOKUP(Данные!D1348,'Косты по каналам'!A:B,2,0)</f>
        <v>60</v>
      </c>
      <c r="F1348" s="2">
        <v>44044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</row>
    <row r="1349" spans="1:12" x14ac:dyDescent="0.3">
      <c r="A1349" s="1">
        <v>100724</v>
      </c>
      <c r="B1349" s="21">
        <f>VLOOKUP(A1349,'Время в игре'!A:B,2,0)/60</f>
        <v>3.15</v>
      </c>
      <c r="C1349" s="21" t="str">
        <f t="shared" si="21"/>
        <v>2-4</v>
      </c>
      <c r="D1349" s="1" t="str">
        <f>VLOOKUP(A1349,'Каналы привлечения'!A:B,2,0)</f>
        <v>Instagram</v>
      </c>
      <c r="E1349" s="1">
        <f>VLOOKUP(Данные!D1349,'Косты по каналам'!A:B,2,0)</f>
        <v>75</v>
      </c>
      <c r="F1349" s="2">
        <v>43889</v>
      </c>
      <c r="G1349" s="1">
        <v>1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</row>
    <row r="1350" spans="1:12" x14ac:dyDescent="0.3">
      <c r="A1350" s="1">
        <v>100471</v>
      </c>
      <c r="B1350" s="21">
        <f>VLOOKUP(A1350,'Время в игре'!A:B,2,0)/60</f>
        <v>1.25</v>
      </c>
      <c r="C1350" s="21" t="str">
        <f t="shared" si="21"/>
        <v>менее 2</v>
      </c>
      <c r="D1350" s="1" t="str">
        <f>VLOOKUP(A1350,'Каналы привлечения'!A:B,2,0)</f>
        <v>Telegram</v>
      </c>
      <c r="E1350" s="1">
        <f>VLOOKUP(Данные!D1350,'Косты по каналам'!A:B,2,0)</f>
        <v>70</v>
      </c>
      <c r="F1350" s="2">
        <v>43847</v>
      </c>
      <c r="G1350" s="1">
        <v>1</v>
      </c>
      <c r="H1350" s="1">
        <v>1</v>
      </c>
      <c r="I1350" s="1">
        <v>1</v>
      </c>
      <c r="J1350" s="1">
        <v>1</v>
      </c>
      <c r="K1350" s="1">
        <v>1</v>
      </c>
      <c r="L1350" s="1">
        <v>1</v>
      </c>
    </row>
    <row r="1351" spans="1:12" x14ac:dyDescent="0.3">
      <c r="A1351" s="1">
        <v>101860</v>
      </c>
      <c r="B1351" s="21">
        <f>VLOOKUP(A1351,'Время в игре'!A:B,2,0)/60</f>
        <v>1.1666666666666667</v>
      </c>
      <c r="C1351" s="21" t="str">
        <f t="shared" si="21"/>
        <v>менее 2</v>
      </c>
      <c r="D1351" s="1" t="str">
        <f>VLOOKUP(A1351,'Каналы привлечения'!A:B,2,0)</f>
        <v>TikTok</v>
      </c>
      <c r="E1351" s="1">
        <f>VLOOKUP(Данные!D1351,'Косты по каналам'!A:B,2,0)</f>
        <v>80</v>
      </c>
      <c r="F1351" s="2">
        <v>44044</v>
      </c>
      <c r="G1351" s="1">
        <v>1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</row>
    <row r="1352" spans="1:12" x14ac:dyDescent="0.3">
      <c r="A1352" s="1">
        <v>102344</v>
      </c>
      <c r="B1352" s="21">
        <f>VLOOKUP(A1352,'Время в игре'!A:B,2,0)/60</f>
        <v>0.73333333333333328</v>
      </c>
      <c r="C1352" s="21" t="str">
        <f t="shared" si="21"/>
        <v>менее 2</v>
      </c>
      <c r="D1352" s="1" t="str">
        <f>VLOOKUP(A1352,'Каналы привлечения'!A:B,2,0)</f>
        <v>VK</v>
      </c>
      <c r="E1352" s="1">
        <f>VLOOKUP(Данные!D1352,'Косты по каналам'!A:B,2,0)</f>
        <v>60</v>
      </c>
      <c r="F1352" s="2">
        <v>44048</v>
      </c>
      <c r="G1352" s="1">
        <v>1</v>
      </c>
      <c r="H1352" s="1">
        <v>1</v>
      </c>
      <c r="I1352" s="1">
        <v>0</v>
      </c>
      <c r="J1352" s="1">
        <v>0</v>
      </c>
      <c r="K1352" s="1">
        <v>0</v>
      </c>
      <c r="L1352" s="1">
        <v>0</v>
      </c>
    </row>
    <row r="1353" spans="1:12" x14ac:dyDescent="0.3">
      <c r="A1353" s="1">
        <v>102118</v>
      </c>
      <c r="B1353" s="21">
        <f>VLOOKUP(A1353,'Время в игре'!A:B,2,0)/60</f>
        <v>1</v>
      </c>
      <c r="C1353" s="21" t="str">
        <f t="shared" si="21"/>
        <v>менее 2</v>
      </c>
      <c r="D1353" s="1" t="str">
        <f>VLOOKUP(A1353,'Каналы привлечения'!A:B,2,0)</f>
        <v>Facebook</v>
      </c>
      <c r="E1353" s="1">
        <f>VLOOKUP(Данные!D1353,'Косты по каналам'!A:B,2,0)</f>
        <v>90</v>
      </c>
      <c r="F1353" s="2">
        <v>44084</v>
      </c>
      <c r="G1353" s="1">
        <v>1</v>
      </c>
      <c r="H1353" s="1">
        <v>1</v>
      </c>
      <c r="I1353" s="1">
        <v>1</v>
      </c>
      <c r="J1353" s="1">
        <v>0</v>
      </c>
      <c r="K1353" s="1">
        <v>0</v>
      </c>
      <c r="L1353" s="1">
        <v>0</v>
      </c>
    </row>
    <row r="1354" spans="1:12" x14ac:dyDescent="0.3">
      <c r="A1354" s="1">
        <v>102905</v>
      </c>
      <c r="B1354" s="21">
        <f>VLOOKUP(A1354,'Время в игре'!A:B,2,0)/60</f>
        <v>0.31666666666666665</v>
      </c>
      <c r="C1354" s="21" t="str">
        <f t="shared" si="21"/>
        <v>менее 2</v>
      </c>
      <c r="D1354" s="1" t="str">
        <f>VLOOKUP(A1354,'Каналы привлечения'!A:B,2,0)</f>
        <v>VK</v>
      </c>
      <c r="E1354" s="1">
        <f>VLOOKUP(Данные!D1354,'Косты по каналам'!A:B,2,0)</f>
        <v>60</v>
      </c>
      <c r="F1354" s="2">
        <v>44087</v>
      </c>
      <c r="G1354" s="1">
        <v>1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</row>
    <row r="1355" spans="1:12" x14ac:dyDescent="0.3">
      <c r="A1355" s="1">
        <v>102697</v>
      </c>
      <c r="B1355" s="21">
        <f>VLOOKUP(A1355,'Время в игре'!A:B,2,0)/60</f>
        <v>4.5</v>
      </c>
      <c r="C1355" s="21" t="str">
        <f t="shared" si="21"/>
        <v>более 4</v>
      </c>
      <c r="D1355" s="1" t="str">
        <f>VLOOKUP(A1355,'Каналы привлечения'!A:B,2,0)</f>
        <v>VK</v>
      </c>
      <c r="E1355" s="1">
        <f>VLOOKUP(Данные!D1355,'Косты по каналам'!A:B,2,0)</f>
        <v>60</v>
      </c>
      <c r="F1355" s="2">
        <v>44142</v>
      </c>
      <c r="G1355" s="1">
        <v>1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</row>
    <row r="1356" spans="1:12" x14ac:dyDescent="0.3">
      <c r="A1356" s="1">
        <v>102040</v>
      </c>
      <c r="B1356" s="21">
        <f>VLOOKUP(A1356,'Время в игре'!A:B,2,0)/60</f>
        <v>12.383333333333333</v>
      </c>
      <c r="C1356" s="21" t="str">
        <f t="shared" si="21"/>
        <v>более 4</v>
      </c>
      <c r="D1356" s="1" t="str">
        <f>VLOOKUP(A1356,'Каналы привлечения'!A:B,2,0)</f>
        <v>Telegram</v>
      </c>
      <c r="E1356" s="1">
        <f>VLOOKUP(Данные!D1356,'Косты по каналам'!A:B,2,0)</f>
        <v>70</v>
      </c>
      <c r="F1356" s="2">
        <v>43867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</row>
    <row r="1357" spans="1:12" x14ac:dyDescent="0.3">
      <c r="A1357" s="1">
        <v>100031</v>
      </c>
      <c r="B1357" s="21">
        <f>VLOOKUP(A1357,'Время в игре'!A:B,2,0)/60</f>
        <v>3.2333333333333334</v>
      </c>
      <c r="C1357" s="21" t="str">
        <f t="shared" si="21"/>
        <v>2-4</v>
      </c>
      <c r="D1357" s="1" t="str">
        <f>VLOOKUP(A1357,'Каналы привлечения'!A:B,2,0)</f>
        <v>Instagram</v>
      </c>
      <c r="E1357" s="1">
        <f>VLOOKUP(Данные!D1357,'Косты по каналам'!A:B,2,0)</f>
        <v>75</v>
      </c>
      <c r="F1357" s="2">
        <v>44127</v>
      </c>
      <c r="G1357" s="1">
        <v>1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</row>
    <row r="1358" spans="1:12" x14ac:dyDescent="0.3">
      <c r="A1358" s="1">
        <v>100129</v>
      </c>
      <c r="B1358" s="21">
        <f>VLOOKUP(A1358,'Время в игре'!A:B,2,0)/60</f>
        <v>1.3666666666666667</v>
      </c>
      <c r="C1358" s="21" t="str">
        <f t="shared" si="21"/>
        <v>менее 2</v>
      </c>
      <c r="D1358" s="1" t="str">
        <f>VLOOKUP(A1358,'Каналы привлечения'!A:B,2,0)</f>
        <v>Telegram</v>
      </c>
      <c r="E1358" s="1">
        <f>VLOOKUP(Данные!D1358,'Косты по каналам'!A:B,2,0)</f>
        <v>70</v>
      </c>
      <c r="F1358" s="2">
        <v>44134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</row>
    <row r="1359" spans="1:12" x14ac:dyDescent="0.3">
      <c r="A1359" s="1">
        <v>100929</v>
      </c>
      <c r="B1359" s="21">
        <f>VLOOKUP(A1359,'Время в игре'!A:B,2,0)/60</f>
        <v>1.1499999999999999</v>
      </c>
      <c r="C1359" s="21" t="str">
        <f t="shared" si="21"/>
        <v>менее 2</v>
      </c>
      <c r="D1359" s="1" t="str">
        <f>VLOOKUP(A1359,'Каналы привлечения'!A:B,2,0)</f>
        <v>VK</v>
      </c>
      <c r="E1359" s="1">
        <f>VLOOKUP(Данные!D1359,'Косты по каналам'!A:B,2,0)</f>
        <v>60</v>
      </c>
      <c r="F1359" s="2">
        <v>44027</v>
      </c>
      <c r="G1359" s="1">
        <v>1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</row>
    <row r="1360" spans="1:12" x14ac:dyDescent="0.3">
      <c r="A1360" s="1">
        <v>103035</v>
      </c>
      <c r="B1360" s="21">
        <f>VLOOKUP(A1360,'Время в игре'!A:B,2,0)/60</f>
        <v>0.58333333333333337</v>
      </c>
      <c r="C1360" s="21" t="str">
        <f t="shared" si="21"/>
        <v>менее 2</v>
      </c>
      <c r="D1360" s="1" t="str">
        <f>VLOOKUP(A1360,'Каналы привлечения'!A:B,2,0)</f>
        <v>TikTok</v>
      </c>
      <c r="E1360" s="1">
        <f>VLOOKUP(Данные!D1360,'Косты по каналам'!A:B,2,0)</f>
        <v>80</v>
      </c>
      <c r="F1360" s="2">
        <v>44121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</row>
    <row r="1361" spans="1:12" x14ac:dyDescent="0.3">
      <c r="A1361" s="1">
        <v>100673</v>
      </c>
      <c r="B1361" s="21">
        <f>VLOOKUP(A1361,'Время в игре'!A:B,2,0)/60</f>
        <v>5.9666666666666668</v>
      </c>
      <c r="C1361" s="21" t="str">
        <f t="shared" si="21"/>
        <v>более 4</v>
      </c>
      <c r="D1361" s="1" t="str">
        <f>VLOOKUP(A1361,'Каналы привлечения'!A:B,2,0)</f>
        <v>Facebook</v>
      </c>
      <c r="E1361" s="1">
        <f>VLOOKUP(Данные!D1361,'Косты по каналам'!A:B,2,0)</f>
        <v>90</v>
      </c>
      <c r="F1361" s="2">
        <v>43983</v>
      </c>
      <c r="G1361" s="1">
        <v>1</v>
      </c>
      <c r="H1361" s="1">
        <v>1</v>
      </c>
      <c r="I1361" s="1">
        <v>0</v>
      </c>
      <c r="J1361" s="1">
        <v>0</v>
      </c>
      <c r="K1361" s="1">
        <v>0</v>
      </c>
      <c r="L1361" s="1">
        <v>0</v>
      </c>
    </row>
    <row r="1362" spans="1:12" x14ac:dyDescent="0.3">
      <c r="A1362" s="1">
        <v>100322</v>
      </c>
      <c r="B1362" s="21">
        <f>VLOOKUP(A1362,'Время в игре'!A:B,2,0)/60</f>
        <v>2.8</v>
      </c>
      <c r="C1362" s="21" t="str">
        <f t="shared" si="21"/>
        <v>2-4</v>
      </c>
      <c r="D1362" s="1" t="str">
        <f>VLOOKUP(A1362,'Каналы привлечения'!A:B,2,0)</f>
        <v>Одноклассники</v>
      </c>
      <c r="E1362" s="1">
        <f>VLOOKUP(Данные!D1362,'Косты по каналам'!A:B,2,0)</f>
        <v>45</v>
      </c>
      <c r="F1362" s="2">
        <v>44115</v>
      </c>
      <c r="G1362" s="1">
        <v>1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</row>
    <row r="1363" spans="1:12" x14ac:dyDescent="0.3">
      <c r="A1363" s="1">
        <v>101981</v>
      </c>
      <c r="B1363" s="21">
        <f>VLOOKUP(A1363,'Время в игре'!A:B,2,0)/60</f>
        <v>1.9</v>
      </c>
      <c r="C1363" s="21" t="str">
        <f t="shared" si="21"/>
        <v>менее 2</v>
      </c>
      <c r="D1363" s="1" t="str">
        <f>VLOOKUP(A1363,'Каналы привлечения'!A:B,2,0)</f>
        <v>Facebook</v>
      </c>
      <c r="E1363" s="1">
        <f>VLOOKUP(Данные!D1363,'Косты по каналам'!A:B,2,0)</f>
        <v>90</v>
      </c>
      <c r="F1363" s="2">
        <v>43896</v>
      </c>
      <c r="G1363" s="1">
        <v>1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</row>
    <row r="1364" spans="1:12" x14ac:dyDescent="0.3">
      <c r="A1364" s="1">
        <v>100160</v>
      </c>
      <c r="B1364" s="21">
        <f>VLOOKUP(A1364,'Время в игре'!A:B,2,0)/60</f>
        <v>1.3666666666666667</v>
      </c>
      <c r="C1364" s="21" t="str">
        <f t="shared" si="21"/>
        <v>менее 2</v>
      </c>
      <c r="D1364" s="1" t="str">
        <f>VLOOKUP(A1364,'Каналы привлечения'!A:B,2,0)</f>
        <v>Telegram</v>
      </c>
      <c r="E1364" s="1">
        <f>VLOOKUP(Данные!D1364,'Косты по каналам'!A:B,2,0)</f>
        <v>70</v>
      </c>
      <c r="F1364" s="2">
        <v>44167</v>
      </c>
      <c r="G1364" s="1">
        <v>1</v>
      </c>
      <c r="H1364" s="1">
        <v>1</v>
      </c>
      <c r="I1364" s="1">
        <v>1</v>
      </c>
      <c r="J1364" s="1">
        <v>0</v>
      </c>
      <c r="K1364" s="1">
        <v>0</v>
      </c>
      <c r="L1364" s="1">
        <v>0</v>
      </c>
    </row>
    <row r="1365" spans="1:12" x14ac:dyDescent="0.3">
      <c r="A1365" s="1">
        <v>101133</v>
      </c>
      <c r="B1365" s="21">
        <f>VLOOKUP(A1365,'Время в игре'!A:B,2,0)/60</f>
        <v>1.1499999999999999</v>
      </c>
      <c r="C1365" s="21" t="str">
        <f t="shared" si="21"/>
        <v>менее 2</v>
      </c>
      <c r="D1365" s="1" t="str">
        <f>VLOOKUP(A1365,'Каналы привлечения'!A:B,2,0)</f>
        <v>VK</v>
      </c>
      <c r="E1365" s="1">
        <f>VLOOKUP(Данные!D1365,'Косты по каналам'!A:B,2,0)</f>
        <v>60</v>
      </c>
      <c r="F1365" s="2">
        <v>44050</v>
      </c>
      <c r="G1365" s="1">
        <v>1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</row>
    <row r="1366" spans="1:12" x14ac:dyDescent="0.3">
      <c r="A1366" s="1">
        <v>101819</v>
      </c>
      <c r="B1366" s="21">
        <f>VLOOKUP(A1366,'Время в игре'!A:B,2,0)/60</f>
        <v>0.31666666666666665</v>
      </c>
      <c r="C1366" s="21" t="str">
        <f t="shared" si="21"/>
        <v>менее 2</v>
      </c>
      <c r="D1366" s="1" t="str">
        <f>VLOOKUP(A1366,'Каналы привлечения'!A:B,2,0)</f>
        <v>Facebook</v>
      </c>
      <c r="E1366" s="1">
        <f>VLOOKUP(Данные!D1366,'Косты по каналам'!A:B,2,0)</f>
        <v>90</v>
      </c>
      <c r="F1366" s="2">
        <v>44119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</row>
    <row r="1367" spans="1:12" x14ac:dyDescent="0.3">
      <c r="A1367" s="1">
        <v>100936</v>
      </c>
      <c r="B1367" s="21">
        <f>VLOOKUP(A1367,'Время в игре'!A:B,2,0)/60</f>
        <v>1.1333333333333333</v>
      </c>
      <c r="C1367" s="21" t="str">
        <f t="shared" si="21"/>
        <v>менее 2</v>
      </c>
      <c r="D1367" s="1" t="str">
        <f>VLOOKUP(A1367,'Каналы привлечения'!A:B,2,0)</f>
        <v>Facebook</v>
      </c>
      <c r="E1367" s="1">
        <f>VLOOKUP(Данные!D1367,'Косты по каналам'!A:B,2,0)</f>
        <v>90</v>
      </c>
      <c r="F1367" s="2">
        <v>43905</v>
      </c>
      <c r="G1367" s="1">
        <v>1</v>
      </c>
      <c r="H1367" s="1">
        <v>1</v>
      </c>
      <c r="I1367" s="1">
        <v>1</v>
      </c>
      <c r="J1367" s="1">
        <v>0</v>
      </c>
      <c r="K1367" s="1">
        <v>0</v>
      </c>
      <c r="L1367" s="1">
        <v>0</v>
      </c>
    </row>
    <row r="1368" spans="1:12" x14ac:dyDescent="0.3">
      <c r="A1368" s="1">
        <v>101592</v>
      </c>
      <c r="B1368" s="21">
        <f>VLOOKUP(A1368,'Время в игре'!A:B,2,0)/60</f>
        <v>2.5166666666666666</v>
      </c>
      <c r="C1368" s="21" t="str">
        <f t="shared" si="21"/>
        <v>2-4</v>
      </c>
      <c r="D1368" s="1" t="str">
        <f>VLOOKUP(A1368,'Каналы привлечения'!A:B,2,0)</f>
        <v>Telegram</v>
      </c>
      <c r="E1368" s="1">
        <f>VLOOKUP(Данные!D1368,'Косты по каналам'!A:B,2,0)</f>
        <v>70</v>
      </c>
      <c r="F1368" s="2">
        <v>44005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</row>
    <row r="1369" spans="1:12" x14ac:dyDescent="0.3">
      <c r="A1369" s="1">
        <v>102406</v>
      </c>
      <c r="B1369" s="21">
        <f>VLOOKUP(A1369,'Время в игре'!A:B,2,0)/60</f>
        <v>4.0999999999999996</v>
      </c>
      <c r="C1369" s="21" t="str">
        <f t="shared" si="21"/>
        <v>более 4</v>
      </c>
      <c r="D1369" s="1" t="str">
        <f>VLOOKUP(A1369,'Каналы привлечения'!A:B,2,0)</f>
        <v>TikTok</v>
      </c>
      <c r="E1369" s="1">
        <f>VLOOKUP(Данные!D1369,'Косты по каналам'!A:B,2,0)</f>
        <v>80</v>
      </c>
      <c r="F1369" s="2">
        <v>43859</v>
      </c>
      <c r="G1369" s="1">
        <v>1</v>
      </c>
      <c r="H1369" s="1">
        <v>1</v>
      </c>
      <c r="I1369" s="1">
        <v>0</v>
      </c>
      <c r="J1369" s="1">
        <v>0</v>
      </c>
      <c r="K1369" s="1">
        <v>0</v>
      </c>
      <c r="L1369" s="1">
        <v>0</v>
      </c>
    </row>
    <row r="1370" spans="1:12" x14ac:dyDescent="0.3">
      <c r="A1370" s="1">
        <v>101630</v>
      </c>
      <c r="B1370" s="21">
        <f>VLOOKUP(A1370,'Время в игре'!A:B,2,0)/60</f>
        <v>1.2666666666666666</v>
      </c>
      <c r="C1370" s="21" t="str">
        <f t="shared" si="21"/>
        <v>менее 2</v>
      </c>
      <c r="D1370" s="1" t="str">
        <f>VLOOKUP(A1370,'Каналы привлечения'!A:B,2,0)</f>
        <v>Одноклассники</v>
      </c>
      <c r="E1370" s="1">
        <f>VLOOKUP(Данные!D1370,'Косты по каналам'!A:B,2,0)</f>
        <v>45</v>
      </c>
      <c r="F1370" s="2">
        <v>44048</v>
      </c>
      <c r="G1370" s="1">
        <v>1</v>
      </c>
      <c r="H1370" s="1">
        <v>1</v>
      </c>
      <c r="I1370" s="1">
        <v>1</v>
      </c>
      <c r="J1370" s="1">
        <v>0</v>
      </c>
      <c r="K1370" s="1">
        <v>0</v>
      </c>
      <c r="L1370" s="1">
        <v>0</v>
      </c>
    </row>
    <row r="1371" spans="1:12" x14ac:dyDescent="0.3">
      <c r="A1371" s="1">
        <v>102438</v>
      </c>
      <c r="B1371" s="21">
        <f>VLOOKUP(A1371,'Время в игре'!A:B,2,0)/60</f>
        <v>0.71666666666666667</v>
      </c>
      <c r="C1371" s="21" t="str">
        <f t="shared" si="21"/>
        <v>менее 2</v>
      </c>
      <c r="D1371" s="1" t="str">
        <f>VLOOKUP(A1371,'Каналы привлечения'!A:B,2,0)</f>
        <v>TikTok</v>
      </c>
      <c r="E1371" s="1">
        <f>VLOOKUP(Данные!D1371,'Косты по каналам'!A:B,2,0)</f>
        <v>80</v>
      </c>
      <c r="F1371" s="2">
        <v>43850</v>
      </c>
      <c r="G1371" s="1">
        <v>1</v>
      </c>
      <c r="H1371" s="1">
        <v>1</v>
      </c>
      <c r="I1371" s="1">
        <v>1</v>
      </c>
      <c r="J1371" s="1">
        <v>0</v>
      </c>
      <c r="K1371" s="1">
        <v>0</v>
      </c>
      <c r="L1371" s="1">
        <v>0</v>
      </c>
    </row>
    <row r="1372" spans="1:12" x14ac:dyDescent="0.3">
      <c r="A1372" s="1">
        <v>100945</v>
      </c>
      <c r="B1372" s="21">
        <f>VLOOKUP(A1372,'Время в игре'!A:B,2,0)/60</f>
        <v>1.1333333333333333</v>
      </c>
      <c r="C1372" s="21" t="str">
        <f t="shared" si="21"/>
        <v>менее 2</v>
      </c>
      <c r="D1372" s="1" t="str">
        <f>VLOOKUP(A1372,'Каналы привлечения'!A:B,2,0)</f>
        <v>VK</v>
      </c>
      <c r="E1372" s="1">
        <f>VLOOKUP(Данные!D1372,'Косты по каналам'!A:B,2,0)</f>
        <v>60</v>
      </c>
      <c r="F1372" s="2">
        <v>44089</v>
      </c>
      <c r="G1372" s="1">
        <v>1</v>
      </c>
      <c r="H1372" s="1">
        <v>1</v>
      </c>
      <c r="I1372" s="1">
        <v>0</v>
      </c>
      <c r="J1372" s="1">
        <v>0</v>
      </c>
      <c r="K1372" s="1">
        <v>0</v>
      </c>
      <c r="L1372" s="1">
        <v>0</v>
      </c>
    </row>
    <row r="1373" spans="1:12" x14ac:dyDescent="0.3">
      <c r="A1373" s="1">
        <v>102264</v>
      </c>
      <c r="B1373" s="21">
        <f>VLOOKUP(A1373,'Время в игре'!A:B,2,0)/60</f>
        <v>1.2</v>
      </c>
      <c r="C1373" s="21" t="str">
        <f t="shared" si="21"/>
        <v>менее 2</v>
      </c>
      <c r="D1373" s="1" t="str">
        <f>VLOOKUP(A1373,'Каналы привлечения'!A:B,2,0)</f>
        <v>VK</v>
      </c>
      <c r="E1373" s="1">
        <f>VLOOKUP(Данные!D1373,'Косты по каналам'!A:B,2,0)</f>
        <v>60</v>
      </c>
      <c r="F1373" s="2">
        <v>44178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</row>
    <row r="1374" spans="1:12" x14ac:dyDescent="0.3">
      <c r="A1374" s="1">
        <v>100739</v>
      </c>
      <c r="B1374" s="21">
        <f>VLOOKUP(A1374,'Время в игре'!A:B,2,0)/60</f>
        <v>2.2166666666666668</v>
      </c>
      <c r="C1374" s="21" t="str">
        <f t="shared" si="21"/>
        <v>2-4</v>
      </c>
      <c r="D1374" s="1" t="str">
        <f>VLOOKUP(A1374,'Каналы привлечения'!A:B,2,0)</f>
        <v>Telegram</v>
      </c>
      <c r="E1374" s="1">
        <f>VLOOKUP(Данные!D1374,'Косты по каналам'!A:B,2,0)</f>
        <v>70</v>
      </c>
      <c r="F1374" s="2">
        <v>43961</v>
      </c>
      <c r="G1374" s="1">
        <v>1</v>
      </c>
      <c r="H1374" s="1">
        <v>1</v>
      </c>
      <c r="I1374" s="1">
        <v>0</v>
      </c>
      <c r="J1374" s="1">
        <v>0</v>
      </c>
      <c r="K1374" s="1">
        <v>0</v>
      </c>
      <c r="L1374" s="1">
        <v>0</v>
      </c>
    </row>
    <row r="1375" spans="1:12" x14ac:dyDescent="0.3">
      <c r="A1375" s="1">
        <v>100175</v>
      </c>
      <c r="B1375" s="21">
        <f>VLOOKUP(A1375,'Время в игре'!A:B,2,0)/60</f>
        <v>1.35</v>
      </c>
      <c r="C1375" s="21" t="str">
        <f t="shared" si="21"/>
        <v>менее 2</v>
      </c>
      <c r="D1375" s="1" t="str">
        <f>VLOOKUP(A1375,'Каналы привлечения'!A:B,2,0)</f>
        <v>VK</v>
      </c>
      <c r="E1375" s="1">
        <f>VLOOKUP(Данные!D1375,'Косты по каналам'!A:B,2,0)</f>
        <v>60</v>
      </c>
      <c r="F1375" s="2">
        <v>44055</v>
      </c>
      <c r="G1375" s="1">
        <v>1</v>
      </c>
      <c r="H1375" s="1">
        <v>1</v>
      </c>
      <c r="I1375" s="1">
        <v>0</v>
      </c>
      <c r="J1375" s="1">
        <v>0</v>
      </c>
      <c r="K1375" s="1">
        <v>0</v>
      </c>
      <c r="L1375" s="1">
        <v>0</v>
      </c>
    </row>
    <row r="1376" spans="1:12" x14ac:dyDescent="0.3">
      <c r="A1376" s="1">
        <v>102636</v>
      </c>
      <c r="B1376" s="21">
        <f>VLOOKUP(A1376,'Время в игре'!A:B,2,0)/60</f>
        <v>4.3499999999999996</v>
      </c>
      <c r="C1376" s="21" t="str">
        <f t="shared" si="21"/>
        <v>более 4</v>
      </c>
      <c r="D1376" s="1" t="str">
        <f>VLOOKUP(A1376,'Каналы привлечения'!A:B,2,0)</f>
        <v>VK</v>
      </c>
      <c r="E1376" s="1">
        <f>VLOOKUP(Данные!D1376,'Косты по каналам'!A:B,2,0)</f>
        <v>60</v>
      </c>
      <c r="F1376" s="2">
        <v>44093</v>
      </c>
      <c r="G1376" s="1">
        <v>1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</row>
    <row r="1377" spans="1:12" x14ac:dyDescent="0.3">
      <c r="A1377" s="1">
        <v>102382</v>
      </c>
      <c r="B1377" s="21">
        <f>VLOOKUP(A1377,'Время в игре'!A:B,2,0)/60</f>
        <v>0.23333333333333334</v>
      </c>
      <c r="C1377" s="21" t="str">
        <f t="shared" si="21"/>
        <v>менее 2</v>
      </c>
      <c r="D1377" s="1" t="str">
        <f>VLOOKUP(A1377,'Каналы привлечения'!A:B,2,0)</f>
        <v>Одноклассники</v>
      </c>
      <c r="E1377" s="1">
        <f>VLOOKUP(Данные!D1377,'Косты по каналам'!A:B,2,0)</f>
        <v>45</v>
      </c>
      <c r="F1377" s="2">
        <v>43876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</row>
    <row r="1378" spans="1:12" x14ac:dyDescent="0.3">
      <c r="A1378" s="1">
        <v>100832</v>
      </c>
      <c r="B1378" s="21">
        <f>VLOOKUP(A1378,'Время в игре'!A:B,2,0)/60</f>
        <v>2.9833333333333334</v>
      </c>
      <c r="C1378" s="21" t="str">
        <f t="shared" si="21"/>
        <v>2-4</v>
      </c>
      <c r="D1378" s="1" t="str">
        <f>VLOOKUP(A1378,'Каналы привлечения'!A:B,2,0)</f>
        <v>Facebook</v>
      </c>
      <c r="E1378" s="1">
        <f>VLOOKUP(Данные!D1378,'Косты по каналам'!A:B,2,0)</f>
        <v>90</v>
      </c>
      <c r="F1378" s="2">
        <v>44161</v>
      </c>
      <c r="G1378" s="1">
        <v>1</v>
      </c>
      <c r="H1378" s="1">
        <v>1</v>
      </c>
      <c r="I1378" s="1">
        <v>0</v>
      </c>
      <c r="J1378" s="1">
        <v>0</v>
      </c>
      <c r="K1378" s="1">
        <v>0</v>
      </c>
      <c r="L1378" s="1">
        <v>0</v>
      </c>
    </row>
    <row r="1379" spans="1:12" x14ac:dyDescent="0.3">
      <c r="A1379" s="1">
        <v>100229</v>
      </c>
      <c r="B1379" s="21">
        <f>VLOOKUP(A1379,'Время в игре'!A:B,2,0)/60</f>
        <v>0.1</v>
      </c>
      <c r="C1379" s="21" t="str">
        <f t="shared" si="21"/>
        <v>менее 2</v>
      </c>
      <c r="D1379" s="1" t="str">
        <f>VLOOKUP(A1379,'Каналы привлечения'!A:B,2,0)</f>
        <v>Instagram</v>
      </c>
      <c r="E1379" s="1">
        <f>VLOOKUP(Данные!D1379,'Косты по каналам'!A:B,2,0)</f>
        <v>75</v>
      </c>
      <c r="F1379" s="2">
        <v>44095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</row>
    <row r="1380" spans="1:12" x14ac:dyDescent="0.3">
      <c r="A1380" s="1">
        <v>101563</v>
      </c>
      <c r="B1380" s="21">
        <f>VLOOKUP(A1380,'Время в игре'!A:B,2,0)/60</f>
        <v>1.3</v>
      </c>
      <c r="C1380" s="21" t="str">
        <f t="shared" si="21"/>
        <v>менее 2</v>
      </c>
      <c r="D1380" s="1" t="str">
        <f>VLOOKUP(A1380,'Каналы привлечения'!A:B,2,0)</f>
        <v>Facebook</v>
      </c>
      <c r="E1380" s="1">
        <f>VLOOKUP(Данные!D1380,'Косты по каналам'!A:B,2,0)</f>
        <v>90</v>
      </c>
      <c r="F1380" s="2">
        <v>44014</v>
      </c>
      <c r="G1380" s="1">
        <v>1</v>
      </c>
      <c r="H1380" s="1">
        <v>1</v>
      </c>
      <c r="I1380" s="1">
        <v>1</v>
      </c>
      <c r="J1380" s="1">
        <v>0</v>
      </c>
      <c r="K1380" s="1">
        <v>0</v>
      </c>
      <c r="L1380" s="1">
        <v>0</v>
      </c>
    </row>
    <row r="1381" spans="1:12" x14ac:dyDescent="0.3">
      <c r="A1381" s="1">
        <v>103195</v>
      </c>
      <c r="B1381" s="21">
        <f>VLOOKUP(A1381,'Время в игре'!A:B,2,0)/60</f>
        <v>3.3833333333333333</v>
      </c>
      <c r="C1381" s="21" t="str">
        <f t="shared" si="21"/>
        <v>2-4</v>
      </c>
      <c r="D1381" s="1" t="str">
        <f>VLOOKUP(A1381,'Каналы привлечения'!A:B,2,0)</f>
        <v>Facebook</v>
      </c>
      <c r="E1381" s="1">
        <f>VLOOKUP(Данные!D1381,'Косты по каналам'!A:B,2,0)</f>
        <v>90</v>
      </c>
      <c r="F1381" s="2">
        <v>44194</v>
      </c>
      <c r="G1381" s="1">
        <v>1</v>
      </c>
      <c r="H1381" s="1">
        <v>1</v>
      </c>
      <c r="I1381" s="1">
        <v>1</v>
      </c>
      <c r="J1381" s="1">
        <v>0</v>
      </c>
      <c r="K1381" s="1">
        <v>0</v>
      </c>
      <c r="L1381" s="1">
        <v>0</v>
      </c>
    </row>
    <row r="1382" spans="1:12" x14ac:dyDescent="0.3">
      <c r="A1382" s="1">
        <v>101036</v>
      </c>
      <c r="B1382" s="21">
        <f>VLOOKUP(A1382,'Время в игре'!A:B,2,0)/60</f>
        <v>3.3333333333333335</v>
      </c>
      <c r="C1382" s="21" t="str">
        <f t="shared" si="21"/>
        <v>2-4</v>
      </c>
      <c r="D1382" s="1" t="str">
        <f>VLOOKUP(A1382,'Каналы привлечения'!A:B,2,0)</f>
        <v>Одноклассники</v>
      </c>
      <c r="E1382" s="1">
        <f>VLOOKUP(Данные!D1382,'Косты по каналам'!A:B,2,0)</f>
        <v>45</v>
      </c>
      <c r="F1382" s="2">
        <v>44106</v>
      </c>
      <c r="G1382" s="1">
        <v>1</v>
      </c>
      <c r="H1382" s="1">
        <v>1</v>
      </c>
      <c r="I1382" s="1">
        <v>1</v>
      </c>
      <c r="J1382" s="1">
        <v>0</v>
      </c>
      <c r="K1382" s="1">
        <v>0</v>
      </c>
      <c r="L1382" s="1">
        <v>0</v>
      </c>
    </row>
    <row r="1383" spans="1:12" x14ac:dyDescent="0.3">
      <c r="A1383" s="1">
        <v>101918</v>
      </c>
      <c r="B1383" s="21">
        <f>VLOOKUP(A1383,'Время в игре'!A:B,2,0)/60</f>
        <v>1.5166666666666666</v>
      </c>
      <c r="C1383" s="21" t="str">
        <f t="shared" si="21"/>
        <v>менее 2</v>
      </c>
      <c r="D1383" s="1" t="str">
        <f>VLOOKUP(A1383,'Каналы привлечения'!A:B,2,0)</f>
        <v>Facebook</v>
      </c>
      <c r="E1383" s="1">
        <f>VLOOKUP(Данные!D1383,'Косты по каналам'!A:B,2,0)</f>
        <v>90</v>
      </c>
      <c r="F1383" s="2">
        <v>44154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</row>
    <row r="1384" spans="1:12" x14ac:dyDescent="0.3">
      <c r="A1384" s="1">
        <v>102842</v>
      </c>
      <c r="B1384" s="21">
        <f>VLOOKUP(A1384,'Время в игре'!A:B,2,0)/60</f>
        <v>12.966666666666667</v>
      </c>
      <c r="C1384" s="21" t="str">
        <f t="shared" si="21"/>
        <v>более 4</v>
      </c>
      <c r="D1384" s="1" t="str">
        <f>VLOOKUP(A1384,'Каналы привлечения'!A:B,2,0)</f>
        <v>TikTok</v>
      </c>
      <c r="E1384" s="1">
        <f>VLOOKUP(Данные!D1384,'Косты по каналам'!A:B,2,0)</f>
        <v>80</v>
      </c>
      <c r="F1384" s="2">
        <v>44068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</row>
    <row r="1385" spans="1:12" x14ac:dyDescent="0.3">
      <c r="A1385" s="1">
        <v>102161</v>
      </c>
      <c r="B1385" s="21">
        <f>VLOOKUP(A1385,'Время в игре'!A:B,2,0)/60</f>
        <v>0.95</v>
      </c>
      <c r="C1385" s="21" t="str">
        <f t="shared" si="21"/>
        <v>менее 2</v>
      </c>
      <c r="D1385" s="1" t="str">
        <f>VLOOKUP(A1385,'Каналы привлечения'!A:B,2,0)</f>
        <v>Одноклассники</v>
      </c>
      <c r="E1385" s="1">
        <f>VLOOKUP(Данные!D1385,'Косты по каналам'!A:B,2,0)</f>
        <v>45</v>
      </c>
      <c r="F1385" s="2">
        <v>43932</v>
      </c>
      <c r="G1385" s="1">
        <v>1</v>
      </c>
      <c r="H1385" s="1">
        <v>1</v>
      </c>
      <c r="I1385" s="1">
        <v>1</v>
      </c>
      <c r="J1385" s="1">
        <v>1</v>
      </c>
      <c r="K1385" s="1">
        <v>0</v>
      </c>
      <c r="L1385" s="1">
        <v>0</v>
      </c>
    </row>
    <row r="1386" spans="1:12" x14ac:dyDescent="0.3">
      <c r="A1386" s="1">
        <v>102423</v>
      </c>
      <c r="B1386" s="21">
        <f>VLOOKUP(A1386,'Время в игре'!A:B,2,0)/60</f>
        <v>0</v>
      </c>
      <c r="C1386" s="21" t="str">
        <f t="shared" si="21"/>
        <v>менее 2</v>
      </c>
      <c r="D1386" s="1" t="str">
        <f>VLOOKUP(A1386,'Каналы привлечения'!A:B,2,0)</f>
        <v>Facebook</v>
      </c>
      <c r="E1386" s="1">
        <f>VLOOKUP(Данные!D1386,'Косты по каналам'!A:B,2,0)</f>
        <v>90</v>
      </c>
      <c r="F1386" s="2">
        <v>44105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</row>
    <row r="1387" spans="1:12" x14ac:dyDescent="0.3">
      <c r="A1387" s="1">
        <v>102748</v>
      </c>
      <c r="B1387" s="21">
        <f>VLOOKUP(A1387,'Время в игре'!A:B,2,0)/60</f>
        <v>0</v>
      </c>
      <c r="C1387" s="21" t="str">
        <f t="shared" si="21"/>
        <v>менее 2</v>
      </c>
      <c r="D1387" s="1" t="str">
        <f>VLOOKUP(A1387,'Каналы привлечения'!A:B,2,0)</f>
        <v>Одноклассники</v>
      </c>
      <c r="E1387" s="1">
        <f>VLOOKUP(Данные!D1387,'Косты по каналам'!A:B,2,0)</f>
        <v>45</v>
      </c>
      <c r="F1387" s="2">
        <v>43910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</row>
    <row r="1388" spans="1:12" x14ac:dyDescent="0.3">
      <c r="A1388" s="1">
        <v>101232</v>
      </c>
      <c r="B1388" s="21">
        <f>VLOOKUP(A1388,'Время в игре'!A:B,2,0)/60</f>
        <v>0.55000000000000004</v>
      </c>
      <c r="C1388" s="21" t="str">
        <f t="shared" si="21"/>
        <v>менее 2</v>
      </c>
      <c r="D1388" s="1" t="str">
        <f>VLOOKUP(A1388,'Каналы привлечения'!A:B,2,0)</f>
        <v>Одноклассники</v>
      </c>
      <c r="E1388" s="1">
        <f>VLOOKUP(Данные!D1388,'Косты по каналам'!A:B,2,0)</f>
        <v>45</v>
      </c>
      <c r="F1388" s="2">
        <v>44131</v>
      </c>
      <c r="G1388" s="1">
        <v>1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</row>
    <row r="1389" spans="1:12" x14ac:dyDescent="0.3">
      <c r="A1389" s="1">
        <v>102290</v>
      </c>
      <c r="B1389" s="21">
        <f>VLOOKUP(A1389,'Время в игре'!A:B,2,0)/60</f>
        <v>4.1333333333333337</v>
      </c>
      <c r="C1389" s="21" t="str">
        <f t="shared" si="21"/>
        <v>более 4</v>
      </c>
      <c r="D1389" s="1" t="str">
        <f>VLOOKUP(A1389,'Каналы привлечения'!A:B,2,0)</f>
        <v>Telegram</v>
      </c>
      <c r="E1389" s="1">
        <f>VLOOKUP(Данные!D1389,'Косты по каналам'!A:B,2,0)</f>
        <v>70</v>
      </c>
      <c r="F1389" s="2">
        <v>43927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</row>
    <row r="1390" spans="1:12" x14ac:dyDescent="0.3">
      <c r="A1390" s="1">
        <v>100602</v>
      </c>
      <c r="B1390" s="21">
        <f>VLOOKUP(A1390,'Время в игре'!A:B,2,0)/60</f>
        <v>1.25</v>
      </c>
      <c r="C1390" s="21" t="str">
        <f t="shared" si="21"/>
        <v>менее 2</v>
      </c>
      <c r="D1390" s="1" t="str">
        <f>VLOOKUP(A1390,'Каналы привлечения'!A:B,2,0)</f>
        <v>TikTok</v>
      </c>
      <c r="E1390" s="1">
        <f>VLOOKUP(Данные!D1390,'Косты по каналам'!A:B,2,0)</f>
        <v>80</v>
      </c>
      <c r="F1390" s="2">
        <v>44027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</row>
    <row r="1391" spans="1:12" x14ac:dyDescent="0.3">
      <c r="A1391" s="1">
        <v>102467</v>
      </c>
      <c r="B1391" s="21">
        <f>VLOOKUP(A1391,'Время в игре'!A:B,2,0)/60</f>
        <v>0.55000000000000004</v>
      </c>
      <c r="C1391" s="21" t="str">
        <f t="shared" si="21"/>
        <v>менее 2</v>
      </c>
      <c r="D1391" s="1" t="str">
        <f>VLOOKUP(A1391,'Каналы привлечения'!A:B,2,0)</f>
        <v>Telegram</v>
      </c>
      <c r="E1391" s="1">
        <f>VLOOKUP(Данные!D1391,'Косты по каналам'!A:B,2,0)</f>
        <v>70</v>
      </c>
      <c r="F1391" s="2">
        <v>44025</v>
      </c>
      <c r="G1391" s="1">
        <v>1</v>
      </c>
      <c r="H1391" s="1">
        <v>1</v>
      </c>
      <c r="I1391" s="1">
        <v>1</v>
      </c>
      <c r="J1391" s="1">
        <v>0</v>
      </c>
      <c r="K1391" s="1">
        <v>0</v>
      </c>
      <c r="L1391" s="1">
        <v>0</v>
      </c>
    </row>
    <row r="1392" spans="1:12" x14ac:dyDescent="0.3">
      <c r="A1392" s="1">
        <v>102350</v>
      </c>
      <c r="B1392" s="21">
        <f>VLOOKUP(A1392,'Время в игре'!A:B,2,0)/60</f>
        <v>0.45</v>
      </c>
      <c r="C1392" s="21" t="str">
        <f t="shared" si="21"/>
        <v>менее 2</v>
      </c>
      <c r="D1392" s="1" t="str">
        <f>VLOOKUP(A1392,'Каналы привлечения'!A:B,2,0)</f>
        <v>Facebook</v>
      </c>
      <c r="E1392" s="1">
        <f>VLOOKUP(Данные!D1392,'Косты по каналам'!A:B,2,0)</f>
        <v>90</v>
      </c>
      <c r="F1392" s="2">
        <v>44103</v>
      </c>
      <c r="G1392" s="1">
        <v>1</v>
      </c>
      <c r="H1392" s="1">
        <v>1</v>
      </c>
      <c r="I1392" s="1">
        <v>0</v>
      </c>
      <c r="J1392" s="1">
        <v>0</v>
      </c>
      <c r="K1392" s="1">
        <v>0</v>
      </c>
      <c r="L1392" s="1">
        <v>0</v>
      </c>
    </row>
    <row r="1393" spans="1:12" x14ac:dyDescent="0.3">
      <c r="A1393" s="1">
        <v>100824</v>
      </c>
      <c r="B1393" s="21">
        <f>VLOOKUP(A1393,'Время в игре'!A:B,2,0)/60</f>
        <v>2.65</v>
      </c>
      <c r="C1393" s="21" t="str">
        <f t="shared" si="21"/>
        <v>2-4</v>
      </c>
      <c r="D1393" s="1" t="str">
        <f>VLOOKUP(A1393,'Каналы привлечения'!A:B,2,0)</f>
        <v>Facebook</v>
      </c>
      <c r="E1393" s="1">
        <f>VLOOKUP(Данные!D1393,'Косты по каналам'!A:B,2,0)</f>
        <v>90</v>
      </c>
      <c r="F1393" s="2">
        <v>43909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</row>
    <row r="1394" spans="1:12" x14ac:dyDescent="0.3">
      <c r="A1394" s="1">
        <v>100272</v>
      </c>
      <c r="B1394" s="21">
        <f>VLOOKUP(A1394,'Время в игре'!A:B,2,0)/60</f>
        <v>1.4</v>
      </c>
      <c r="C1394" s="21" t="str">
        <f t="shared" si="21"/>
        <v>менее 2</v>
      </c>
      <c r="D1394" s="1" t="str">
        <f>VLOOKUP(A1394,'Каналы привлечения'!A:B,2,0)</f>
        <v>TikTok</v>
      </c>
      <c r="E1394" s="1">
        <f>VLOOKUP(Данные!D1394,'Косты по каналам'!A:B,2,0)</f>
        <v>80</v>
      </c>
      <c r="F1394" s="2">
        <v>43850</v>
      </c>
      <c r="G1394" s="1">
        <v>1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3">
      <c r="A1395" s="1">
        <v>100387</v>
      </c>
      <c r="B1395" s="21">
        <f>VLOOKUP(A1395,'Время в игре'!A:B,2,0)/60</f>
        <v>0.9</v>
      </c>
      <c r="C1395" s="21" t="str">
        <f t="shared" si="21"/>
        <v>менее 2</v>
      </c>
      <c r="D1395" s="1" t="str">
        <f>VLOOKUP(A1395,'Каналы привлечения'!A:B,2,0)</f>
        <v>Facebook</v>
      </c>
      <c r="E1395" s="1">
        <f>VLOOKUP(Данные!D1395,'Косты по каналам'!A:B,2,0)</f>
        <v>90</v>
      </c>
      <c r="F1395" s="2">
        <v>44121</v>
      </c>
      <c r="G1395" s="1">
        <v>1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</row>
    <row r="1396" spans="1:12" x14ac:dyDescent="0.3">
      <c r="A1396" s="1">
        <v>102593</v>
      </c>
      <c r="B1396" s="21">
        <f>VLOOKUP(A1396,'Время в игре'!A:B,2,0)/60</f>
        <v>5.7666666666666666</v>
      </c>
      <c r="C1396" s="21" t="str">
        <f t="shared" si="21"/>
        <v>более 4</v>
      </c>
      <c r="D1396" s="1" t="str">
        <f>VLOOKUP(A1396,'Каналы привлечения'!A:B,2,0)</f>
        <v>Instagram</v>
      </c>
      <c r="E1396" s="1">
        <f>VLOOKUP(Данные!D1396,'Косты по каналам'!A:B,2,0)</f>
        <v>75</v>
      </c>
      <c r="F1396" s="2">
        <v>44037</v>
      </c>
      <c r="G1396" s="1">
        <v>1</v>
      </c>
      <c r="H1396" s="1">
        <v>1</v>
      </c>
      <c r="I1396" s="1">
        <v>0</v>
      </c>
      <c r="J1396" s="1">
        <v>0</v>
      </c>
      <c r="K1396" s="1">
        <v>0</v>
      </c>
      <c r="L1396" s="1">
        <v>0</v>
      </c>
    </row>
    <row r="1397" spans="1:12" x14ac:dyDescent="0.3">
      <c r="A1397" s="1">
        <v>101690</v>
      </c>
      <c r="B1397" s="21">
        <f>VLOOKUP(A1397,'Время в игре'!A:B,2,0)/60</f>
        <v>1.4833333333333334</v>
      </c>
      <c r="C1397" s="21" t="str">
        <f t="shared" si="21"/>
        <v>менее 2</v>
      </c>
      <c r="D1397" s="1" t="str">
        <f>VLOOKUP(A1397,'Каналы привлечения'!A:B,2,0)</f>
        <v>VK</v>
      </c>
      <c r="E1397" s="1">
        <f>VLOOKUP(Данные!D1397,'Косты по каналам'!A:B,2,0)</f>
        <v>60</v>
      </c>
      <c r="F1397" s="2">
        <v>43921</v>
      </c>
      <c r="G1397" s="1">
        <v>1</v>
      </c>
      <c r="H1397" s="1">
        <v>1</v>
      </c>
      <c r="I1397" s="1">
        <v>1</v>
      </c>
      <c r="J1397" s="1">
        <v>0</v>
      </c>
      <c r="K1397" s="1">
        <v>0</v>
      </c>
      <c r="L1397" s="1">
        <v>0</v>
      </c>
    </row>
    <row r="1398" spans="1:12" x14ac:dyDescent="0.3">
      <c r="A1398" s="1">
        <v>102518</v>
      </c>
      <c r="B1398" s="21">
        <f>VLOOKUP(A1398,'Время в игре'!A:B,2,0)/60</f>
        <v>0.98333333333333328</v>
      </c>
      <c r="C1398" s="21" t="str">
        <f t="shared" si="21"/>
        <v>менее 2</v>
      </c>
      <c r="D1398" s="1" t="str">
        <f>VLOOKUP(A1398,'Каналы привлечения'!A:B,2,0)</f>
        <v>Instagram</v>
      </c>
      <c r="E1398" s="1">
        <f>VLOOKUP(Данные!D1398,'Косты по каналам'!A:B,2,0)</f>
        <v>75</v>
      </c>
      <c r="F1398" s="2">
        <v>44114</v>
      </c>
      <c r="G1398" s="1">
        <v>1</v>
      </c>
      <c r="H1398" s="1">
        <v>1</v>
      </c>
      <c r="I1398" s="1">
        <v>1</v>
      </c>
      <c r="J1398" s="1">
        <v>1</v>
      </c>
      <c r="K1398" s="1">
        <v>1</v>
      </c>
      <c r="L1398" s="1">
        <v>0</v>
      </c>
    </row>
    <row r="1399" spans="1:12" x14ac:dyDescent="0.3">
      <c r="A1399" s="1">
        <v>102274</v>
      </c>
      <c r="B1399" s="21">
        <f>VLOOKUP(A1399,'Время в игре'!A:B,2,0)/60</f>
        <v>0.66666666666666663</v>
      </c>
      <c r="C1399" s="21" t="str">
        <f t="shared" si="21"/>
        <v>менее 2</v>
      </c>
      <c r="D1399" s="1" t="str">
        <f>VLOOKUP(A1399,'Каналы привлечения'!A:B,2,0)</f>
        <v>Instagram</v>
      </c>
      <c r="E1399" s="1">
        <f>VLOOKUP(Данные!D1399,'Косты по каналам'!A:B,2,0)</f>
        <v>75</v>
      </c>
      <c r="F1399" s="2">
        <v>44096</v>
      </c>
      <c r="G1399" s="1">
        <v>1</v>
      </c>
      <c r="H1399" s="1">
        <v>1</v>
      </c>
      <c r="I1399" s="1">
        <v>1</v>
      </c>
      <c r="J1399" s="1">
        <v>0</v>
      </c>
      <c r="K1399" s="1">
        <v>0</v>
      </c>
      <c r="L1399" s="1">
        <v>0</v>
      </c>
    </row>
    <row r="1400" spans="1:12" x14ac:dyDescent="0.3">
      <c r="A1400" s="1">
        <v>102898</v>
      </c>
      <c r="B1400" s="21">
        <f>VLOOKUP(A1400,'Время в игре'!A:B,2,0)/60</f>
        <v>3.3</v>
      </c>
      <c r="C1400" s="21" t="str">
        <f t="shared" si="21"/>
        <v>2-4</v>
      </c>
      <c r="D1400" s="1" t="str">
        <f>VLOOKUP(A1400,'Каналы привлечения'!A:B,2,0)</f>
        <v>Одноклассники</v>
      </c>
      <c r="E1400" s="1">
        <f>VLOOKUP(Данные!D1400,'Косты по каналам'!A:B,2,0)</f>
        <v>45</v>
      </c>
      <c r="F1400" s="2">
        <v>44151</v>
      </c>
      <c r="G1400" s="1">
        <v>1</v>
      </c>
      <c r="H1400" s="1">
        <v>1</v>
      </c>
      <c r="I1400" s="1">
        <v>1</v>
      </c>
      <c r="J1400" s="1">
        <v>0</v>
      </c>
      <c r="K1400" s="1">
        <v>0</v>
      </c>
      <c r="L1400" s="1">
        <v>0</v>
      </c>
    </row>
    <row r="1401" spans="1:12" x14ac:dyDescent="0.3">
      <c r="A1401" s="1">
        <v>101443</v>
      </c>
      <c r="B1401" s="21">
        <f>VLOOKUP(A1401,'Время в игре'!A:B,2,0)/60</f>
        <v>11.883333333333333</v>
      </c>
      <c r="C1401" s="21" t="str">
        <f t="shared" si="21"/>
        <v>более 4</v>
      </c>
      <c r="D1401" s="1" t="str">
        <f>VLOOKUP(A1401,'Каналы привлечения'!A:B,2,0)</f>
        <v>Instagram</v>
      </c>
      <c r="E1401" s="1">
        <f>VLOOKUP(Данные!D1401,'Косты по каналам'!A:B,2,0)</f>
        <v>75</v>
      </c>
      <c r="F1401" s="2">
        <v>44141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</row>
    <row r="1402" spans="1:12" x14ac:dyDescent="0.3">
      <c r="A1402" s="1">
        <v>100695</v>
      </c>
      <c r="B1402" s="21">
        <f>VLOOKUP(A1402,'Время в игре'!A:B,2,0)/60</f>
        <v>4.9000000000000004</v>
      </c>
      <c r="C1402" s="21" t="str">
        <f t="shared" si="21"/>
        <v>более 4</v>
      </c>
      <c r="D1402" s="1" t="str">
        <f>VLOOKUP(A1402,'Каналы привлечения'!A:B,2,0)</f>
        <v>TikTok</v>
      </c>
      <c r="E1402" s="1">
        <f>VLOOKUP(Данные!D1402,'Косты по каналам'!A:B,2,0)</f>
        <v>80</v>
      </c>
      <c r="F1402" s="2">
        <v>44066</v>
      </c>
      <c r="G1402" s="1">
        <v>1</v>
      </c>
      <c r="H1402" s="1">
        <v>1</v>
      </c>
      <c r="I1402" s="1">
        <v>0</v>
      </c>
      <c r="J1402" s="1">
        <v>0</v>
      </c>
      <c r="K1402" s="1">
        <v>0</v>
      </c>
      <c r="L1402" s="1">
        <v>0</v>
      </c>
    </row>
    <row r="1403" spans="1:12" x14ac:dyDescent="0.3">
      <c r="A1403" s="1">
        <v>102117</v>
      </c>
      <c r="B1403" s="21">
        <f>VLOOKUP(A1403,'Время в игре'!A:B,2,0)/60</f>
        <v>0.11666666666666667</v>
      </c>
      <c r="C1403" s="21" t="str">
        <f t="shared" si="21"/>
        <v>менее 2</v>
      </c>
      <c r="D1403" s="1" t="str">
        <f>VLOOKUP(A1403,'Каналы привлечения'!A:B,2,0)</f>
        <v>VK</v>
      </c>
      <c r="E1403" s="1">
        <f>VLOOKUP(Данные!D1403,'Косты по каналам'!A:B,2,0)</f>
        <v>60</v>
      </c>
      <c r="F1403" s="2">
        <v>43904</v>
      </c>
      <c r="G1403" s="1">
        <v>1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</row>
    <row r="1404" spans="1:12" x14ac:dyDescent="0.3">
      <c r="A1404" s="1">
        <v>103029</v>
      </c>
      <c r="B1404" s="21">
        <f>VLOOKUP(A1404,'Время в игре'!A:B,2,0)/60</f>
        <v>0.71666666666666667</v>
      </c>
      <c r="C1404" s="21" t="str">
        <f t="shared" si="21"/>
        <v>менее 2</v>
      </c>
      <c r="D1404" s="1" t="str">
        <f>VLOOKUP(A1404,'Каналы привлечения'!A:B,2,0)</f>
        <v>Facebook</v>
      </c>
      <c r="E1404" s="1">
        <f>VLOOKUP(Данные!D1404,'Косты по каналам'!A:B,2,0)</f>
        <v>90</v>
      </c>
      <c r="F1404" s="2">
        <v>44173</v>
      </c>
      <c r="G1404" s="1">
        <v>1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</row>
    <row r="1405" spans="1:12" x14ac:dyDescent="0.3">
      <c r="A1405" s="1">
        <v>102464</v>
      </c>
      <c r="B1405" s="21">
        <f>VLOOKUP(A1405,'Время в игре'!A:B,2,0)/60</f>
        <v>8.3333333333333329E-2</v>
      </c>
      <c r="C1405" s="21" t="str">
        <f t="shared" si="21"/>
        <v>менее 2</v>
      </c>
      <c r="D1405" s="1" t="str">
        <f>VLOOKUP(A1405,'Каналы привлечения'!A:B,2,0)</f>
        <v>TikTok</v>
      </c>
      <c r="E1405" s="1">
        <f>VLOOKUP(Данные!D1405,'Косты по каналам'!A:B,2,0)</f>
        <v>80</v>
      </c>
      <c r="F1405" s="2">
        <v>44023</v>
      </c>
      <c r="G1405" s="1">
        <v>1</v>
      </c>
      <c r="H1405" s="1">
        <v>1</v>
      </c>
      <c r="I1405" s="1">
        <v>1</v>
      </c>
      <c r="J1405" s="1">
        <v>0</v>
      </c>
      <c r="K1405" s="1">
        <v>0</v>
      </c>
      <c r="L1405" s="1">
        <v>0</v>
      </c>
    </row>
    <row r="1406" spans="1:12" x14ac:dyDescent="0.3">
      <c r="A1406" s="1">
        <v>101958</v>
      </c>
      <c r="B1406" s="21">
        <f>VLOOKUP(A1406,'Время в игре'!A:B,2,0)/60</f>
        <v>4.1833333333333336</v>
      </c>
      <c r="C1406" s="21" t="str">
        <f t="shared" si="21"/>
        <v>более 4</v>
      </c>
      <c r="D1406" s="1" t="str">
        <f>VLOOKUP(A1406,'Каналы привлечения'!A:B,2,0)</f>
        <v>Telegram</v>
      </c>
      <c r="E1406" s="1">
        <f>VLOOKUP(Данные!D1406,'Косты по каналам'!A:B,2,0)</f>
        <v>70</v>
      </c>
      <c r="F1406" s="2">
        <v>43939</v>
      </c>
      <c r="G1406" s="1">
        <v>1</v>
      </c>
      <c r="H1406" s="1">
        <v>1</v>
      </c>
      <c r="I1406" s="1">
        <v>0</v>
      </c>
      <c r="J1406" s="1">
        <v>0</v>
      </c>
      <c r="K1406" s="1">
        <v>0</v>
      </c>
      <c r="L1406" s="1">
        <v>0</v>
      </c>
    </row>
    <row r="1407" spans="1:12" x14ac:dyDescent="0.3">
      <c r="A1407" s="1">
        <v>100072</v>
      </c>
      <c r="B1407" s="21">
        <f>VLOOKUP(A1407,'Время в игре'!A:B,2,0)/60</f>
        <v>3.0666666666666669</v>
      </c>
      <c r="C1407" s="21" t="str">
        <f t="shared" si="21"/>
        <v>2-4</v>
      </c>
      <c r="D1407" s="1" t="str">
        <f>VLOOKUP(A1407,'Каналы привлечения'!A:B,2,0)</f>
        <v>Одноклассники</v>
      </c>
      <c r="E1407" s="1">
        <f>VLOOKUP(Данные!D1407,'Косты по каналам'!A:B,2,0)</f>
        <v>45</v>
      </c>
      <c r="F1407" s="2">
        <v>44170</v>
      </c>
      <c r="G1407" s="1">
        <v>1</v>
      </c>
      <c r="H1407" s="1">
        <v>1</v>
      </c>
      <c r="I1407" s="1">
        <v>1</v>
      </c>
      <c r="J1407" s="1">
        <v>0</v>
      </c>
      <c r="K1407" s="1">
        <v>0</v>
      </c>
      <c r="L1407" s="1">
        <v>0</v>
      </c>
    </row>
    <row r="1408" spans="1:12" x14ac:dyDescent="0.3">
      <c r="A1408" s="1">
        <v>100630</v>
      </c>
      <c r="B1408" s="21">
        <f>VLOOKUP(A1408,'Время в игре'!A:B,2,0)/60</f>
        <v>3.05</v>
      </c>
      <c r="C1408" s="21" t="str">
        <f t="shared" si="21"/>
        <v>2-4</v>
      </c>
      <c r="D1408" s="1" t="str">
        <f>VLOOKUP(A1408,'Каналы привлечения'!A:B,2,0)</f>
        <v>Telegram</v>
      </c>
      <c r="E1408" s="1">
        <f>VLOOKUP(Данные!D1408,'Косты по каналам'!A:B,2,0)</f>
        <v>70</v>
      </c>
      <c r="F1408" s="2">
        <v>43858</v>
      </c>
      <c r="G1408" s="1">
        <v>1</v>
      </c>
      <c r="H1408" s="1">
        <v>1</v>
      </c>
      <c r="I1408" s="1">
        <v>1</v>
      </c>
      <c r="J1408" s="1">
        <v>0</v>
      </c>
      <c r="K1408" s="1">
        <v>0</v>
      </c>
      <c r="L1408" s="1">
        <v>0</v>
      </c>
    </row>
    <row r="1409" spans="1:12" x14ac:dyDescent="0.3">
      <c r="A1409" s="1">
        <v>100191</v>
      </c>
      <c r="B1409" s="21">
        <f>VLOOKUP(A1409,'Время в игре'!A:B,2,0)/60</f>
        <v>15.866666666666667</v>
      </c>
      <c r="C1409" s="21" t="str">
        <f t="shared" si="21"/>
        <v>более 4</v>
      </c>
      <c r="D1409" s="1" t="str">
        <f>VLOOKUP(A1409,'Каналы привлечения'!A:B,2,0)</f>
        <v>Instagram</v>
      </c>
      <c r="E1409" s="1">
        <f>VLOOKUP(Данные!D1409,'Косты по каналам'!A:B,2,0)</f>
        <v>75</v>
      </c>
      <c r="F1409" s="2">
        <v>43841</v>
      </c>
      <c r="G1409" s="1">
        <v>1</v>
      </c>
      <c r="H1409" s="1">
        <v>1</v>
      </c>
      <c r="I1409" s="1">
        <v>1</v>
      </c>
      <c r="J1409" s="1">
        <v>1</v>
      </c>
      <c r="K1409" s="1">
        <v>0</v>
      </c>
      <c r="L1409" s="1">
        <v>0</v>
      </c>
    </row>
    <row r="1410" spans="1:12" x14ac:dyDescent="0.3">
      <c r="A1410" s="1">
        <v>103192</v>
      </c>
      <c r="B1410" s="21">
        <f>VLOOKUP(A1410,'Время в игре'!A:B,2,0)/60</f>
        <v>6.8166666666666664</v>
      </c>
      <c r="C1410" s="21" t="str">
        <f t="shared" si="21"/>
        <v>более 4</v>
      </c>
      <c r="D1410" s="1" t="str">
        <f>VLOOKUP(A1410,'Каналы привлечения'!A:B,2,0)</f>
        <v>Одноклассники</v>
      </c>
      <c r="E1410" s="1">
        <f>VLOOKUP(Данные!D1410,'Косты по каналам'!A:B,2,0)</f>
        <v>45</v>
      </c>
      <c r="F1410" s="2">
        <v>44136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</row>
    <row r="1411" spans="1:12" x14ac:dyDescent="0.3">
      <c r="A1411" s="1">
        <v>101558</v>
      </c>
      <c r="B1411" s="21">
        <f>VLOOKUP(A1411,'Время в игре'!A:B,2,0)/60</f>
        <v>1.0833333333333333</v>
      </c>
      <c r="C1411" s="21" t="str">
        <f t="shared" ref="C1411:C1474" si="22">_xlfn.IFS(B1411&lt;2,"менее 2",B1411&lt;=4,"2-4",B1411&gt;4,"более 4")</f>
        <v>менее 2</v>
      </c>
      <c r="D1411" s="1" t="str">
        <f>VLOOKUP(A1411,'Каналы привлечения'!A:B,2,0)</f>
        <v>Instagram</v>
      </c>
      <c r="E1411" s="1">
        <f>VLOOKUP(Данные!D1411,'Косты по каналам'!A:B,2,0)</f>
        <v>75</v>
      </c>
      <c r="F1411" s="2">
        <v>44022</v>
      </c>
      <c r="G1411" s="1">
        <v>1</v>
      </c>
      <c r="H1411" s="1">
        <v>1</v>
      </c>
      <c r="I1411" s="1">
        <v>1</v>
      </c>
      <c r="J1411" s="1">
        <v>0</v>
      </c>
      <c r="K1411" s="1">
        <v>0</v>
      </c>
      <c r="L1411" s="1">
        <v>0</v>
      </c>
    </row>
    <row r="1412" spans="1:12" x14ac:dyDescent="0.3">
      <c r="A1412" s="1">
        <v>102634</v>
      </c>
      <c r="B1412" s="21">
        <f>VLOOKUP(A1412,'Время в игре'!A:B,2,0)/60</f>
        <v>3.9666666666666668</v>
      </c>
      <c r="C1412" s="21" t="str">
        <f t="shared" si="22"/>
        <v>2-4</v>
      </c>
      <c r="D1412" s="1" t="str">
        <f>VLOOKUP(A1412,'Каналы привлечения'!A:B,2,0)</f>
        <v>Telegram</v>
      </c>
      <c r="E1412" s="1">
        <f>VLOOKUP(Данные!D1412,'Косты по каналам'!A:B,2,0)</f>
        <v>70</v>
      </c>
      <c r="F1412" s="2">
        <v>43862</v>
      </c>
      <c r="G1412" s="1">
        <v>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</row>
    <row r="1413" spans="1:12" x14ac:dyDescent="0.3">
      <c r="A1413" s="1">
        <v>100096</v>
      </c>
      <c r="B1413" s="21">
        <f>VLOOKUP(A1413,'Время в игре'!A:B,2,0)/60</f>
        <v>16.333333333333332</v>
      </c>
      <c r="C1413" s="21" t="str">
        <f t="shared" si="22"/>
        <v>более 4</v>
      </c>
      <c r="D1413" s="1" t="str">
        <f>VLOOKUP(A1413,'Каналы привлечения'!A:B,2,0)</f>
        <v>TikTok</v>
      </c>
      <c r="E1413" s="1">
        <f>VLOOKUP(Данные!D1413,'Косты по каналам'!A:B,2,0)</f>
        <v>80</v>
      </c>
      <c r="F1413" s="2">
        <v>43922</v>
      </c>
      <c r="G1413" s="1">
        <v>1</v>
      </c>
      <c r="H1413" s="1">
        <v>1</v>
      </c>
      <c r="I1413" s="1">
        <v>1</v>
      </c>
      <c r="J1413" s="1">
        <v>0</v>
      </c>
      <c r="K1413" s="1">
        <v>0</v>
      </c>
      <c r="L1413" s="1">
        <v>0</v>
      </c>
    </row>
    <row r="1414" spans="1:12" x14ac:dyDescent="0.3">
      <c r="A1414" s="1">
        <v>102033</v>
      </c>
      <c r="B1414" s="21">
        <f>VLOOKUP(A1414,'Время в игре'!A:B,2,0)/60</f>
        <v>0.81666666666666665</v>
      </c>
      <c r="C1414" s="21" t="str">
        <f t="shared" si="22"/>
        <v>менее 2</v>
      </c>
      <c r="D1414" s="1" t="str">
        <f>VLOOKUP(A1414,'Каналы привлечения'!A:B,2,0)</f>
        <v>Telegram</v>
      </c>
      <c r="E1414" s="1">
        <f>VLOOKUP(Данные!D1414,'Косты по каналам'!A:B,2,0)</f>
        <v>70</v>
      </c>
      <c r="F1414" s="2">
        <v>44163</v>
      </c>
      <c r="G1414" s="1">
        <v>1</v>
      </c>
      <c r="H1414" s="1">
        <v>1</v>
      </c>
      <c r="I1414" s="1">
        <v>1</v>
      </c>
      <c r="J1414" s="1">
        <v>1</v>
      </c>
      <c r="K1414" s="1">
        <v>0</v>
      </c>
      <c r="L1414" s="1">
        <v>0</v>
      </c>
    </row>
    <row r="1415" spans="1:12" x14ac:dyDescent="0.3">
      <c r="A1415" s="1">
        <v>100625</v>
      </c>
      <c r="B1415" s="21">
        <f>VLOOKUP(A1415,'Время в игре'!A:B,2,0)/60</f>
        <v>3.95</v>
      </c>
      <c r="C1415" s="21" t="str">
        <f t="shared" si="22"/>
        <v>2-4</v>
      </c>
      <c r="D1415" s="1" t="str">
        <f>VLOOKUP(A1415,'Каналы привлечения'!A:B,2,0)</f>
        <v>Telegram</v>
      </c>
      <c r="E1415" s="1">
        <f>VLOOKUP(Данные!D1415,'Косты по каналам'!A:B,2,0)</f>
        <v>70</v>
      </c>
      <c r="F1415" s="2">
        <v>44171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</row>
    <row r="1416" spans="1:12" x14ac:dyDescent="0.3">
      <c r="A1416" s="1">
        <v>101785</v>
      </c>
      <c r="B1416" s="21">
        <f>VLOOKUP(A1416,'Время в игре'!A:B,2,0)/60</f>
        <v>3.7166666666666668</v>
      </c>
      <c r="C1416" s="21" t="str">
        <f t="shared" si="22"/>
        <v>2-4</v>
      </c>
      <c r="D1416" s="1" t="str">
        <f>VLOOKUP(A1416,'Каналы привлечения'!A:B,2,0)</f>
        <v>Одноклассники</v>
      </c>
      <c r="E1416" s="1">
        <f>VLOOKUP(Данные!D1416,'Косты по каналам'!A:B,2,0)</f>
        <v>45</v>
      </c>
      <c r="F1416" s="2">
        <v>43973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</row>
    <row r="1417" spans="1:12" x14ac:dyDescent="0.3">
      <c r="A1417" s="1">
        <v>100650</v>
      </c>
      <c r="B1417" s="21">
        <f>VLOOKUP(A1417,'Время в игре'!A:B,2,0)/60</f>
        <v>2.75</v>
      </c>
      <c r="C1417" s="21" t="str">
        <f t="shared" si="22"/>
        <v>2-4</v>
      </c>
      <c r="D1417" s="1" t="str">
        <f>VLOOKUP(A1417,'Каналы привлечения'!A:B,2,0)</f>
        <v>TikTok</v>
      </c>
      <c r="E1417" s="1">
        <f>VLOOKUP(Данные!D1417,'Косты по каналам'!A:B,2,0)</f>
        <v>80</v>
      </c>
      <c r="F1417" s="2">
        <v>44071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</row>
    <row r="1418" spans="1:12" x14ac:dyDescent="0.3">
      <c r="A1418" s="1">
        <v>101423</v>
      </c>
      <c r="B1418" s="21">
        <f>VLOOKUP(A1418,'Время в игре'!A:B,2,0)/60</f>
        <v>13.35</v>
      </c>
      <c r="C1418" s="21" t="str">
        <f t="shared" si="22"/>
        <v>более 4</v>
      </c>
      <c r="D1418" s="1" t="str">
        <f>VLOOKUP(A1418,'Каналы привлечения'!A:B,2,0)</f>
        <v>TikTok</v>
      </c>
      <c r="E1418" s="1">
        <f>VLOOKUP(Данные!D1418,'Косты по каналам'!A:B,2,0)</f>
        <v>80</v>
      </c>
      <c r="F1418" s="2">
        <v>44101</v>
      </c>
      <c r="G1418" s="1">
        <v>1</v>
      </c>
      <c r="H1418" s="1">
        <v>1</v>
      </c>
      <c r="I1418" s="1">
        <v>1</v>
      </c>
      <c r="J1418" s="1">
        <v>1</v>
      </c>
      <c r="K1418" s="1">
        <v>1</v>
      </c>
      <c r="L1418" s="1">
        <v>0</v>
      </c>
    </row>
    <row r="1419" spans="1:12" x14ac:dyDescent="0.3">
      <c r="A1419" s="1">
        <v>101030</v>
      </c>
      <c r="B1419" s="21">
        <f>VLOOKUP(A1419,'Время в игре'!A:B,2,0)/60</f>
        <v>0.65</v>
      </c>
      <c r="C1419" s="21" t="str">
        <f t="shared" si="22"/>
        <v>менее 2</v>
      </c>
      <c r="D1419" s="1" t="str">
        <f>VLOOKUP(A1419,'Каналы привлечения'!A:B,2,0)</f>
        <v>Одноклассники</v>
      </c>
      <c r="E1419" s="1">
        <f>VLOOKUP(Данные!D1419,'Косты по каналам'!A:B,2,0)</f>
        <v>45</v>
      </c>
      <c r="F1419" s="2">
        <v>44094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</row>
    <row r="1420" spans="1:12" x14ac:dyDescent="0.3">
      <c r="A1420" s="1">
        <v>100823</v>
      </c>
      <c r="B1420" s="21">
        <f>VLOOKUP(A1420,'Время в игре'!A:B,2,0)/60</f>
        <v>1.5666666666666667</v>
      </c>
      <c r="C1420" s="21" t="str">
        <f t="shared" si="22"/>
        <v>менее 2</v>
      </c>
      <c r="D1420" s="1" t="str">
        <f>VLOOKUP(A1420,'Каналы привлечения'!A:B,2,0)</f>
        <v>VK</v>
      </c>
      <c r="E1420" s="1">
        <f>VLOOKUP(Данные!D1420,'Косты по каналам'!A:B,2,0)</f>
        <v>60</v>
      </c>
      <c r="F1420" s="2">
        <v>43906</v>
      </c>
      <c r="G1420" s="1">
        <v>1</v>
      </c>
      <c r="H1420" s="1">
        <v>1</v>
      </c>
      <c r="I1420" s="1">
        <v>0</v>
      </c>
      <c r="J1420" s="1">
        <v>0</v>
      </c>
      <c r="K1420" s="1">
        <v>0</v>
      </c>
      <c r="L1420" s="1">
        <v>0</v>
      </c>
    </row>
    <row r="1421" spans="1:12" x14ac:dyDescent="0.3">
      <c r="A1421" s="1">
        <v>102284</v>
      </c>
      <c r="B1421" s="21">
        <f>VLOOKUP(A1421,'Время в игре'!A:B,2,0)/60</f>
        <v>4.4666666666666668</v>
      </c>
      <c r="C1421" s="21" t="str">
        <f t="shared" si="22"/>
        <v>более 4</v>
      </c>
      <c r="D1421" s="1" t="str">
        <f>VLOOKUP(A1421,'Каналы привлечения'!A:B,2,0)</f>
        <v>Telegram</v>
      </c>
      <c r="E1421" s="1">
        <f>VLOOKUP(Данные!D1421,'Косты по каналам'!A:B,2,0)</f>
        <v>70</v>
      </c>
      <c r="F1421" s="2">
        <v>44093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</row>
    <row r="1422" spans="1:12" x14ac:dyDescent="0.3">
      <c r="A1422" s="1">
        <v>100042</v>
      </c>
      <c r="B1422" s="21">
        <f>VLOOKUP(A1422,'Время в игре'!A:B,2,0)/60</f>
        <v>1.6666666666666666E-2</v>
      </c>
      <c r="C1422" s="21" t="str">
        <f t="shared" si="22"/>
        <v>менее 2</v>
      </c>
      <c r="D1422" s="1" t="str">
        <f>VLOOKUP(A1422,'Каналы привлечения'!A:B,2,0)</f>
        <v>Одноклассники</v>
      </c>
      <c r="E1422" s="1">
        <f>VLOOKUP(Данные!D1422,'Косты по каналам'!A:B,2,0)</f>
        <v>45</v>
      </c>
      <c r="F1422" s="2">
        <v>44192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</row>
    <row r="1423" spans="1:12" x14ac:dyDescent="0.3">
      <c r="A1423" s="1">
        <v>101211</v>
      </c>
      <c r="B1423" s="21">
        <f>VLOOKUP(A1423,'Время в игре'!A:B,2,0)/60</f>
        <v>3.4833333333333334</v>
      </c>
      <c r="C1423" s="21" t="str">
        <f t="shared" si="22"/>
        <v>2-4</v>
      </c>
      <c r="D1423" s="1" t="str">
        <f>VLOOKUP(A1423,'Каналы привлечения'!A:B,2,0)</f>
        <v>VK</v>
      </c>
      <c r="E1423" s="1">
        <f>VLOOKUP(Данные!D1423,'Косты по каналам'!A:B,2,0)</f>
        <v>60</v>
      </c>
      <c r="F1423" s="2">
        <v>44188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</row>
    <row r="1424" spans="1:12" x14ac:dyDescent="0.3">
      <c r="A1424" s="1">
        <v>103017</v>
      </c>
      <c r="B1424" s="21">
        <f>VLOOKUP(A1424,'Время в игре'!A:B,2,0)/60</f>
        <v>3.5833333333333335</v>
      </c>
      <c r="C1424" s="21" t="str">
        <f t="shared" si="22"/>
        <v>2-4</v>
      </c>
      <c r="D1424" s="1" t="str">
        <f>VLOOKUP(A1424,'Каналы привлечения'!A:B,2,0)</f>
        <v>VK</v>
      </c>
      <c r="E1424" s="1">
        <f>VLOOKUP(Данные!D1424,'Косты по каналам'!A:B,2,0)</f>
        <v>60</v>
      </c>
      <c r="F1424" s="2">
        <v>44083</v>
      </c>
      <c r="G1424" s="1">
        <v>1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</row>
    <row r="1425" spans="1:12" x14ac:dyDescent="0.3">
      <c r="A1425" s="1">
        <v>102571</v>
      </c>
      <c r="B1425" s="21">
        <f>VLOOKUP(A1425,'Время в игре'!A:B,2,0)/60</f>
        <v>3.1666666666666665</v>
      </c>
      <c r="C1425" s="21" t="str">
        <f t="shared" si="22"/>
        <v>2-4</v>
      </c>
      <c r="D1425" s="1" t="str">
        <f>VLOOKUP(A1425,'Каналы привлечения'!A:B,2,0)</f>
        <v>Одноклассники</v>
      </c>
      <c r="E1425" s="1">
        <f>VLOOKUP(Данные!D1425,'Косты по каналам'!A:B,2,0)</f>
        <v>45</v>
      </c>
      <c r="F1425" s="2">
        <v>43952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</row>
    <row r="1426" spans="1:12" x14ac:dyDescent="0.3">
      <c r="A1426" s="1">
        <v>101189</v>
      </c>
      <c r="B1426" s="21">
        <f>VLOOKUP(A1426,'Время в игре'!A:B,2,0)/60</f>
        <v>0.73333333333333328</v>
      </c>
      <c r="C1426" s="21" t="str">
        <f t="shared" si="22"/>
        <v>менее 2</v>
      </c>
      <c r="D1426" s="1" t="str">
        <f>VLOOKUP(A1426,'Каналы привлечения'!A:B,2,0)</f>
        <v>TikTok</v>
      </c>
      <c r="E1426" s="1">
        <f>VLOOKUP(Данные!D1426,'Косты по каналам'!A:B,2,0)</f>
        <v>80</v>
      </c>
      <c r="F1426" s="2">
        <v>43955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</row>
    <row r="1427" spans="1:12" x14ac:dyDescent="0.3">
      <c r="A1427" s="1">
        <v>102606</v>
      </c>
      <c r="B1427" s="21">
        <f>VLOOKUP(A1427,'Время в игре'!A:B,2,0)/60</f>
        <v>0.8</v>
      </c>
      <c r="C1427" s="21" t="str">
        <f t="shared" si="22"/>
        <v>менее 2</v>
      </c>
      <c r="D1427" s="1" t="str">
        <f>VLOOKUP(A1427,'Каналы привлечения'!A:B,2,0)</f>
        <v>VK</v>
      </c>
      <c r="E1427" s="1">
        <f>VLOOKUP(Данные!D1427,'Косты по каналам'!A:B,2,0)</f>
        <v>60</v>
      </c>
      <c r="F1427" s="2">
        <v>43965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</row>
    <row r="1428" spans="1:12" x14ac:dyDescent="0.3">
      <c r="A1428" s="1">
        <v>100462</v>
      </c>
      <c r="B1428" s="21">
        <f>VLOOKUP(A1428,'Время в игре'!A:B,2,0)/60</f>
        <v>11.533333333333333</v>
      </c>
      <c r="C1428" s="21" t="str">
        <f t="shared" si="22"/>
        <v>более 4</v>
      </c>
      <c r="D1428" s="1" t="str">
        <f>VLOOKUP(A1428,'Каналы привлечения'!A:B,2,0)</f>
        <v>TikTok</v>
      </c>
      <c r="E1428" s="1">
        <f>VLOOKUP(Данные!D1428,'Косты по каналам'!A:B,2,0)</f>
        <v>80</v>
      </c>
      <c r="F1428" s="2">
        <v>44047</v>
      </c>
      <c r="G1428" s="1">
        <v>1</v>
      </c>
      <c r="H1428" s="1">
        <v>1</v>
      </c>
      <c r="I1428" s="1">
        <v>1</v>
      </c>
      <c r="J1428" s="1">
        <v>1</v>
      </c>
      <c r="K1428" s="1">
        <v>1</v>
      </c>
      <c r="L1428" s="1">
        <v>0</v>
      </c>
    </row>
    <row r="1429" spans="1:12" x14ac:dyDescent="0.3">
      <c r="A1429" s="1">
        <v>102233</v>
      </c>
      <c r="B1429" s="21">
        <f>VLOOKUP(A1429,'Время в игре'!A:B,2,0)/60</f>
        <v>4.166666666666667</v>
      </c>
      <c r="C1429" s="21" t="str">
        <f t="shared" si="22"/>
        <v>более 4</v>
      </c>
      <c r="D1429" s="1" t="str">
        <f>VLOOKUP(A1429,'Каналы привлечения'!A:B,2,0)</f>
        <v>Telegram</v>
      </c>
      <c r="E1429" s="1">
        <f>VLOOKUP(Данные!D1429,'Косты по каналам'!A:B,2,0)</f>
        <v>70</v>
      </c>
      <c r="F1429" s="2">
        <v>43974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</row>
    <row r="1430" spans="1:12" x14ac:dyDescent="0.3">
      <c r="A1430" s="1">
        <v>102170</v>
      </c>
      <c r="B1430" s="21">
        <f>VLOOKUP(A1430,'Время в игре'!A:B,2,0)/60</f>
        <v>0.96666666666666667</v>
      </c>
      <c r="C1430" s="21" t="str">
        <f t="shared" si="22"/>
        <v>менее 2</v>
      </c>
      <c r="D1430" s="1" t="str">
        <f>VLOOKUP(A1430,'Каналы привлечения'!A:B,2,0)</f>
        <v>Facebook</v>
      </c>
      <c r="E1430" s="1">
        <f>VLOOKUP(Данные!D1430,'Косты по каналам'!A:B,2,0)</f>
        <v>90</v>
      </c>
      <c r="F1430" s="2">
        <v>44032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</row>
    <row r="1431" spans="1:12" x14ac:dyDescent="0.3">
      <c r="A1431" s="1">
        <v>102196</v>
      </c>
      <c r="B1431" s="21">
        <f>VLOOKUP(A1431,'Время в игре'!A:B,2,0)/60</f>
        <v>4.7333333333333334</v>
      </c>
      <c r="C1431" s="21" t="str">
        <f t="shared" si="22"/>
        <v>более 4</v>
      </c>
      <c r="D1431" s="1" t="str">
        <f>VLOOKUP(A1431,'Каналы привлечения'!A:B,2,0)</f>
        <v>Telegram</v>
      </c>
      <c r="E1431" s="1">
        <f>VLOOKUP(Данные!D1431,'Косты по каналам'!A:B,2,0)</f>
        <v>70</v>
      </c>
      <c r="F1431" s="2">
        <v>44096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</row>
    <row r="1432" spans="1:12" x14ac:dyDescent="0.3">
      <c r="A1432" s="1">
        <v>101552</v>
      </c>
      <c r="B1432" s="21">
        <f>VLOOKUP(A1432,'Время в игре'!A:B,2,0)/60</f>
        <v>1.3</v>
      </c>
      <c r="C1432" s="21" t="str">
        <f t="shared" si="22"/>
        <v>менее 2</v>
      </c>
      <c r="D1432" s="1" t="str">
        <f>VLOOKUP(A1432,'Каналы привлечения'!A:B,2,0)</f>
        <v>VK</v>
      </c>
      <c r="E1432" s="1">
        <f>VLOOKUP(Данные!D1432,'Косты по каналам'!A:B,2,0)</f>
        <v>60</v>
      </c>
      <c r="F1432" s="2">
        <v>44056</v>
      </c>
      <c r="G1432" s="1">
        <v>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</row>
    <row r="1433" spans="1:12" x14ac:dyDescent="0.3">
      <c r="A1433" s="1">
        <v>101499</v>
      </c>
      <c r="B1433" s="21">
        <f>VLOOKUP(A1433,'Время в игре'!A:B,2,0)/60</f>
        <v>1.1499999999999999</v>
      </c>
      <c r="C1433" s="21" t="str">
        <f t="shared" si="22"/>
        <v>менее 2</v>
      </c>
      <c r="D1433" s="1" t="str">
        <f>VLOOKUP(A1433,'Каналы привлечения'!A:B,2,0)</f>
        <v>Facebook</v>
      </c>
      <c r="E1433" s="1">
        <f>VLOOKUP(Данные!D1433,'Косты по каналам'!A:B,2,0)</f>
        <v>90</v>
      </c>
      <c r="F1433" s="2">
        <v>44193</v>
      </c>
      <c r="G1433" s="1">
        <v>1</v>
      </c>
      <c r="H1433" s="1">
        <v>1</v>
      </c>
      <c r="I1433" s="1">
        <v>1</v>
      </c>
      <c r="J1433" s="1">
        <v>1</v>
      </c>
      <c r="K1433" s="1">
        <v>0</v>
      </c>
      <c r="L1433" s="1">
        <v>0</v>
      </c>
    </row>
    <row r="1434" spans="1:12" x14ac:dyDescent="0.3">
      <c r="A1434" s="1">
        <v>101855</v>
      </c>
      <c r="B1434" s="21">
        <f>VLOOKUP(A1434,'Время в игре'!A:B,2,0)/60</f>
        <v>4.3</v>
      </c>
      <c r="C1434" s="21" t="str">
        <f t="shared" si="22"/>
        <v>более 4</v>
      </c>
      <c r="D1434" s="1" t="str">
        <f>VLOOKUP(A1434,'Каналы привлечения'!A:B,2,0)</f>
        <v>TikTok</v>
      </c>
      <c r="E1434" s="1">
        <f>VLOOKUP(Данные!D1434,'Косты по каналам'!A:B,2,0)</f>
        <v>80</v>
      </c>
      <c r="F1434" s="2">
        <v>43975</v>
      </c>
      <c r="G1434" s="1">
        <v>1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</row>
    <row r="1435" spans="1:12" x14ac:dyDescent="0.3">
      <c r="A1435" s="1">
        <v>100145</v>
      </c>
      <c r="B1435" s="21">
        <f>VLOOKUP(A1435,'Время в игре'!A:B,2,0)/60</f>
        <v>2.8</v>
      </c>
      <c r="C1435" s="21" t="str">
        <f t="shared" si="22"/>
        <v>2-4</v>
      </c>
      <c r="D1435" s="1" t="str">
        <f>VLOOKUP(A1435,'Каналы привлечения'!A:B,2,0)</f>
        <v>Одноклассники</v>
      </c>
      <c r="E1435" s="1">
        <f>VLOOKUP(Данные!D1435,'Косты по каналам'!A:B,2,0)</f>
        <v>45</v>
      </c>
      <c r="F1435" s="2">
        <v>43963</v>
      </c>
      <c r="G1435" s="1">
        <v>1</v>
      </c>
      <c r="H1435" s="1">
        <v>1</v>
      </c>
      <c r="I1435" s="1">
        <v>0</v>
      </c>
      <c r="J1435" s="1">
        <v>0</v>
      </c>
      <c r="K1435" s="1">
        <v>0</v>
      </c>
      <c r="L1435" s="1">
        <v>0</v>
      </c>
    </row>
    <row r="1436" spans="1:12" x14ac:dyDescent="0.3">
      <c r="A1436" s="1">
        <v>101187</v>
      </c>
      <c r="B1436" s="21">
        <f>VLOOKUP(A1436,'Время в игре'!A:B,2,0)/60</f>
        <v>2.4666666666666668</v>
      </c>
      <c r="C1436" s="21" t="str">
        <f t="shared" si="22"/>
        <v>2-4</v>
      </c>
      <c r="D1436" s="1" t="str">
        <f>VLOOKUP(A1436,'Каналы привлечения'!A:B,2,0)</f>
        <v>TikTok</v>
      </c>
      <c r="E1436" s="1">
        <f>VLOOKUP(Данные!D1436,'Косты по каналам'!A:B,2,0)</f>
        <v>80</v>
      </c>
      <c r="F1436" s="2">
        <v>43991</v>
      </c>
      <c r="G1436" s="1">
        <v>1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</row>
    <row r="1437" spans="1:12" x14ac:dyDescent="0.3">
      <c r="A1437" s="1">
        <v>100124</v>
      </c>
      <c r="B1437" s="21">
        <f>VLOOKUP(A1437,'Время в игре'!A:B,2,0)/60</f>
        <v>4.1333333333333337</v>
      </c>
      <c r="C1437" s="21" t="str">
        <f t="shared" si="22"/>
        <v>более 4</v>
      </c>
      <c r="D1437" s="1" t="str">
        <f>VLOOKUP(A1437,'Каналы привлечения'!A:B,2,0)</f>
        <v>TikTok</v>
      </c>
      <c r="E1437" s="1">
        <f>VLOOKUP(Данные!D1437,'Косты по каналам'!A:B,2,0)</f>
        <v>80</v>
      </c>
      <c r="F1437" s="2">
        <v>43831</v>
      </c>
      <c r="G1437" s="1">
        <v>1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</row>
    <row r="1438" spans="1:12" x14ac:dyDescent="0.3">
      <c r="A1438" s="1">
        <v>101529</v>
      </c>
      <c r="B1438" s="21">
        <f>VLOOKUP(A1438,'Время в игре'!A:B,2,0)/60</f>
        <v>3.0166666666666666</v>
      </c>
      <c r="C1438" s="21" t="str">
        <f t="shared" si="22"/>
        <v>2-4</v>
      </c>
      <c r="D1438" s="1" t="str">
        <f>VLOOKUP(A1438,'Каналы привлечения'!A:B,2,0)</f>
        <v>Одноклассники</v>
      </c>
      <c r="E1438" s="1">
        <f>VLOOKUP(Данные!D1438,'Косты по каналам'!A:B,2,0)</f>
        <v>45</v>
      </c>
      <c r="F1438" s="2">
        <v>43981</v>
      </c>
      <c r="G1438" s="1">
        <v>1</v>
      </c>
      <c r="H1438" s="1">
        <v>1</v>
      </c>
      <c r="I1438" s="1">
        <v>1</v>
      </c>
      <c r="J1438" s="1">
        <v>0</v>
      </c>
      <c r="K1438" s="1">
        <v>0</v>
      </c>
      <c r="L1438" s="1">
        <v>0</v>
      </c>
    </row>
    <row r="1439" spans="1:12" x14ac:dyDescent="0.3">
      <c r="A1439" s="1">
        <v>101480</v>
      </c>
      <c r="B1439" s="21">
        <f>VLOOKUP(A1439,'Время в игре'!A:B,2,0)/60</f>
        <v>3.0833333333333335</v>
      </c>
      <c r="C1439" s="21" t="str">
        <f t="shared" si="22"/>
        <v>2-4</v>
      </c>
      <c r="D1439" s="1" t="str">
        <f>VLOOKUP(A1439,'Каналы привлечения'!A:B,2,0)</f>
        <v>Одноклассники</v>
      </c>
      <c r="E1439" s="1">
        <f>VLOOKUP(Данные!D1439,'Косты по каналам'!A:B,2,0)</f>
        <v>45</v>
      </c>
      <c r="F1439" s="2">
        <v>43979</v>
      </c>
      <c r="G1439" s="1">
        <v>1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</row>
    <row r="1440" spans="1:12" x14ac:dyDescent="0.3">
      <c r="A1440" s="1">
        <v>101584</v>
      </c>
      <c r="B1440" s="21">
        <f>VLOOKUP(A1440,'Время в игре'!A:B,2,0)/60</f>
        <v>2.9666666666666668</v>
      </c>
      <c r="C1440" s="21" t="str">
        <f t="shared" si="22"/>
        <v>2-4</v>
      </c>
      <c r="D1440" s="1" t="str">
        <f>VLOOKUP(A1440,'Каналы привлечения'!A:B,2,0)</f>
        <v>Telegram</v>
      </c>
      <c r="E1440" s="1">
        <f>VLOOKUP(Данные!D1440,'Косты по каналам'!A:B,2,0)</f>
        <v>70</v>
      </c>
      <c r="F1440" s="2">
        <v>43879</v>
      </c>
      <c r="G1440" s="1">
        <v>1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</row>
    <row r="1441" spans="1:12" x14ac:dyDescent="0.3">
      <c r="A1441" s="1">
        <v>101122</v>
      </c>
      <c r="B1441" s="21">
        <f>VLOOKUP(A1441,'Время в игре'!A:B,2,0)/60</f>
        <v>1.1499999999999999</v>
      </c>
      <c r="C1441" s="21" t="str">
        <f t="shared" si="22"/>
        <v>менее 2</v>
      </c>
      <c r="D1441" s="1" t="str">
        <f>VLOOKUP(A1441,'Каналы привлечения'!A:B,2,0)</f>
        <v>VK</v>
      </c>
      <c r="E1441" s="1">
        <f>VLOOKUP(Данные!D1441,'Косты по каналам'!A:B,2,0)</f>
        <v>60</v>
      </c>
      <c r="F1441" s="2">
        <v>44086</v>
      </c>
      <c r="G1441" s="1">
        <v>1</v>
      </c>
      <c r="H1441" s="1">
        <v>1</v>
      </c>
      <c r="I1441" s="1">
        <v>1</v>
      </c>
      <c r="J1441" s="1">
        <v>0</v>
      </c>
      <c r="K1441" s="1">
        <v>0</v>
      </c>
      <c r="L1441" s="1">
        <v>0</v>
      </c>
    </row>
    <row r="1442" spans="1:12" x14ac:dyDescent="0.3">
      <c r="A1442" s="1">
        <v>100755</v>
      </c>
      <c r="B1442" s="21">
        <f>VLOOKUP(A1442,'Время в игре'!A:B,2,0)/60</f>
        <v>1.1000000000000001</v>
      </c>
      <c r="C1442" s="21" t="str">
        <f t="shared" si="22"/>
        <v>менее 2</v>
      </c>
      <c r="D1442" s="1" t="str">
        <f>VLOOKUP(A1442,'Каналы привлечения'!A:B,2,0)</f>
        <v>Instagram</v>
      </c>
      <c r="E1442" s="1">
        <f>VLOOKUP(Данные!D1442,'Косты по каналам'!A:B,2,0)</f>
        <v>75</v>
      </c>
      <c r="F1442" s="2">
        <v>44085</v>
      </c>
      <c r="G1442" s="1">
        <v>1</v>
      </c>
      <c r="H1442" s="1">
        <v>1</v>
      </c>
      <c r="I1442" s="1">
        <v>1</v>
      </c>
      <c r="J1442" s="1">
        <v>1</v>
      </c>
      <c r="K1442" s="1">
        <v>1</v>
      </c>
      <c r="L1442" s="1">
        <v>0</v>
      </c>
    </row>
    <row r="1443" spans="1:12" x14ac:dyDescent="0.3">
      <c r="A1443" s="1">
        <v>101920</v>
      </c>
      <c r="B1443" s="21">
        <f>VLOOKUP(A1443,'Время в игре'!A:B,2,0)/60</f>
        <v>3.4</v>
      </c>
      <c r="C1443" s="21" t="str">
        <f t="shared" si="22"/>
        <v>2-4</v>
      </c>
      <c r="D1443" s="1" t="str">
        <f>VLOOKUP(A1443,'Каналы привлечения'!A:B,2,0)</f>
        <v>Facebook</v>
      </c>
      <c r="E1443" s="1">
        <f>VLOOKUP(Данные!D1443,'Косты по каналам'!A:B,2,0)</f>
        <v>90</v>
      </c>
      <c r="F1443" s="2">
        <v>44001</v>
      </c>
      <c r="G1443" s="1">
        <v>1</v>
      </c>
      <c r="H1443" s="1">
        <v>1</v>
      </c>
      <c r="I1443" s="1">
        <v>0</v>
      </c>
      <c r="J1443" s="1">
        <v>0</v>
      </c>
      <c r="K1443" s="1">
        <v>0</v>
      </c>
      <c r="L1443" s="1">
        <v>0</v>
      </c>
    </row>
    <row r="1444" spans="1:12" x14ac:dyDescent="0.3">
      <c r="A1444" s="1">
        <v>102701</v>
      </c>
      <c r="B1444" s="21">
        <f>VLOOKUP(A1444,'Время в игре'!A:B,2,0)/60</f>
        <v>2.95</v>
      </c>
      <c r="C1444" s="21" t="str">
        <f t="shared" si="22"/>
        <v>2-4</v>
      </c>
      <c r="D1444" s="1" t="str">
        <f>VLOOKUP(A1444,'Каналы привлечения'!A:B,2,0)</f>
        <v>VK</v>
      </c>
      <c r="E1444" s="1">
        <f>VLOOKUP(Данные!D1444,'Косты по каналам'!A:B,2,0)</f>
        <v>60</v>
      </c>
      <c r="F1444" s="2">
        <v>44072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</row>
    <row r="1445" spans="1:12" x14ac:dyDescent="0.3">
      <c r="A1445" s="1">
        <v>102319</v>
      </c>
      <c r="B1445" s="21">
        <f>VLOOKUP(A1445,'Время в игре'!A:B,2,0)/60</f>
        <v>8.3333333333333329E-2</v>
      </c>
      <c r="C1445" s="21" t="str">
        <f t="shared" si="22"/>
        <v>менее 2</v>
      </c>
      <c r="D1445" s="1" t="str">
        <f>VLOOKUP(A1445,'Каналы привлечения'!A:B,2,0)</f>
        <v>TikTok</v>
      </c>
      <c r="E1445" s="1">
        <f>VLOOKUP(Данные!D1445,'Косты по каналам'!A:B,2,0)</f>
        <v>80</v>
      </c>
      <c r="F1445" s="2">
        <v>43859</v>
      </c>
      <c r="G1445" s="1">
        <v>1</v>
      </c>
      <c r="H1445" s="1">
        <v>1</v>
      </c>
      <c r="I1445" s="1">
        <v>1</v>
      </c>
      <c r="J1445" s="1">
        <v>1</v>
      </c>
      <c r="K1445" s="1">
        <v>0</v>
      </c>
      <c r="L1445" s="1">
        <v>0</v>
      </c>
    </row>
    <row r="1446" spans="1:12" x14ac:dyDescent="0.3">
      <c r="A1446" s="1">
        <v>100074</v>
      </c>
      <c r="B1446" s="21">
        <f>VLOOKUP(A1446,'Время в игре'!A:B,2,0)/60</f>
        <v>16.066666666666666</v>
      </c>
      <c r="C1446" s="21" t="str">
        <f t="shared" si="22"/>
        <v>более 4</v>
      </c>
      <c r="D1446" s="1" t="str">
        <f>VLOOKUP(A1446,'Каналы привлечения'!A:B,2,0)</f>
        <v>Одноклассники</v>
      </c>
      <c r="E1446" s="1">
        <f>VLOOKUP(Данные!D1446,'Косты по каналам'!A:B,2,0)</f>
        <v>45</v>
      </c>
      <c r="F1446" s="2">
        <v>44182</v>
      </c>
      <c r="G1446" s="1">
        <v>1</v>
      </c>
      <c r="H1446" s="1">
        <v>1</v>
      </c>
      <c r="I1446" s="1">
        <v>1</v>
      </c>
      <c r="J1446" s="1">
        <v>1</v>
      </c>
      <c r="K1446" s="1">
        <v>1</v>
      </c>
      <c r="L1446" s="1">
        <v>1</v>
      </c>
    </row>
    <row r="1447" spans="1:12" x14ac:dyDescent="0.3">
      <c r="A1447" s="1">
        <v>101658</v>
      </c>
      <c r="B1447" s="21">
        <f>VLOOKUP(A1447,'Время в игре'!A:B,2,0)/60</f>
        <v>2.5666666666666669</v>
      </c>
      <c r="C1447" s="21" t="str">
        <f t="shared" si="22"/>
        <v>2-4</v>
      </c>
      <c r="D1447" s="1" t="str">
        <f>VLOOKUP(A1447,'Каналы привлечения'!A:B,2,0)</f>
        <v>VK</v>
      </c>
      <c r="E1447" s="1">
        <f>VLOOKUP(Данные!D1447,'Косты по каналам'!A:B,2,0)</f>
        <v>60</v>
      </c>
      <c r="F1447" s="2">
        <v>43857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</row>
    <row r="1448" spans="1:12" x14ac:dyDescent="0.3">
      <c r="A1448" s="1">
        <v>102790</v>
      </c>
      <c r="B1448" s="21">
        <f>VLOOKUP(A1448,'Время в игре'!A:B,2,0)/60</f>
        <v>3.6166666666666667</v>
      </c>
      <c r="C1448" s="21" t="str">
        <f t="shared" si="22"/>
        <v>2-4</v>
      </c>
      <c r="D1448" s="1" t="str">
        <f>VLOOKUP(A1448,'Каналы привлечения'!A:B,2,0)</f>
        <v>Одноклассники</v>
      </c>
      <c r="E1448" s="1">
        <f>VLOOKUP(Данные!D1448,'Косты по каналам'!A:B,2,0)</f>
        <v>45</v>
      </c>
      <c r="F1448" s="2">
        <v>44113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</row>
    <row r="1449" spans="1:12" x14ac:dyDescent="0.3">
      <c r="A1449" s="1">
        <v>102658</v>
      </c>
      <c r="B1449" s="21">
        <f>VLOOKUP(A1449,'Время в игре'!A:B,2,0)/60</f>
        <v>0.1</v>
      </c>
      <c r="C1449" s="21" t="str">
        <f t="shared" si="22"/>
        <v>менее 2</v>
      </c>
      <c r="D1449" s="1" t="str">
        <f>VLOOKUP(A1449,'Каналы привлечения'!A:B,2,0)</f>
        <v>Facebook</v>
      </c>
      <c r="E1449" s="1">
        <f>VLOOKUP(Данные!D1449,'Косты по каналам'!A:B,2,0)</f>
        <v>90</v>
      </c>
      <c r="F1449" s="2">
        <v>44179</v>
      </c>
      <c r="G1449" s="1">
        <v>1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</row>
    <row r="1450" spans="1:12" x14ac:dyDescent="0.3">
      <c r="A1450" s="1">
        <v>102228</v>
      </c>
      <c r="B1450" s="21">
        <f>VLOOKUP(A1450,'Время в игре'!A:B,2,0)/60</f>
        <v>11.683333333333334</v>
      </c>
      <c r="C1450" s="21" t="str">
        <f t="shared" si="22"/>
        <v>более 4</v>
      </c>
      <c r="D1450" s="1" t="str">
        <f>VLOOKUP(A1450,'Каналы привлечения'!A:B,2,0)</f>
        <v>Facebook</v>
      </c>
      <c r="E1450" s="1">
        <f>VLOOKUP(Данные!D1450,'Косты по каналам'!A:B,2,0)</f>
        <v>90</v>
      </c>
      <c r="F1450" s="2">
        <v>44174</v>
      </c>
      <c r="G1450" s="1">
        <v>1</v>
      </c>
      <c r="H1450" s="1">
        <v>1</v>
      </c>
      <c r="I1450" s="1">
        <v>1</v>
      </c>
      <c r="J1450" s="1">
        <v>1</v>
      </c>
      <c r="K1450" s="1">
        <v>1</v>
      </c>
      <c r="L1450" s="1">
        <v>0</v>
      </c>
    </row>
    <row r="1451" spans="1:12" x14ac:dyDescent="0.3">
      <c r="A1451" s="1">
        <v>101642</v>
      </c>
      <c r="B1451" s="21">
        <f>VLOOKUP(A1451,'Время в игре'!A:B,2,0)/60</f>
        <v>3.75</v>
      </c>
      <c r="C1451" s="21" t="str">
        <f t="shared" si="22"/>
        <v>2-4</v>
      </c>
      <c r="D1451" s="1" t="str">
        <f>VLOOKUP(A1451,'Каналы привлечения'!A:B,2,0)</f>
        <v>Instagram</v>
      </c>
      <c r="E1451" s="1">
        <f>VLOOKUP(Данные!D1451,'Косты по каналам'!A:B,2,0)</f>
        <v>75</v>
      </c>
      <c r="F1451" s="2">
        <v>44005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</row>
    <row r="1452" spans="1:12" x14ac:dyDescent="0.3">
      <c r="A1452" s="1">
        <v>100606</v>
      </c>
      <c r="B1452" s="21">
        <f>VLOOKUP(A1452,'Время в игре'!A:B,2,0)/60</f>
        <v>1.25</v>
      </c>
      <c r="C1452" s="21" t="str">
        <f t="shared" si="22"/>
        <v>менее 2</v>
      </c>
      <c r="D1452" s="1" t="str">
        <f>VLOOKUP(A1452,'Каналы привлечения'!A:B,2,0)</f>
        <v>Telegram</v>
      </c>
      <c r="E1452" s="1">
        <f>VLOOKUP(Данные!D1452,'Косты по каналам'!A:B,2,0)</f>
        <v>70</v>
      </c>
      <c r="F1452" s="2">
        <v>44050</v>
      </c>
      <c r="G1452" s="1">
        <v>1</v>
      </c>
      <c r="H1452" s="1">
        <v>1</v>
      </c>
      <c r="I1452" s="1">
        <v>1</v>
      </c>
      <c r="J1452" s="1">
        <v>0</v>
      </c>
      <c r="K1452" s="1">
        <v>0</v>
      </c>
      <c r="L1452" s="1">
        <v>0</v>
      </c>
    </row>
    <row r="1453" spans="1:12" x14ac:dyDescent="0.3">
      <c r="A1453" s="1">
        <v>101912</v>
      </c>
      <c r="B1453" s="21">
        <f>VLOOKUP(A1453,'Время в игре'!A:B,2,0)/60</f>
        <v>4.7</v>
      </c>
      <c r="C1453" s="21" t="str">
        <f t="shared" si="22"/>
        <v>более 4</v>
      </c>
      <c r="D1453" s="1" t="str">
        <f>VLOOKUP(A1453,'Каналы привлечения'!A:B,2,0)</f>
        <v>Одноклассники</v>
      </c>
      <c r="E1453" s="1">
        <f>VLOOKUP(Данные!D1453,'Косты по каналам'!A:B,2,0)</f>
        <v>45</v>
      </c>
      <c r="F1453" s="2">
        <v>44035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</row>
    <row r="1454" spans="1:12" x14ac:dyDescent="0.3">
      <c r="A1454" s="1">
        <v>102128</v>
      </c>
      <c r="B1454" s="21">
        <f>VLOOKUP(A1454,'Время в игре'!A:B,2,0)/60</f>
        <v>3.6166666666666667</v>
      </c>
      <c r="C1454" s="21" t="str">
        <f t="shared" si="22"/>
        <v>2-4</v>
      </c>
      <c r="D1454" s="1" t="str">
        <f>VLOOKUP(A1454,'Каналы привлечения'!A:B,2,0)</f>
        <v>Telegram</v>
      </c>
      <c r="E1454" s="1">
        <f>VLOOKUP(Данные!D1454,'Косты по каналам'!A:B,2,0)</f>
        <v>70</v>
      </c>
      <c r="F1454" s="2">
        <v>43939</v>
      </c>
      <c r="G1454" s="1">
        <v>1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</row>
    <row r="1455" spans="1:12" x14ac:dyDescent="0.3">
      <c r="A1455" s="1">
        <v>101700</v>
      </c>
      <c r="B1455" s="21">
        <f>VLOOKUP(A1455,'Время в игре'!A:B,2,0)/60</f>
        <v>1.1666666666666667</v>
      </c>
      <c r="C1455" s="21" t="str">
        <f t="shared" si="22"/>
        <v>менее 2</v>
      </c>
      <c r="D1455" s="1" t="str">
        <f>VLOOKUP(A1455,'Каналы привлечения'!A:B,2,0)</f>
        <v>VK</v>
      </c>
      <c r="E1455" s="1">
        <f>VLOOKUP(Данные!D1455,'Косты по каналам'!A:B,2,0)</f>
        <v>60</v>
      </c>
      <c r="F1455" s="2">
        <v>44144</v>
      </c>
      <c r="G1455" s="1">
        <v>1</v>
      </c>
      <c r="H1455" s="1">
        <v>1</v>
      </c>
      <c r="I1455" s="1">
        <v>1</v>
      </c>
      <c r="J1455" s="1">
        <v>0</v>
      </c>
      <c r="K1455" s="1">
        <v>0</v>
      </c>
      <c r="L1455" s="1">
        <v>0</v>
      </c>
    </row>
    <row r="1456" spans="1:12" x14ac:dyDescent="0.3">
      <c r="A1456" s="1">
        <v>100961</v>
      </c>
      <c r="B1456" s="21">
        <f>VLOOKUP(A1456,'Время в игре'!A:B,2,0)/60</f>
        <v>9.15</v>
      </c>
      <c r="C1456" s="21" t="str">
        <f t="shared" si="22"/>
        <v>более 4</v>
      </c>
      <c r="D1456" s="1" t="str">
        <f>VLOOKUP(A1456,'Каналы привлечения'!A:B,2,0)</f>
        <v>Instagram</v>
      </c>
      <c r="E1456" s="1">
        <f>VLOOKUP(Данные!D1456,'Косты по каналам'!A:B,2,0)</f>
        <v>75</v>
      </c>
      <c r="F1456" s="2">
        <v>44016</v>
      </c>
      <c r="G1456" s="1">
        <v>1</v>
      </c>
      <c r="H1456" s="1">
        <v>1</v>
      </c>
      <c r="I1456" s="1">
        <v>1</v>
      </c>
      <c r="J1456" s="1">
        <v>1</v>
      </c>
      <c r="K1456" s="1">
        <v>1</v>
      </c>
      <c r="L1456" s="1">
        <v>0</v>
      </c>
    </row>
    <row r="1457" spans="1:12" x14ac:dyDescent="0.3">
      <c r="A1457" s="1">
        <v>102234</v>
      </c>
      <c r="B1457" s="21">
        <f>VLOOKUP(A1457,'Время в игре'!A:B,2,0)/60</f>
        <v>3.15</v>
      </c>
      <c r="C1457" s="21" t="str">
        <f t="shared" si="22"/>
        <v>2-4</v>
      </c>
      <c r="D1457" s="1" t="str">
        <f>VLOOKUP(A1457,'Каналы привлечения'!A:B,2,0)</f>
        <v>VK</v>
      </c>
      <c r="E1457" s="1">
        <f>VLOOKUP(Данные!D1457,'Косты по каналам'!A:B,2,0)</f>
        <v>60</v>
      </c>
      <c r="F1457" s="2">
        <v>44025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</row>
    <row r="1458" spans="1:12" x14ac:dyDescent="0.3">
      <c r="A1458" s="1">
        <v>100976</v>
      </c>
      <c r="B1458" s="21">
        <f>VLOOKUP(A1458,'Время в игре'!A:B,2,0)/60</f>
        <v>1.1333333333333333</v>
      </c>
      <c r="C1458" s="21" t="str">
        <f t="shared" si="22"/>
        <v>менее 2</v>
      </c>
      <c r="D1458" s="1" t="str">
        <f>VLOOKUP(A1458,'Каналы привлечения'!A:B,2,0)</f>
        <v>Одноклассники</v>
      </c>
      <c r="E1458" s="1">
        <f>VLOOKUP(Данные!D1458,'Косты по каналам'!A:B,2,0)</f>
        <v>45</v>
      </c>
      <c r="F1458" s="2">
        <v>43948</v>
      </c>
      <c r="G1458" s="1">
        <v>1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</row>
    <row r="1459" spans="1:12" x14ac:dyDescent="0.3">
      <c r="A1459" s="1">
        <v>101863</v>
      </c>
      <c r="B1459" s="21">
        <f>VLOOKUP(A1459,'Время в игре'!A:B,2,0)/60</f>
        <v>2.7833333333333332</v>
      </c>
      <c r="C1459" s="21" t="str">
        <f t="shared" si="22"/>
        <v>2-4</v>
      </c>
      <c r="D1459" s="1" t="str">
        <f>VLOOKUP(A1459,'Каналы привлечения'!A:B,2,0)</f>
        <v>Telegram</v>
      </c>
      <c r="E1459" s="1">
        <f>VLOOKUP(Данные!D1459,'Косты по каналам'!A:B,2,0)</f>
        <v>70</v>
      </c>
      <c r="F1459" s="2">
        <v>43847</v>
      </c>
      <c r="G1459" s="1">
        <v>1</v>
      </c>
      <c r="H1459" s="1">
        <v>1</v>
      </c>
      <c r="I1459" s="1">
        <v>1</v>
      </c>
      <c r="J1459" s="1">
        <v>1</v>
      </c>
      <c r="K1459" s="1">
        <v>0</v>
      </c>
      <c r="L1459" s="1">
        <v>0</v>
      </c>
    </row>
    <row r="1460" spans="1:12" x14ac:dyDescent="0.3">
      <c r="A1460" s="1">
        <v>100711</v>
      </c>
      <c r="B1460" s="21">
        <f>VLOOKUP(A1460,'Время в игре'!A:B,2,0)/60</f>
        <v>2.5833333333333335</v>
      </c>
      <c r="C1460" s="21" t="str">
        <f t="shared" si="22"/>
        <v>2-4</v>
      </c>
      <c r="D1460" s="1" t="str">
        <f>VLOOKUP(A1460,'Каналы привлечения'!A:B,2,0)</f>
        <v>Одноклассники</v>
      </c>
      <c r="E1460" s="1">
        <f>VLOOKUP(Данные!D1460,'Косты по каналам'!A:B,2,0)</f>
        <v>45</v>
      </c>
      <c r="F1460" s="2">
        <v>43981</v>
      </c>
      <c r="G1460" s="1">
        <v>1</v>
      </c>
      <c r="H1460" s="1">
        <v>1</v>
      </c>
      <c r="I1460" s="1">
        <v>1</v>
      </c>
      <c r="J1460" s="1">
        <v>0</v>
      </c>
      <c r="K1460" s="1">
        <v>0</v>
      </c>
      <c r="L1460" s="1">
        <v>0</v>
      </c>
    </row>
    <row r="1461" spans="1:12" x14ac:dyDescent="0.3">
      <c r="A1461" s="1">
        <v>102989</v>
      </c>
      <c r="B1461" s="21">
        <f>VLOOKUP(A1461,'Время в игре'!A:B,2,0)/60</f>
        <v>1.2833333333333334</v>
      </c>
      <c r="C1461" s="21" t="str">
        <f t="shared" si="22"/>
        <v>менее 2</v>
      </c>
      <c r="D1461" s="1" t="str">
        <f>VLOOKUP(A1461,'Каналы привлечения'!A:B,2,0)</f>
        <v>VK</v>
      </c>
      <c r="E1461" s="1">
        <f>VLOOKUP(Данные!D1461,'Косты по каналам'!A:B,2,0)</f>
        <v>60</v>
      </c>
      <c r="F1461" s="2">
        <v>44155</v>
      </c>
      <c r="G1461" s="1">
        <v>1</v>
      </c>
      <c r="H1461" s="1">
        <v>1</v>
      </c>
      <c r="I1461" s="1">
        <v>1</v>
      </c>
      <c r="J1461" s="1">
        <v>0</v>
      </c>
      <c r="K1461" s="1">
        <v>0</v>
      </c>
      <c r="L1461" s="1">
        <v>0</v>
      </c>
    </row>
    <row r="1462" spans="1:12" x14ac:dyDescent="0.3">
      <c r="A1462" s="1">
        <v>102908</v>
      </c>
      <c r="B1462" s="21">
        <f>VLOOKUP(A1462,'Время в игре'!A:B,2,0)/60</f>
        <v>0.35</v>
      </c>
      <c r="C1462" s="21" t="str">
        <f t="shared" si="22"/>
        <v>менее 2</v>
      </c>
      <c r="D1462" s="1" t="str">
        <f>VLOOKUP(A1462,'Каналы привлечения'!A:B,2,0)</f>
        <v>TikTok</v>
      </c>
      <c r="E1462" s="1">
        <f>VLOOKUP(Данные!D1462,'Косты по каналам'!A:B,2,0)</f>
        <v>80</v>
      </c>
      <c r="F1462" s="2">
        <v>44143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</row>
    <row r="1463" spans="1:12" x14ac:dyDescent="0.3">
      <c r="A1463" s="1">
        <v>102335</v>
      </c>
      <c r="B1463" s="21">
        <f>VLOOKUP(A1463,'Время в игре'!A:B,2,0)/60</f>
        <v>0.18333333333333332</v>
      </c>
      <c r="C1463" s="21" t="str">
        <f t="shared" si="22"/>
        <v>менее 2</v>
      </c>
      <c r="D1463" s="1" t="str">
        <f>VLOOKUP(A1463,'Каналы привлечения'!A:B,2,0)</f>
        <v>Instagram</v>
      </c>
      <c r="E1463" s="1">
        <f>VLOOKUP(Данные!D1463,'Косты по каналам'!A:B,2,0)</f>
        <v>75</v>
      </c>
      <c r="F1463" s="2">
        <v>43887</v>
      </c>
      <c r="G1463" s="1">
        <v>1</v>
      </c>
      <c r="H1463" s="1">
        <v>1</v>
      </c>
      <c r="I1463" s="1">
        <v>1</v>
      </c>
      <c r="J1463" s="1">
        <v>1</v>
      </c>
      <c r="K1463" s="1">
        <v>0</v>
      </c>
      <c r="L1463" s="1">
        <v>0</v>
      </c>
    </row>
    <row r="1464" spans="1:12" x14ac:dyDescent="0.3">
      <c r="A1464" s="1">
        <v>100669</v>
      </c>
      <c r="B1464" s="21">
        <f>VLOOKUP(A1464,'Время в игре'!A:B,2,0)/60</f>
        <v>1.25</v>
      </c>
      <c r="C1464" s="21" t="str">
        <f t="shared" si="22"/>
        <v>менее 2</v>
      </c>
      <c r="D1464" s="1" t="str">
        <f>VLOOKUP(A1464,'Каналы привлечения'!A:B,2,0)</f>
        <v>TikTok</v>
      </c>
      <c r="E1464" s="1">
        <f>VLOOKUP(Данные!D1464,'Косты по каналам'!A:B,2,0)</f>
        <v>80</v>
      </c>
      <c r="F1464" s="2">
        <v>43958</v>
      </c>
      <c r="G1464" s="1">
        <v>1</v>
      </c>
      <c r="H1464" s="1">
        <v>1</v>
      </c>
      <c r="I1464" s="1">
        <v>1</v>
      </c>
      <c r="J1464" s="1">
        <v>1</v>
      </c>
      <c r="K1464" s="1">
        <v>1</v>
      </c>
      <c r="L1464" s="1">
        <v>0</v>
      </c>
    </row>
    <row r="1465" spans="1:12" x14ac:dyDescent="0.3">
      <c r="A1465" s="1">
        <v>101155</v>
      </c>
      <c r="B1465" s="21">
        <f>VLOOKUP(A1465,'Время в игре'!A:B,2,0)/60</f>
        <v>3.0166666666666666</v>
      </c>
      <c r="C1465" s="21" t="str">
        <f t="shared" si="22"/>
        <v>2-4</v>
      </c>
      <c r="D1465" s="1" t="str">
        <f>VLOOKUP(A1465,'Каналы привлечения'!A:B,2,0)</f>
        <v>Facebook</v>
      </c>
      <c r="E1465" s="1">
        <f>VLOOKUP(Данные!D1465,'Косты по каналам'!A:B,2,0)</f>
        <v>90</v>
      </c>
      <c r="F1465" s="2">
        <v>44032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</row>
    <row r="1466" spans="1:12" x14ac:dyDescent="0.3">
      <c r="A1466" s="1">
        <v>102557</v>
      </c>
      <c r="B1466" s="21">
        <f>VLOOKUP(A1466,'Время в игре'!A:B,2,0)/60</f>
        <v>0.6166666666666667</v>
      </c>
      <c r="C1466" s="21" t="str">
        <f t="shared" si="22"/>
        <v>менее 2</v>
      </c>
      <c r="D1466" s="1" t="str">
        <f>VLOOKUP(A1466,'Каналы привлечения'!A:B,2,0)</f>
        <v>Facebook</v>
      </c>
      <c r="E1466" s="1">
        <f>VLOOKUP(Данные!D1466,'Косты по каналам'!A:B,2,0)</f>
        <v>90</v>
      </c>
      <c r="F1466" s="2">
        <v>43848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</row>
    <row r="1467" spans="1:12" x14ac:dyDescent="0.3">
      <c r="A1467" s="1">
        <v>102483</v>
      </c>
      <c r="B1467" s="21">
        <f>VLOOKUP(A1467,'Время в игре'!A:B,2,0)/60</f>
        <v>0.73333333333333328</v>
      </c>
      <c r="C1467" s="21" t="str">
        <f t="shared" si="22"/>
        <v>менее 2</v>
      </c>
      <c r="D1467" s="1" t="str">
        <f>VLOOKUP(A1467,'Каналы привлечения'!A:B,2,0)</f>
        <v>Facebook</v>
      </c>
      <c r="E1467" s="1">
        <f>VLOOKUP(Данные!D1467,'Косты по каналам'!A:B,2,0)</f>
        <v>90</v>
      </c>
      <c r="F1467" s="2">
        <v>43882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</row>
    <row r="1468" spans="1:12" x14ac:dyDescent="0.3">
      <c r="A1468" s="1">
        <v>101761</v>
      </c>
      <c r="B1468" s="21">
        <f>VLOOKUP(A1468,'Время в игре'!A:B,2,0)/60</f>
        <v>15.633333333333333</v>
      </c>
      <c r="C1468" s="21" t="str">
        <f t="shared" si="22"/>
        <v>более 4</v>
      </c>
      <c r="D1468" s="1" t="str">
        <f>VLOOKUP(A1468,'Каналы привлечения'!A:B,2,0)</f>
        <v>Instagram</v>
      </c>
      <c r="E1468" s="1">
        <f>VLOOKUP(Данные!D1468,'Косты по каналам'!A:B,2,0)</f>
        <v>75</v>
      </c>
      <c r="F1468" s="2">
        <v>44139</v>
      </c>
      <c r="G1468" s="1">
        <v>1</v>
      </c>
      <c r="H1468" s="1">
        <v>1</v>
      </c>
      <c r="I1468" s="1">
        <v>1</v>
      </c>
      <c r="J1468" s="1">
        <v>1</v>
      </c>
      <c r="K1468" s="1">
        <v>1</v>
      </c>
      <c r="L1468" s="1">
        <v>0</v>
      </c>
    </row>
    <row r="1469" spans="1:12" x14ac:dyDescent="0.3">
      <c r="A1469" s="1">
        <v>102431</v>
      </c>
      <c r="B1469" s="21">
        <f>VLOOKUP(A1469,'Время в игре'!A:B,2,0)/60</f>
        <v>0.18333333333333332</v>
      </c>
      <c r="C1469" s="21" t="str">
        <f t="shared" si="22"/>
        <v>менее 2</v>
      </c>
      <c r="D1469" s="1" t="str">
        <f>VLOOKUP(A1469,'Каналы привлечения'!A:B,2,0)</f>
        <v>Instagram</v>
      </c>
      <c r="E1469" s="1">
        <f>VLOOKUP(Данные!D1469,'Косты по каналам'!A:B,2,0)</f>
        <v>75</v>
      </c>
      <c r="F1469" s="2">
        <v>44052</v>
      </c>
      <c r="G1469" s="1">
        <v>1</v>
      </c>
      <c r="H1469" s="1">
        <v>1</v>
      </c>
      <c r="I1469" s="1">
        <v>1</v>
      </c>
      <c r="J1469" s="1">
        <v>1</v>
      </c>
      <c r="K1469" s="1">
        <v>0</v>
      </c>
      <c r="L1469" s="1">
        <v>0</v>
      </c>
    </row>
    <row r="1470" spans="1:12" x14ac:dyDescent="0.3">
      <c r="A1470" s="1">
        <v>100134</v>
      </c>
      <c r="B1470" s="21">
        <f>VLOOKUP(A1470,'Время в игре'!A:B,2,0)/60</f>
        <v>2.8</v>
      </c>
      <c r="C1470" s="21" t="str">
        <f t="shared" si="22"/>
        <v>2-4</v>
      </c>
      <c r="D1470" s="1" t="str">
        <f>VLOOKUP(A1470,'Каналы привлечения'!A:B,2,0)</f>
        <v>VK</v>
      </c>
      <c r="E1470" s="1">
        <f>VLOOKUP(Данные!D1470,'Косты по каналам'!A:B,2,0)</f>
        <v>60</v>
      </c>
      <c r="F1470" s="2">
        <v>43914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</row>
    <row r="1471" spans="1:12" x14ac:dyDescent="0.3">
      <c r="A1471" s="1">
        <v>102586</v>
      </c>
      <c r="B1471" s="21">
        <f>VLOOKUP(A1471,'Время в игре'!A:B,2,0)/60</f>
        <v>0.48333333333333334</v>
      </c>
      <c r="C1471" s="21" t="str">
        <f t="shared" si="22"/>
        <v>менее 2</v>
      </c>
      <c r="D1471" s="1" t="str">
        <f>VLOOKUP(A1471,'Каналы привлечения'!A:B,2,0)</f>
        <v>Одноклассники</v>
      </c>
      <c r="E1471" s="1">
        <f>VLOOKUP(Данные!D1471,'Косты по каналам'!A:B,2,0)</f>
        <v>45</v>
      </c>
      <c r="F1471" s="2">
        <v>43863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</row>
    <row r="1472" spans="1:12" x14ac:dyDescent="0.3">
      <c r="A1472" s="1">
        <v>102511</v>
      </c>
      <c r="B1472" s="21">
        <f>VLOOKUP(A1472,'Время в игре'!A:B,2,0)/60</f>
        <v>8.7833333333333332</v>
      </c>
      <c r="C1472" s="21" t="str">
        <f t="shared" si="22"/>
        <v>более 4</v>
      </c>
      <c r="D1472" s="1" t="str">
        <f>VLOOKUP(A1472,'Каналы привлечения'!A:B,2,0)</f>
        <v>VK</v>
      </c>
      <c r="E1472" s="1">
        <f>VLOOKUP(Данные!D1472,'Косты по каналам'!A:B,2,0)</f>
        <v>60</v>
      </c>
      <c r="F1472" s="2">
        <v>44042</v>
      </c>
      <c r="G1472" s="1">
        <v>1</v>
      </c>
      <c r="H1472" s="1">
        <v>1</v>
      </c>
      <c r="I1472" s="1">
        <v>1</v>
      </c>
      <c r="J1472" s="1">
        <v>1</v>
      </c>
      <c r="K1472" s="1">
        <v>1</v>
      </c>
      <c r="L1472" s="1">
        <v>0</v>
      </c>
    </row>
    <row r="1473" spans="1:12" x14ac:dyDescent="0.3">
      <c r="A1473" s="1">
        <v>100562</v>
      </c>
      <c r="B1473" s="21">
        <f>VLOOKUP(A1473,'Время в игре'!A:B,2,0)/60</f>
        <v>4.25</v>
      </c>
      <c r="C1473" s="21" t="str">
        <f t="shared" si="22"/>
        <v>более 4</v>
      </c>
      <c r="D1473" s="1" t="str">
        <f>VLOOKUP(A1473,'Каналы привлечения'!A:B,2,0)</f>
        <v>Telegram</v>
      </c>
      <c r="E1473" s="1">
        <f>VLOOKUP(Данные!D1473,'Косты по каналам'!A:B,2,0)</f>
        <v>70</v>
      </c>
      <c r="F1473" s="2">
        <v>44140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</row>
    <row r="1474" spans="1:12" x14ac:dyDescent="0.3">
      <c r="A1474" s="1">
        <v>101942</v>
      </c>
      <c r="B1474" s="21">
        <f>VLOOKUP(A1474,'Время в игре'!A:B,2,0)/60</f>
        <v>0.93333333333333335</v>
      </c>
      <c r="C1474" s="21" t="str">
        <f t="shared" si="22"/>
        <v>менее 2</v>
      </c>
      <c r="D1474" s="1" t="str">
        <f>VLOOKUP(A1474,'Каналы привлечения'!A:B,2,0)</f>
        <v>VK</v>
      </c>
      <c r="E1474" s="1">
        <f>VLOOKUP(Данные!D1474,'Косты по каналам'!A:B,2,0)</f>
        <v>60</v>
      </c>
      <c r="F1474" s="2">
        <v>44144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</row>
    <row r="1475" spans="1:12" x14ac:dyDescent="0.3">
      <c r="A1475" s="1">
        <v>103188</v>
      </c>
      <c r="B1475" s="21">
        <f>VLOOKUP(A1475,'Время в игре'!A:B,2,0)/60</f>
        <v>2.8833333333333333</v>
      </c>
      <c r="C1475" s="21" t="str">
        <f t="shared" ref="C1475:C1538" si="23">_xlfn.IFS(B1475&lt;2,"менее 2",B1475&lt;=4,"2-4",B1475&gt;4,"более 4")</f>
        <v>2-4</v>
      </c>
      <c r="D1475" s="1" t="str">
        <f>VLOOKUP(A1475,'Каналы привлечения'!A:B,2,0)</f>
        <v>VK</v>
      </c>
      <c r="E1475" s="1">
        <f>VLOOKUP(Данные!D1475,'Косты по каналам'!A:B,2,0)</f>
        <v>60</v>
      </c>
      <c r="F1475" s="2">
        <v>44124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</row>
    <row r="1476" spans="1:12" x14ac:dyDescent="0.3">
      <c r="A1476" s="1">
        <v>102420</v>
      </c>
      <c r="B1476" s="21">
        <f>VLOOKUP(A1476,'Время в игре'!A:B,2,0)/60</f>
        <v>2.6</v>
      </c>
      <c r="C1476" s="21" t="str">
        <f t="shared" si="23"/>
        <v>2-4</v>
      </c>
      <c r="D1476" s="1" t="str">
        <f>VLOOKUP(A1476,'Каналы привлечения'!A:B,2,0)</f>
        <v>TikTok</v>
      </c>
      <c r="E1476" s="1">
        <f>VLOOKUP(Данные!D1476,'Косты по каналам'!A:B,2,0)</f>
        <v>80</v>
      </c>
      <c r="F1476" s="2">
        <v>44107</v>
      </c>
      <c r="G1476" s="1">
        <v>1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</row>
    <row r="1477" spans="1:12" x14ac:dyDescent="0.3">
      <c r="A1477" s="1">
        <v>103055</v>
      </c>
      <c r="B1477" s="21">
        <f>VLOOKUP(A1477,'Время в игре'!A:B,2,0)/60</f>
        <v>0.21666666666666667</v>
      </c>
      <c r="C1477" s="21" t="str">
        <f t="shared" si="23"/>
        <v>менее 2</v>
      </c>
      <c r="D1477" s="1" t="str">
        <f>VLOOKUP(A1477,'Каналы привлечения'!A:B,2,0)</f>
        <v>Instagram</v>
      </c>
      <c r="E1477" s="1">
        <f>VLOOKUP(Данные!D1477,'Косты по каналам'!A:B,2,0)</f>
        <v>75</v>
      </c>
      <c r="F1477" s="2">
        <v>44068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</row>
    <row r="1478" spans="1:12" x14ac:dyDescent="0.3">
      <c r="A1478" s="1">
        <v>100466</v>
      </c>
      <c r="B1478" s="21">
        <f>VLOOKUP(A1478,'Время в игре'!A:B,2,0)/60</f>
        <v>1.25</v>
      </c>
      <c r="C1478" s="21" t="str">
        <f t="shared" si="23"/>
        <v>менее 2</v>
      </c>
      <c r="D1478" s="1" t="str">
        <f>VLOOKUP(A1478,'Каналы привлечения'!A:B,2,0)</f>
        <v>Telegram</v>
      </c>
      <c r="E1478" s="1">
        <f>VLOOKUP(Данные!D1478,'Косты по каналам'!A:B,2,0)</f>
        <v>70</v>
      </c>
      <c r="F1478" s="2">
        <v>43876</v>
      </c>
      <c r="G1478" s="1">
        <v>1</v>
      </c>
      <c r="H1478" s="1">
        <v>1</v>
      </c>
      <c r="I1478" s="1">
        <v>0</v>
      </c>
      <c r="J1478" s="1">
        <v>0</v>
      </c>
      <c r="K1478" s="1">
        <v>0</v>
      </c>
      <c r="L1478" s="1">
        <v>0</v>
      </c>
    </row>
    <row r="1479" spans="1:12" x14ac:dyDescent="0.3">
      <c r="A1479" s="1">
        <v>101124</v>
      </c>
      <c r="B1479" s="21">
        <f>VLOOKUP(A1479,'Время в игре'!A:B,2,0)/60</f>
        <v>14.85</v>
      </c>
      <c r="C1479" s="21" t="str">
        <f t="shared" si="23"/>
        <v>более 4</v>
      </c>
      <c r="D1479" s="1" t="str">
        <f>VLOOKUP(A1479,'Каналы привлечения'!A:B,2,0)</f>
        <v>Одноклассники</v>
      </c>
      <c r="E1479" s="1">
        <f>VLOOKUP(Данные!D1479,'Косты по каналам'!A:B,2,0)</f>
        <v>45</v>
      </c>
      <c r="F1479" s="2">
        <v>44012</v>
      </c>
      <c r="G1479" s="1">
        <v>1</v>
      </c>
      <c r="H1479" s="1">
        <v>1</v>
      </c>
      <c r="I1479" s="1">
        <v>1</v>
      </c>
      <c r="J1479" s="1">
        <v>1</v>
      </c>
      <c r="K1479" s="1">
        <v>1</v>
      </c>
      <c r="L1479" s="1">
        <v>0</v>
      </c>
    </row>
    <row r="1480" spans="1:12" x14ac:dyDescent="0.3">
      <c r="A1480" s="1">
        <v>102800</v>
      </c>
      <c r="B1480" s="21">
        <f>VLOOKUP(A1480,'Время в игре'!A:B,2,0)/60</f>
        <v>0.1</v>
      </c>
      <c r="C1480" s="21" t="str">
        <f t="shared" si="23"/>
        <v>менее 2</v>
      </c>
      <c r="D1480" s="1" t="str">
        <f>VLOOKUP(A1480,'Каналы привлечения'!A:B,2,0)</f>
        <v>Одноклассники</v>
      </c>
      <c r="E1480" s="1">
        <f>VLOOKUP(Данные!D1480,'Косты по каналам'!A:B,2,0)</f>
        <v>45</v>
      </c>
      <c r="F1480" s="2">
        <v>43968</v>
      </c>
      <c r="G1480" s="1">
        <v>1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</row>
    <row r="1481" spans="1:12" x14ac:dyDescent="0.3">
      <c r="A1481" s="1">
        <v>102503</v>
      </c>
      <c r="B1481" s="21">
        <f>VLOOKUP(A1481,'Время в игре'!A:B,2,0)/60</f>
        <v>0.71666666666666667</v>
      </c>
      <c r="C1481" s="21" t="str">
        <f t="shared" si="23"/>
        <v>менее 2</v>
      </c>
      <c r="D1481" s="1" t="str">
        <f>VLOOKUP(A1481,'Каналы привлечения'!A:B,2,0)</f>
        <v>Facebook</v>
      </c>
      <c r="E1481" s="1">
        <f>VLOOKUP(Данные!D1481,'Косты по каналам'!A:B,2,0)</f>
        <v>90</v>
      </c>
      <c r="F1481" s="2">
        <v>44046</v>
      </c>
      <c r="G1481" s="1">
        <v>1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</row>
    <row r="1482" spans="1:12" x14ac:dyDescent="0.3">
      <c r="A1482" s="1">
        <v>103135</v>
      </c>
      <c r="B1482" s="21">
        <f>VLOOKUP(A1482,'Время в игре'!A:B,2,0)/60</f>
        <v>3.3333333333333333E-2</v>
      </c>
      <c r="C1482" s="21" t="str">
        <f t="shared" si="23"/>
        <v>менее 2</v>
      </c>
      <c r="D1482" s="1" t="str">
        <f>VLOOKUP(A1482,'Каналы привлечения'!A:B,2,0)</f>
        <v>Facebook</v>
      </c>
      <c r="E1482" s="1">
        <f>VLOOKUP(Данные!D1482,'Косты по каналам'!A:B,2,0)</f>
        <v>90</v>
      </c>
      <c r="F1482" s="2">
        <v>43935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</row>
    <row r="1483" spans="1:12" x14ac:dyDescent="0.3">
      <c r="A1483" s="1">
        <v>102657</v>
      </c>
      <c r="B1483" s="21">
        <f>VLOOKUP(A1483,'Время в игре'!A:B,2,0)/60</f>
        <v>2.5499999999999998</v>
      </c>
      <c r="C1483" s="21" t="str">
        <f t="shared" si="23"/>
        <v>2-4</v>
      </c>
      <c r="D1483" s="1" t="str">
        <f>VLOOKUP(A1483,'Каналы привлечения'!A:B,2,0)</f>
        <v>TikTok</v>
      </c>
      <c r="E1483" s="1">
        <f>VLOOKUP(Данные!D1483,'Косты по каналам'!A:B,2,0)</f>
        <v>80</v>
      </c>
      <c r="F1483" s="2">
        <v>44074</v>
      </c>
      <c r="G1483" s="1">
        <v>1</v>
      </c>
      <c r="H1483" s="1">
        <v>1</v>
      </c>
      <c r="I1483" s="1">
        <v>1</v>
      </c>
      <c r="J1483" s="1">
        <v>0</v>
      </c>
      <c r="K1483" s="1">
        <v>0</v>
      </c>
      <c r="L1483" s="1">
        <v>0</v>
      </c>
    </row>
    <row r="1484" spans="1:12" x14ac:dyDescent="0.3">
      <c r="A1484" s="1">
        <v>101973</v>
      </c>
      <c r="B1484" s="21">
        <f>VLOOKUP(A1484,'Время в игре'!A:B,2,0)/60</f>
        <v>16.433333333333334</v>
      </c>
      <c r="C1484" s="21" t="str">
        <f t="shared" si="23"/>
        <v>более 4</v>
      </c>
      <c r="D1484" s="1" t="str">
        <f>VLOOKUP(A1484,'Каналы привлечения'!A:B,2,0)</f>
        <v>VK</v>
      </c>
      <c r="E1484" s="1">
        <f>VLOOKUP(Данные!D1484,'Косты по каналам'!A:B,2,0)</f>
        <v>60</v>
      </c>
      <c r="F1484" s="2">
        <v>44015</v>
      </c>
      <c r="G1484" s="1">
        <v>1</v>
      </c>
      <c r="H1484" s="1">
        <v>1</v>
      </c>
      <c r="I1484" s="1">
        <v>1</v>
      </c>
      <c r="J1484" s="1">
        <v>1</v>
      </c>
      <c r="K1484" s="1">
        <v>1</v>
      </c>
      <c r="L1484" s="1">
        <v>0</v>
      </c>
    </row>
    <row r="1485" spans="1:12" x14ac:dyDescent="0.3">
      <c r="A1485" s="1">
        <v>102120</v>
      </c>
      <c r="B1485" s="21">
        <f>VLOOKUP(A1485,'Время в игре'!A:B,2,0)/60</f>
        <v>0.41666666666666669</v>
      </c>
      <c r="C1485" s="21" t="str">
        <f t="shared" si="23"/>
        <v>менее 2</v>
      </c>
      <c r="D1485" s="1" t="str">
        <f>VLOOKUP(A1485,'Каналы привлечения'!A:B,2,0)</f>
        <v>Одноклассники</v>
      </c>
      <c r="E1485" s="1">
        <f>VLOOKUP(Данные!D1485,'Косты по каналам'!A:B,2,0)</f>
        <v>45</v>
      </c>
      <c r="F1485" s="2">
        <v>43860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</row>
    <row r="1486" spans="1:12" x14ac:dyDescent="0.3">
      <c r="A1486" s="1">
        <v>101302</v>
      </c>
      <c r="B1486" s="21">
        <f>VLOOKUP(A1486,'Время в игре'!A:B,2,0)/60</f>
        <v>0.41666666666666669</v>
      </c>
      <c r="C1486" s="21" t="str">
        <f t="shared" si="23"/>
        <v>менее 2</v>
      </c>
      <c r="D1486" s="1" t="str">
        <f>VLOOKUP(A1486,'Каналы привлечения'!A:B,2,0)</f>
        <v>VK</v>
      </c>
      <c r="E1486" s="1">
        <f>VLOOKUP(Данные!D1486,'Косты по каналам'!A:B,2,0)</f>
        <v>60</v>
      </c>
      <c r="F1486" s="2">
        <v>43916</v>
      </c>
      <c r="G1486" s="1">
        <v>1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</row>
    <row r="1487" spans="1:12" x14ac:dyDescent="0.3">
      <c r="A1487" s="1">
        <v>100293</v>
      </c>
      <c r="B1487" s="21">
        <f>VLOOKUP(A1487,'Время в игре'!A:B,2,0)/60</f>
        <v>4.1166666666666663</v>
      </c>
      <c r="C1487" s="21" t="str">
        <f t="shared" si="23"/>
        <v>более 4</v>
      </c>
      <c r="D1487" s="1" t="str">
        <f>VLOOKUP(A1487,'Каналы привлечения'!A:B,2,0)</f>
        <v>Одноклассники</v>
      </c>
      <c r="E1487" s="1">
        <f>VLOOKUP(Данные!D1487,'Косты по каналам'!A:B,2,0)</f>
        <v>45</v>
      </c>
      <c r="F1487" s="2">
        <v>44105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</row>
    <row r="1488" spans="1:12" x14ac:dyDescent="0.3">
      <c r="A1488" s="1">
        <v>103155</v>
      </c>
      <c r="B1488" s="21">
        <f>VLOOKUP(A1488,'Время в игре'!A:B,2,0)/60</f>
        <v>2.8</v>
      </c>
      <c r="C1488" s="21" t="str">
        <f t="shared" si="23"/>
        <v>2-4</v>
      </c>
      <c r="D1488" s="1" t="str">
        <f>VLOOKUP(A1488,'Каналы привлечения'!A:B,2,0)</f>
        <v>VK</v>
      </c>
      <c r="E1488" s="1">
        <f>VLOOKUP(Данные!D1488,'Косты по каналам'!A:B,2,0)</f>
        <v>60</v>
      </c>
      <c r="F1488" s="2">
        <v>44168</v>
      </c>
      <c r="G1488" s="1">
        <v>1</v>
      </c>
      <c r="H1488" s="1">
        <v>1</v>
      </c>
      <c r="I1488" s="1">
        <v>0</v>
      </c>
      <c r="J1488" s="1">
        <v>0</v>
      </c>
      <c r="K1488" s="1">
        <v>0</v>
      </c>
      <c r="L1488" s="1">
        <v>0</v>
      </c>
    </row>
    <row r="1489" spans="1:12" x14ac:dyDescent="0.3">
      <c r="A1489" s="1">
        <v>102978</v>
      </c>
      <c r="B1489" s="21">
        <f>VLOOKUP(A1489,'Время в игре'!A:B,2,0)/60</f>
        <v>3.1</v>
      </c>
      <c r="C1489" s="21" t="str">
        <f t="shared" si="23"/>
        <v>2-4</v>
      </c>
      <c r="D1489" s="1" t="str">
        <f>VLOOKUP(A1489,'Каналы привлечения'!A:B,2,0)</f>
        <v>Instagram</v>
      </c>
      <c r="E1489" s="1">
        <f>VLOOKUP(Данные!D1489,'Косты по каналам'!A:B,2,0)</f>
        <v>75</v>
      </c>
      <c r="F1489" s="2">
        <v>44172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</row>
    <row r="1490" spans="1:12" x14ac:dyDescent="0.3">
      <c r="A1490" s="1">
        <v>102048</v>
      </c>
      <c r="B1490" s="21">
        <f>VLOOKUP(A1490,'Время в игре'!A:B,2,0)/60</f>
        <v>0</v>
      </c>
      <c r="C1490" s="21" t="str">
        <f t="shared" si="23"/>
        <v>менее 2</v>
      </c>
      <c r="D1490" s="1" t="str">
        <f>VLOOKUP(A1490,'Каналы привлечения'!A:B,2,0)</f>
        <v>TikTok</v>
      </c>
      <c r="E1490" s="1">
        <f>VLOOKUP(Данные!D1490,'Косты по каналам'!A:B,2,0)</f>
        <v>80</v>
      </c>
      <c r="F1490" s="2">
        <v>44091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</row>
    <row r="1491" spans="1:12" x14ac:dyDescent="0.3">
      <c r="A1491" s="1">
        <v>101608</v>
      </c>
      <c r="B1491" s="21">
        <f>VLOOKUP(A1491,'Время в игре'!A:B,2,0)/60</f>
        <v>1.2666666666666666</v>
      </c>
      <c r="C1491" s="21" t="str">
        <f t="shared" si="23"/>
        <v>менее 2</v>
      </c>
      <c r="D1491" s="1" t="str">
        <f>VLOOKUP(A1491,'Каналы привлечения'!A:B,2,0)</f>
        <v>Facebook</v>
      </c>
      <c r="E1491" s="1">
        <f>VLOOKUP(Данные!D1491,'Косты по каналам'!A:B,2,0)</f>
        <v>90</v>
      </c>
      <c r="F1491" s="2">
        <v>43883</v>
      </c>
      <c r="G1491" s="1">
        <v>1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</row>
    <row r="1492" spans="1:12" x14ac:dyDescent="0.3">
      <c r="A1492" s="1">
        <v>100184</v>
      </c>
      <c r="B1492" s="21">
        <f>VLOOKUP(A1492,'Время в игре'!A:B,2,0)/60</f>
        <v>0.16666666666666666</v>
      </c>
      <c r="C1492" s="21" t="str">
        <f t="shared" si="23"/>
        <v>менее 2</v>
      </c>
      <c r="D1492" s="1" t="str">
        <f>VLOOKUP(A1492,'Каналы привлечения'!A:B,2,0)</f>
        <v>Facebook</v>
      </c>
      <c r="E1492" s="1">
        <f>VLOOKUP(Данные!D1492,'Косты по каналам'!A:B,2,0)</f>
        <v>90</v>
      </c>
      <c r="F1492" s="2">
        <v>43904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</row>
    <row r="1493" spans="1:12" x14ac:dyDescent="0.3">
      <c r="A1493" s="1">
        <v>102004</v>
      </c>
      <c r="B1493" s="21">
        <f>VLOOKUP(A1493,'Время в игре'!A:B,2,0)/60</f>
        <v>0.85</v>
      </c>
      <c r="C1493" s="21" t="str">
        <f t="shared" si="23"/>
        <v>менее 2</v>
      </c>
      <c r="D1493" s="1" t="str">
        <f>VLOOKUP(A1493,'Каналы привлечения'!A:B,2,0)</f>
        <v>VK</v>
      </c>
      <c r="E1493" s="1">
        <f>VLOOKUP(Данные!D1493,'Косты по каналам'!A:B,2,0)</f>
        <v>60</v>
      </c>
      <c r="F1493" s="2">
        <v>44168</v>
      </c>
      <c r="G1493" s="1">
        <v>1</v>
      </c>
      <c r="H1493" s="1">
        <v>1</v>
      </c>
      <c r="I1493" s="1">
        <v>1</v>
      </c>
      <c r="J1493" s="1">
        <v>0</v>
      </c>
      <c r="K1493" s="1">
        <v>0</v>
      </c>
      <c r="L1493" s="1">
        <v>0</v>
      </c>
    </row>
    <row r="1494" spans="1:12" x14ac:dyDescent="0.3">
      <c r="A1494" s="1">
        <v>101562</v>
      </c>
      <c r="B1494" s="21">
        <f>VLOOKUP(A1494,'Время в игре'!A:B,2,0)/60</f>
        <v>2.9666666666666668</v>
      </c>
      <c r="C1494" s="21" t="str">
        <f t="shared" si="23"/>
        <v>2-4</v>
      </c>
      <c r="D1494" s="1" t="str">
        <f>VLOOKUP(A1494,'Каналы привлечения'!A:B,2,0)</f>
        <v>Facebook</v>
      </c>
      <c r="E1494" s="1">
        <f>VLOOKUP(Данные!D1494,'Косты по каналам'!A:B,2,0)</f>
        <v>90</v>
      </c>
      <c r="F1494" s="2">
        <v>44183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</row>
    <row r="1495" spans="1:12" x14ac:dyDescent="0.3">
      <c r="A1495" s="1">
        <v>102628</v>
      </c>
      <c r="B1495" s="21">
        <f>VLOOKUP(A1495,'Время в игре'!A:B,2,0)/60</f>
        <v>0.75</v>
      </c>
      <c r="C1495" s="21" t="str">
        <f t="shared" si="23"/>
        <v>менее 2</v>
      </c>
      <c r="D1495" s="1" t="str">
        <f>VLOOKUP(A1495,'Каналы привлечения'!A:B,2,0)</f>
        <v>Telegram</v>
      </c>
      <c r="E1495" s="1">
        <f>VLOOKUP(Данные!D1495,'Косты по каналам'!A:B,2,0)</f>
        <v>70</v>
      </c>
      <c r="F1495" s="2">
        <v>43928</v>
      </c>
      <c r="G1495" s="1">
        <v>1</v>
      </c>
      <c r="H1495" s="1">
        <v>1</v>
      </c>
      <c r="I1495" s="1">
        <v>1</v>
      </c>
      <c r="J1495" s="1">
        <v>0</v>
      </c>
      <c r="K1495" s="1">
        <v>0</v>
      </c>
      <c r="L1495" s="1">
        <v>0</v>
      </c>
    </row>
    <row r="1496" spans="1:12" x14ac:dyDescent="0.3">
      <c r="A1496" s="1">
        <v>100158</v>
      </c>
      <c r="B1496" s="21">
        <f>VLOOKUP(A1496,'Время в игре'!A:B,2,0)/60</f>
        <v>4.1833333333333336</v>
      </c>
      <c r="C1496" s="21" t="str">
        <f t="shared" si="23"/>
        <v>более 4</v>
      </c>
      <c r="D1496" s="1" t="str">
        <f>VLOOKUP(A1496,'Каналы привлечения'!A:B,2,0)</f>
        <v>VK</v>
      </c>
      <c r="E1496" s="1">
        <f>VLOOKUP(Данные!D1496,'Косты по каналам'!A:B,2,0)</f>
        <v>60</v>
      </c>
      <c r="F1496" s="2">
        <v>44104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</row>
    <row r="1497" spans="1:12" x14ac:dyDescent="0.3">
      <c r="A1497" s="1">
        <v>101946</v>
      </c>
      <c r="B1497" s="21">
        <f>VLOOKUP(A1497,'Время в игре'!A:B,2,0)/60</f>
        <v>1.9666666666666666</v>
      </c>
      <c r="C1497" s="21" t="str">
        <f t="shared" si="23"/>
        <v>менее 2</v>
      </c>
      <c r="D1497" s="1" t="str">
        <f>VLOOKUP(A1497,'Каналы привлечения'!A:B,2,0)</f>
        <v>Instagram</v>
      </c>
      <c r="E1497" s="1">
        <f>VLOOKUP(Данные!D1497,'Косты по каналам'!A:B,2,0)</f>
        <v>75</v>
      </c>
      <c r="F1497" s="2">
        <v>44123</v>
      </c>
      <c r="G1497" s="1">
        <v>1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</row>
    <row r="1498" spans="1:12" x14ac:dyDescent="0.3">
      <c r="A1498" s="1">
        <v>101893</v>
      </c>
      <c r="B1498" s="21">
        <f>VLOOKUP(A1498,'Время в игре'!A:B,2,0)/60</f>
        <v>0.5</v>
      </c>
      <c r="C1498" s="21" t="str">
        <f t="shared" si="23"/>
        <v>менее 2</v>
      </c>
      <c r="D1498" s="1" t="str">
        <f>VLOOKUP(A1498,'Каналы привлечения'!A:B,2,0)</f>
        <v>VK</v>
      </c>
      <c r="E1498" s="1">
        <f>VLOOKUP(Данные!D1498,'Косты по каналам'!A:B,2,0)</f>
        <v>60</v>
      </c>
      <c r="F1498" s="2">
        <v>44193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</row>
    <row r="1499" spans="1:12" x14ac:dyDescent="0.3">
      <c r="A1499" s="1">
        <v>100369</v>
      </c>
      <c r="B1499" s="21">
        <f>VLOOKUP(A1499,'Время в игре'!A:B,2,0)/60</f>
        <v>4.3666666666666663</v>
      </c>
      <c r="C1499" s="21" t="str">
        <f t="shared" si="23"/>
        <v>более 4</v>
      </c>
      <c r="D1499" s="1" t="str">
        <f>VLOOKUP(A1499,'Каналы привлечения'!A:B,2,0)</f>
        <v>Telegram</v>
      </c>
      <c r="E1499" s="1">
        <f>VLOOKUP(Данные!D1499,'Косты по каналам'!A:B,2,0)</f>
        <v>70</v>
      </c>
      <c r="F1499" s="2">
        <v>43949</v>
      </c>
      <c r="G1499" s="1">
        <v>1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</row>
    <row r="1500" spans="1:12" x14ac:dyDescent="0.3">
      <c r="A1500" s="1">
        <v>100080</v>
      </c>
      <c r="B1500" s="21">
        <f>VLOOKUP(A1500,'Время в игре'!A:B,2,0)/60</f>
        <v>1.05</v>
      </c>
      <c r="C1500" s="21" t="str">
        <f t="shared" si="23"/>
        <v>менее 2</v>
      </c>
      <c r="D1500" s="1" t="str">
        <f>VLOOKUP(A1500,'Каналы привлечения'!A:B,2,0)</f>
        <v>TikTok</v>
      </c>
      <c r="E1500" s="1">
        <f>VLOOKUP(Данные!D1500,'Косты по каналам'!A:B,2,0)</f>
        <v>80</v>
      </c>
      <c r="F1500" s="2">
        <v>43973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</row>
    <row r="1501" spans="1:12" x14ac:dyDescent="0.3">
      <c r="A1501" s="1">
        <v>101797</v>
      </c>
      <c r="B1501" s="21">
        <f>VLOOKUP(A1501,'Время в игре'!A:B,2,0)/60</f>
        <v>2.8833333333333333</v>
      </c>
      <c r="C1501" s="21" t="str">
        <f t="shared" si="23"/>
        <v>2-4</v>
      </c>
      <c r="D1501" s="1" t="str">
        <f>VLOOKUP(A1501,'Каналы привлечения'!A:B,2,0)</f>
        <v>Facebook</v>
      </c>
      <c r="E1501" s="1">
        <f>VLOOKUP(Данные!D1501,'Косты по каналам'!A:B,2,0)</f>
        <v>90</v>
      </c>
      <c r="F1501" s="2">
        <v>43915</v>
      </c>
      <c r="G1501" s="1">
        <v>1</v>
      </c>
      <c r="H1501" s="1">
        <v>1</v>
      </c>
      <c r="I1501" s="1">
        <v>0</v>
      </c>
      <c r="J1501" s="1">
        <v>0</v>
      </c>
      <c r="K1501" s="1">
        <v>0</v>
      </c>
      <c r="L1501" s="1">
        <v>0</v>
      </c>
    </row>
    <row r="1502" spans="1:12" x14ac:dyDescent="0.3">
      <c r="A1502" s="1">
        <v>100632</v>
      </c>
      <c r="B1502" s="21">
        <f>VLOOKUP(A1502,'Время в игре'!A:B,2,0)/60</f>
        <v>1.25</v>
      </c>
      <c r="C1502" s="21" t="str">
        <f t="shared" si="23"/>
        <v>менее 2</v>
      </c>
      <c r="D1502" s="1" t="str">
        <f>VLOOKUP(A1502,'Каналы привлечения'!A:B,2,0)</f>
        <v>Одноклассники</v>
      </c>
      <c r="E1502" s="1">
        <f>VLOOKUP(Данные!D1502,'Косты по каналам'!A:B,2,0)</f>
        <v>45</v>
      </c>
      <c r="F1502" s="2">
        <v>44184</v>
      </c>
      <c r="G1502" s="1">
        <v>1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</row>
    <row r="1503" spans="1:12" x14ac:dyDescent="0.3">
      <c r="A1503" s="1">
        <v>100580</v>
      </c>
      <c r="B1503" s="21">
        <f>VLOOKUP(A1503,'Время в игре'!A:B,2,0)/60</f>
        <v>1.25</v>
      </c>
      <c r="C1503" s="21" t="str">
        <f t="shared" si="23"/>
        <v>менее 2</v>
      </c>
      <c r="D1503" s="1" t="str">
        <f>VLOOKUP(A1503,'Каналы привлечения'!A:B,2,0)</f>
        <v>Facebook</v>
      </c>
      <c r="E1503" s="1">
        <f>VLOOKUP(Данные!D1503,'Косты по каналам'!A:B,2,0)</f>
        <v>90</v>
      </c>
      <c r="F1503" s="2">
        <v>43869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</row>
    <row r="1504" spans="1:12" x14ac:dyDescent="0.3">
      <c r="A1504" s="1">
        <v>103132</v>
      </c>
      <c r="B1504" s="21">
        <f>VLOOKUP(A1504,'Время в игре'!A:B,2,0)/60</f>
        <v>4.25</v>
      </c>
      <c r="C1504" s="21" t="str">
        <f t="shared" si="23"/>
        <v>более 4</v>
      </c>
      <c r="D1504" s="1" t="str">
        <f>VLOOKUP(A1504,'Каналы привлечения'!A:B,2,0)</f>
        <v>VK</v>
      </c>
      <c r="E1504" s="1">
        <f>VLOOKUP(Данные!D1504,'Косты по каналам'!A:B,2,0)</f>
        <v>60</v>
      </c>
      <c r="F1504" s="2">
        <v>44041</v>
      </c>
      <c r="G1504" s="1">
        <v>1</v>
      </c>
      <c r="H1504" s="1">
        <v>1</v>
      </c>
      <c r="I1504" s="1">
        <v>1</v>
      </c>
      <c r="J1504" s="1">
        <v>0</v>
      </c>
      <c r="K1504" s="1">
        <v>0</v>
      </c>
      <c r="L1504" s="1">
        <v>0</v>
      </c>
    </row>
    <row r="1505" spans="1:12" x14ac:dyDescent="0.3">
      <c r="A1505" s="1">
        <v>102641</v>
      </c>
      <c r="B1505" s="21">
        <f>VLOOKUP(A1505,'Время в игре'!A:B,2,0)/60</f>
        <v>0.15</v>
      </c>
      <c r="C1505" s="21" t="str">
        <f t="shared" si="23"/>
        <v>менее 2</v>
      </c>
      <c r="D1505" s="1" t="str">
        <f>VLOOKUP(A1505,'Каналы привлечения'!A:B,2,0)</f>
        <v>TikTok</v>
      </c>
      <c r="E1505" s="1">
        <f>VLOOKUP(Данные!D1505,'Косты по каналам'!A:B,2,0)</f>
        <v>80</v>
      </c>
      <c r="F1505" s="2">
        <v>43975</v>
      </c>
      <c r="G1505" s="1">
        <v>1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</row>
    <row r="1506" spans="1:12" x14ac:dyDescent="0.3">
      <c r="A1506" s="1">
        <v>100008</v>
      </c>
      <c r="B1506" s="21">
        <f>VLOOKUP(A1506,'Время в игре'!A:B,2,0)/60</f>
        <v>11.966666666666667</v>
      </c>
      <c r="C1506" s="21" t="str">
        <f t="shared" si="23"/>
        <v>более 4</v>
      </c>
      <c r="D1506" s="1" t="str">
        <f>VLOOKUP(A1506,'Каналы привлечения'!A:B,2,0)</f>
        <v>Telegram</v>
      </c>
      <c r="E1506" s="1">
        <f>VLOOKUP(Данные!D1506,'Косты по каналам'!A:B,2,0)</f>
        <v>70</v>
      </c>
      <c r="F1506" s="2">
        <v>44134</v>
      </c>
      <c r="G1506" s="1">
        <v>1</v>
      </c>
      <c r="H1506" s="1">
        <v>1</v>
      </c>
      <c r="I1506" s="1">
        <v>1</v>
      </c>
      <c r="J1506" s="1">
        <v>1</v>
      </c>
      <c r="K1506" s="1">
        <v>1</v>
      </c>
      <c r="L1506" s="1">
        <v>0</v>
      </c>
    </row>
    <row r="1507" spans="1:12" x14ac:dyDescent="0.3">
      <c r="A1507" s="1">
        <v>101351</v>
      </c>
      <c r="B1507" s="21">
        <f>VLOOKUP(A1507,'Время в игре'!A:B,2,0)/60</f>
        <v>2.5833333333333335</v>
      </c>
      <c r="C1507" s="21" t="str">
        <f t="shared" si="23"/>
        <v>2-4</v>
      </c>
      <c r="D1507" s="1" t="str">
        <f>VLOOKUP(A1507,'Каналы привлечения'!A:B,2,0)</f>
        <v>Instagram</v>
      </c>
      <c r="E1507" s="1">
        <f>VLOOKUP(Данные!D1507,'Косты по каналам'!A:B,2,0)</f>
        <v>75</v>
      </c>
      <c r="F1507" s="2">
        <v>43976</v>
      </c>
      <c r="G1507" s="1">
        <v>1</v>
      </c>
      <c r="H1507" s="1">
        <v>1</v>
      </c>
      <c r="I1507" s="1">
        <v>0</v>
      </c>
      <c r="J1507" s="1">
        <v>0</v>
      </c>
      <c r="K1507" s="1">
        <v>0</v>
      </c>
      <c r="L1507" s="1">
        <v>0</v>
      </c>
    </row>
    <row r="1508" spans="1:12" x14ac:dyDescent="0.3">
      <c r="A1508" s="1">
        <v>101224</v>
      </c>
      <c r="B1508" s="21">
        <f>VLOOKUP(A1508,'Время в игре'!A:B,2,0)/60</f>
        <v>1.1666666666666667</v>
      </c>
      <c r="C1508" s="21" t="str">
        <f t="shared" si="23"/>
        <v>менее 2</v>
      </c>
      <c r="D1508" s="1" t="str">
        <f>VLOOKUP(A1508,'Каналы привлечения'!A:B,2,0)</f>
        <v>Telegram</v>
      </c>
      <c r="E1508" s="1">
        <f>VLOOKUP(Данные!D1508,'Косты по каналам'!A:B,2,0)</f>
        <v>70</v>
      </c>
      <c r="F1508" s="2">
        <v>44000</v>
      </c>
      <c r="G1508" s="1">
        <v>1</v>
      </c>
      <c r="H1508" s="1">
        <v>1</v>
      </c>
      <c r="I1508" s="1">
        <v>1</v>
      </c>
      <c r="J1508" s="1">
        <v>0</v>
      </c>
      <c r="K1508" s="1">
        <v>0</v>
      </c>
      <c r="L1508" s="1">
        <v>0</v>
      </c>
    </row>
    <row r="1509" spans="1:12" x14ac:dyDescent="0.3">
      <c r="A1509" s="1">
        <v>102244</v>
      </c>
      <c r="B1509" s="21">
        <f>VLOOKUP(A1509,'Время в игре'!A:B,2,0)/60</f>
        <v>4.2333333333333334</v>
      </c>
      <c r="C1509" s="21" t="str">
        <f t="shared" si="23"/>
        <v>более 4</v>
      </c>
      <c r="D1509" s="1" t="str">
        <f>VLOOKUP(A1509,'Каналы привлечения'!A:B,2,0)</f>
        <v>Instagram</v>
      </c>
      <c r="E1509" s="1">
        <f>VLOOKUP(Данные!D1509,'Косты по каналам'!A:B,2,0)</f>
        <v>75</v>
      </c>
      <c r="F1509" s="2">
        <v>44085</v>
      </c>
      <c r="G1509" s="1">
        <v>1</v>
      </c>
      <c r="H1509" s="1">
        <v>1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3">
      <c r="A1510" s="1">
        <v>102507</v>
      </c>
      <c r="B1510" s="21">
        <f>VLOOKUP(A1510,'Время в игре'!A:B,2,0)/60</f>
        <v>1.1666666666666667</v>
      </c>
      <c r="C1510" s="21" t="str">
        <f t="shared" si="23"/>
        <v>менее 2</v>
      </c>
      <c r="D1510" s="1" t="str">
        <f>VLOOKUP(A1510,'Каналы привлечения'!A:B,2,0)</f>
        <v>Telegram</v>
      </c>
      <c r="E1510" s="1">
        <f>VLOOKUP(Данные!D1510,'Косты по каналам'!A:B,2,0)</f>
        <v>70</v>
      </c>
      <c r="F1510" s="2">
        <v>44057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</row>
    <row r="1511" spans="1:12" x14ac:dyDescent="0.3">
      <c r="A1511" s="1">
        <v>102403</v>
      </c>
      <c r="B1511" s="21">
        <f>VLOOKUP(A1511,'Время в игре'!A:B,2,0)/60</f>
        <v>1.1499999999999999</v>
      </c>
      <c r="C1511" s="21" t="str">
        <f t="shared" si="23"/>
        <v>менее 2</v>
      </c>
      <c r="D1511" s="1" t="str">
        <f>VLOOKUP(A1511,'Каналы привлечения'!A:B,2,0)</f>
        <v>Одноклассники</v>
      </c>
      <c r="E1511" s="1">
        <f>VLOOKUP(Данные!D1511,'Косты по каналам'!A:B,2,0)</f>
        <v>45</v>
      </c>
      <c r="F1511" s="2">
        <v>44094</v>
      </c>
      <c r="G1511" s="1">
        <v>1</v>
      </c>
      <c r="H1511" s="1">
        <v>1</v>
      </c>
      <c r="I1511" s="1">
        <v>1</v>
      </c>
      <c r="J1511" s="1">
        <v>0</v>
      </c>
      <c r="K1511" s="1">
        <v>0</v>
      </c>
      <c r="L1511" s="1">
        <v>0</v>
      </c>
    </row>
    <row r="1512" spans="1:12" x14ac:dyDescent="0.3">
      <c r="A1512" s="1">
        <v>101339</v>
      </c>
      <c r="B1512" s="21">
        <f>VLOOKUP(A1512,'Время в игре'!A:B,2,0)/60</f>
        <v>0.91666666666666663</v>
      </c>
      <c r="C1512" s="21" t="str">
        <f t="shared" si="23"/>
        <v>менее 2</v>
      </c>
      <c r="D1512" s="1" t="str">
        <f>VLOOKUP(A1512,'Каналы привлечения'!A:B,2,0)</f>
        <v>TikTok</v>
      </c>
      <c r="E1512" s="1">
        <f>VLOOKUP(Данные!D1512,'Косты по каналам'!A:B,2,0)</f>
        <v>80</v>
      </c>
      <c r="F1512" s="2">
        <v>43831</v>
      </c>
      <c r="G1512" s="1">
        <v>1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</row>
    <row r="1513" spans="1:12" x14ac:dyDescent="0.3">
      <c r="A1513" s="1">
        <v>100997</v>
      </c>
      <c r="B1513" s="21">
        <f>VLOOKUP(A1513,'Время в игре'!A:B,2,0)/60</f>
        <v>0.9</v>
      </c>
      <c r="C1513" s="21" t="str">
        <f t="shared" si="23"/>
        <v>менее 2</v>
      </c>
      <c r="D1513" s="1" t="str">
        <f>VLOOKUP(A1513,'Каналы привлечения'!A:B,2,0)</f>
        <v>Telegram</v>
      </c>
      <c r="E1513" s="1">
        <f>VLOOKUP(Данные!D1513,'Косты по каналам'!A:B,2,0)</f>
        <v>70</v>
      </c>
      <c r="F1513" s="2">
        <v>44179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</row>
    <row r="1514" spans="1:12" x14ac:dyDescent="0.3">
      <c r="A1514" s="1">
        <v>102758</v>
      </c>
      <c r="B1514" s="21">
        <f>VLOOKUP(A1514,'Время в игре'!A:B,2,0)/60</f>
        <v>2.65</v>
      </c>
      <c r="C1514" s="21" t="str">
        <f t="shared" si="23"/>
        <v>2-4</v>
      </c>
      <c r="D1514" s="1" t="str">
        <f>VLOOKUP(A1514,'Каналы привлечения'!A:B,2,0)</f>
        <v>Instagram</v>
      </c>
      <c r="E1514" s="1">
        <f>VLOOKUP(Данные!D1514,'Косты по каналам'!A:B,2,0)</f>
        <v>75</v>
      </c>
      <c r="F1514" s="2">
        <v>43956</v>
      </c>
      <c r="G1514" s="1">
        <v>1</v>
      </c>
      <c r="H1514" s="1">
        <v>1</v>
      </c>
      <c r="I1514" s="1">
        <v>1</v>
      </c>
      <c r="J1514" s="1">
        <v>0</v>
      </c>
      <c r="K1514" s="1">
        <v>0</v>
      </c>
      <c r="L1514" s="1">
        <v>0</v>
      </c>
    </row>
    <row r="1515" spans="1:12" x14ac:dyDescent="0.3">
      <c r="A1515" s="1">
        <v>102819</v>
      </c>
      <c r="B1515" s="21">
        <f>VLOOKUP(A1515,'Время в игре'!A:B,2,0)/60</f>
        <v>0.15</v>
      </c>
      <c r="C1515" s="21" t="str">
        <f t="shared" si="23"/>
        <v>менее 2</v>
      </c>
      <c r="D1515" s="1" t="str">
        <f>VLOOKUP(A1515,'Каналы привлечения'!A:B,2,0)</f>
        <v>Instagram</v>
      </c>
      <c r="E1515" s="1">
        <f>VLOOKUP(Данные!D1515,'Косты по каналам'!A:B,2,0)</f>
        <v>75</v>
      </c>
      <c r="F1515" s="2">
        <v>43870</v>
      </c>
      <c r="G1515" s="1">
        <v>1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</row>
    <row r="1516" spans="1:12" x14ac:dyDescent="0.3">
      <c r="A1516" s="1">
        <v>102414</v>
      </c>
      <c r="B1516" s="21">
        <f>VLOOKUP(A1516,'Время в игре'!A:B,2,0)/60</f>
        <v>0.33333333333333331</v>
      </c>
      <c r="C1516" s="21" t="str">
        <f t="shared" si="23"/>
        <v>менее 2</v>
      </c>
      <c r="D1516" s="1" t="str">
        <f>VLOOKUP(A1516,'Каналы привлечения'!A:B,2,0)</f>
        <v>Одноклассники</v>
      </c>
      <c r="E1516" s="1">
        <f>VLOOKUP(Данные!D1516,'Косты по каналам'!A:B,2,0)</f>
        <v>45</v>
      </c>
      <c r="F1516" s="2">
        <v>44075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</row>
    <row r="1517" spans="1:12" x14ac:dyDescent="0.3">
      <c r="A1517" s="1">
        <v>101522</v>
      </c>
      <c r="B1517" s="21">
        <f>VLOOKUP(A1517,'Время в игре'!A:B,2,0)/60</f>
        <v>3.4833333333333334</v>
      </c>
      <c r="C1517" s="21" t="str">
        <f t="shared" si="23"/>
        <v>2-4</v>
      </c>
      <c r="D1517" s="1" t="str">
        <f>VLOOKUP(A1517,'Каналы привлечения'!A:B,2,0)</f>
        <v>Instagram</v>
      </c>
      <c r="E1517" s="1">
        <f>VLOOKUP(Данные!D1517,'Косты по каналам'!A:B,2,0)</f>
        <v>75</v>
      </c>
      <c r="F1517" s="2">
        <v>43845</v>
      </c>
      <c r="G1517" s="1">
        <v>1</v>
      </c>
      <c r="H1517" s="1">
        <v>1</v>
      </c>
      <c r="I1517" s="1">
        <v>0</v>
      </c>
      <c r="J1517" s="1">
        <v>0</v>
      </c>
      <c r="K1517" s="1">
        <v>0</v>
      </c>
      <c r="L1517" s="1">
        <v>0</v>
      </c>
    </row>
    <row r="1518" spans="1:12" x14ac:dyDescent="0.3">
      <c r="A1518" s="1">
        <v>102427</v>
      </c>
      <c r="B1518" s="21">
        <f>VLOOKUP(A1518,'Время в игре'!A:B,2,0)/60</f>
        <v>0.6</v>
      </c>
      <c r="C1518" s="21" t="str">
        <f t="shared" si="23"/>
        <v>менее 2</v>
      </c>
      <c r="D1518" s="1" t="str">
        <f>VLOOKUP(A1518,'Каналы привлечения'!A:B,2,0)</f>
        <v>Одноклассники</v>
      </c>
      <c r="E1518" s="1">
        <f>VLOOKUP(Данные!D1518,'Косты по каналам'!A:B,2,0)</f>
        <v>45</v>
      </c>
      <c r="F1518" s="2">
        <v>43873</v>
      </c>
      <c r="G1518" s="1">
        <v>1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</row>
    <row r="1519" spans="1:12" x14ac:dyDescent="0.3">
      <c r="A1519" s="1">
        <v>101405</v>
      </c>
      <c r="B1519" s="21">
        <f>VLOOKUP(A1519,'Время в игре'!A:B,2,0)/60</f>
        <v>1.2833333333333334</v>
      </c>
      <c r="C1519" s="21" t="str">
        <f t="shared" si="23"/>
        <v>менее 2</v>
      </c>
      <c r="D1519" s="1" t="str">
        <f>VLOOKUP(A1519,'Каналы привлечения'!A:B,2,0)</f>
        <v>VK</v>
      </c>
      <c r="E1519" s="1">
        <f>VLOOKUP(Данные!D1519,'Косты по каналам'!A:B,2,0)</f>
        <v>60</v>
      </c>
      <c r="F1519" s="2">
        <v>44081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</row>
    <row r="1520" spans="1:12" x14ac:dyDescent="0.3">
      <c r="A1520" s="1">
        <v>101239</v>
      </c>
      <c r="B1520" s="21">
        <f>VLOOKUP(A1520,'Время в игре'!A:B,2,0)/60</f>
        <v>8.9833333333333325</v>
      </c>
      <c r="C1520" s="21" t="str">
        <f t="shared" si="23"/>
        <v>более 4</v>
      </c>
      <c r="D1520" s="1" t="str">
        <f>VLOOKUP(A1520,'Каналы привлечения'!A:B,2,0)</f>
        <v>Facebook</v>
      </c>
      <c r="E1520" s="1">
        <f>VLOOKUP(Данные!D1520,'Косты по каналам'!A:B,2,0)</f>
        <v>90</v>
      </c>
      <c r="F1520" s="2">
        <v>44143</v>
      </c>
      <c r="G1520" s="1">
        <v>1</v>
      </c>
      <c r="H1520" s="1">
        <v>1</v>
      </c>
      <c r="I1520" s="1">
        <v>1</v>
      </c>
      <c r="J1520" s="1">
        <v>1</v>
      </c>
      <c r="K1520" s="1">
        <v>1</v>
      </c>
      <c r="L1520" s="1">
        <v>0</v>
      </c>
    </row>
    <row r="1521" spans="1:12" x14ac:dyDescent="0.3">
      <c r="A1521" s="1">
        <v>101560</v>
      </c>
      <c r="B1521" s="21">
        <f>VLOOKUP(A1521,'Время в игре'!A:B,2,0)/60</f>
        <v>3.5333333333333332</v>
      </c>
      <c r="C1521" s="21" t="str">
        <f t="shared" si="23"/>
        <v>2-4</v>
      </c>
      <c r="D1521" s="1" t="str">
        <f>VLOOKUP(A1521,'Каналы привлечения'!A:B,2,0)</f>
        <v>Одноклассники</v>
      </c>
      <c r="E1521" s="1">
        <f>VLOOKUP(Данные!D1521,'Косты по каналам'!A:B,2,0)</f>
        <v>45</v>
      </c>
      <c r="F1521" s="2">
        <v>43954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</row>
    <row r="1522" spans="1:12" x14ac:dyDescent="0.3">
      <c r="A1522" s="1">
        <v>100181</v>
      </c>
      <c r="B1522" s="21">
        <f>VLOOKUP(A1522,'Время в игре'!A:B,2,0)/60</f>
        <v>1.8</v>
      </c>
      <c r="C1522" s="21" t="str">
        <f t="shared" si="23"/>
        <v>менее 2</v>
      </c>
      <c r="D1522" s="1" t="str">
        <f>VLOOKUP(A1522,'Каналы привлечения'!A:B,2,0)</f>
        <v>VK</v>
      </c>
      <c r="E1522" s="1">
        <f>VLOOKUP(Данные!D1522,'Косты по каналам'!A:B,2,0)</f>
        <v>60</v>
      </c>
      <c r="F1522" s="2">
        <v>44057</v>
      </c>
      <c r="G1522" s="1">
        <v>1</v>
      </c>
      <c r="H1522" s="1">
        <v>1</v>
      </c>
      <c r="I1522" s="1">
        <v>0</v>
      </c>
      <c r="J1522" s="1">
        <v>0</v>
      </c>
      <c r="K1522" s="1">
        <v>0</v>
      </c>
      <c r="L1522" s="1">
        <v>0</v>
      </c>
    </row>
    <row r="1523" spans="1:12" x14ac:dyDescent="0.3">
      <c r="A1523" s="1">
        <v>101488</v>
      </c>
      <c r="B1523" s="21">
        <f>VLOOKUP(A1523,'Время в игре'!A:B,2,0)/60</f>
        <v>0</v>
      </c>
      <c r="C1523" s="21" t="str">
        <f t="shared" si="23"/>
        <v>менее 2</v>
      </c>
      <c r="D1523" s="1" t="str">
        <f>VLOOKUP(A1523,'Каналы привлечения'!A:B,2,0)</f>
        <v>VK</v>
      </c>
      <c r="E1523" s="1">
        <f>VLOOKUP(Данные!D1523,'Косты по каналам'!A:B,2,0)</f>
        <v>60</v>
      </c>
      <c r="F1523" s="2">
        <v>44148</v>
      </c>
      <c r="G1523" s="1">
        <v>1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</row>
    <row r="1524" spans="1:12" x14ac:dyDescent="0.3">
      <c r="A1524" s="1">
        <v>102856</v>
      </c>
      <c r="B1524" s="21">
        <f>VLOOKUP(A1524,'Время в игре'!A:B,2,0)/60</f>
        <v>4.1166666666666663</v>
      </c>
      <c r="C1524" s="21" t="str">
        <f t="shared" si="23"/>
        <v>более 4</v>
      </c>
      <c r="D1524" s="1" t="str">
        <f>VLOOKUP(A1524,'Каналы привлечения'!A:B,2,0)</f>
        <v>Facebook</v>
      </c>
      <c r="E1524" s="1">
        <f>VLOOKUP(Данные!D1524,'Косты по каналам'!A:B,2,0)</f>
        <v>90</v>
      </c>
      <c r="F1524" s="2">
        <v>43895</v>
      </c>
      <c r="G1524" s="1">
        <v>1</v>
      </c>
      <c r="H1524" s="1">
        <v>1</v>
      </c>
      <c r="I1524" s="1">
        <v>0</v>
      </c>
      <c r="J1524" s="1">
        <v>0</v>
      </c>
      <c r="K1524" s="1">
        <v>0</v>
      </c>
      <c r="L1524" s="1">
        <v>0</v>
      </c>
    </row>
    <row r="1525" spans="1:12" x14ac:dyDescent="0.3">
      <c r="A1525" s="1">
        <v>101291</v>
      </c>
      <c r="B1525" s="21">
        <f>VLOOKUP(A1525,'Время в игре'!A:B,2,0)/60</f>
        <v>2.5</v>
      </c>
      <c r="C1525" s="21" t="str">
        <f t="shared" si="23"/>
        <v>2-4</v>
      </c>
      <c r="D1525" s="1" t="str">
        <f>VLOOKUP(A1525,'Каналы привлечения'!A:B,2,0)</f>
        <v>TikTok</v>
      </c>
      <c r="E1525" s="1">
        <f>VLOOKUP(Данные!D1525,'Косты по каналам'!A:B,2,0)</f>
        <v>80</v>
      </c>
      <c r="F1525" s="2">
        <v>44145</v>
      </c>
      <c r="G1525" s="1">
        <v>1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</row>
    <row r="1526" spans="1:12" x14ac:dyDescent="0.3">
      <c r="A1526" s="1">
        <v>102436</v>
      </c>
      <c r="B1526" s="21">
        <f>VLOOKUP(A1526,'Время в игре'!A:B,2,0)/60</f>
        <v>0.85</v>
      </c>
      <c r="C1526" s="21" t="str">
        <f t="shared" si="23"/>
        <v>менее 2</v>
      </c>
      <c r="D1526" s="1" t="str">
        <f>VLOOKUP(A1526,'Каналы привлечения'!A:B,2,0)</f>
        <v>TikTok</v>
      </c>
      <c r="E1526" s="1">
        <f>VLOOKUP(Данные!D1526,'Косты по каналам'!A:B,2,0)</f>
        <v>80</v>
      </c>
      <c r="F1526" s="2">
        <v>43991</v>
      </c>
      <c r="G1526" s="1">
        <v>1</v>
      </c>
      <c r="H1526" s="1">
        <v>1</v>
      </c>
      <c r="I1526" s="1">
        <v>1</v>
      </c>
      <c r="J1526" s="1">
        <v>1</v>
      </c>
      <c r="K1526" s="1">
        <v>1</v>
      </c>
      <c r="L1526" s="1">
        <v>1</v>
      </c>
    </row>
    <row r="1527" spans="1:12" x14ac:dyDescent="0.3">
      <c r="A1527" s="1">
        <v>101338</v>
      </c>
      <c r="B1527" s="21">
        <f>VLOOKUP(A1527,'Время в игре'!A:B,2,0)/60</f>
        <v>0.58333333333333337</v>
      </c>
      <c r="C1527" s="21" t="str">
        <f t="shared" si="23"/>
        <v>менее 2</v>
      </c>
      <c r="D1527" s="1" t="str">
        <f>VLOOKUP(A1527,'Каналы привлечения'!A:B,2,0)</f>
        <v>Facebook</v>
      </c>
      <c r="E1527" s="1">
        <f>VLOOKUP(Данные!D1527,'Косты по каналам'!A:B,2,0)</f>
        <v>90</v>
      </c>
      <c r="F1527" s="2">
        <v>44179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</row>
    <row r="1528" spans="1:12" x14ac:dyDescent="0.3">
      <c r="A1528" s="1">
        <v>101697</v>
      </c>
      <c r="B1528" s="21">
        <f>VLOOKUP(A1528,'Время в игре'!A:B,2,0)/60</f>
        <v>4.916666666666667</v>
      </c>
      <c r="C1528" s="21" t="str">
        <f t="shared" si="23"/>
        <v>более 4</v>
      </c>
      <c r="D1528" s="1" t="str">
        <f>VLOOKUP(A1528,'Каналы привлечения'!A:B,2,0)</f>
        <v>VK</v>
      </c>
      <c r="E1528" s="1">
        <f>VLOOKUP(Данные!D1528,'Косты по каналам'!A:B,2,0)</f>
        <v>60</v>
      </c>
      <c r="F1528" s="2">
        <v>43923</v>
      </c>
      <c r="G1528" s="1">
        <v>1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</row>
    <row r="1529" spans="1:12" x14ac:dyDescent="0.3">
      <c r="A1529" s="1">
        <v>101640</v>
      </c>
      <c r="B1529" s="21">
        <f>VLOOKUP(A1529,'Время в игре'!A:B,2,0)/60</f>
        <v>1.25</v>
      </c>
      <c r="C1529" s="21" t="str">
        <f t="shared" si="23"/>
        <v>менее 2</v>
      </c>
      <c r="D1529" s="1" t="str">
        <f>VLOOKUP(A1529,'Каналы привлечения'!A:B,2,0)</f>
        <v>Facebook</v>
      </c>
      <c r="E1529" s="1">
        <f>VLOOKUP(Данные!D1529,'Косты по каналам'!A:B,2,0)</f>
        <v>90</v>
      </c>
      <c r="F1529" s="2">
        <v>43873</v>
      </c>
      <c r="G1529" s="1">
        <v>1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</row>
    <row r="1530" spans="1:12" x14ac:dyDescent="0.3">
      <c r="A1530" s="1">
        <v>100378</v>
      </c>
      <c r="B1530" s="21">
        <f>VLOOKUP(A1530,'Время в игре'!A:B,2,0)/60</f>
        <v>8.3333333333333329E-2</v>
      </c>
      <c r="C1530" s="21" t="str">
        <f t="shared" si="23"/>
        <v>менее 2</v>
      </c>
      <c r="D1530" s="1" t="str">
        <f>VLOOKUP(A1530,'Каналы привлечения'!A:B,2,0)</f>
        <v>TikTok</v>
      </c>
      <c r="E1530" s="1">
        <f>VLOOKUP(Данные!D1530,'Косты по каналам'!A:B,2,0)</f>
        <v>80</v>
      </c>
      <c r="F1530" s="2">
        <v>44173</v>
      </c>
      <c r="G1530" s="1">
        <v>1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</row>
    <row r="1531" spans="1:12" x14ac:dyDescent="0.3">
      <c r="A1531" s="1">
        <v>102313</v>
      </c>
      <c r="B1531" s="21">
        <f>VLOOKUP(A1531,'Время в игре'!A:B,2,0)/60</f>
        <v>0.2</v>
      </c>
      <c r="C1531" s="21" t="str">
        <f t="shared" si="23"/>
        <v>менее 2</v>
      </c>
      <c r="D1531" s="1" t="str">
        <f>VLOOKUP(A1531,'Каналы привлечения'!A:B,2,0)</f>
        <v>Одноклассники</v>
      </c>
      <c r="E1531" s="1">
        <f>VLOOKUP(Данные!D1531,'Косты по каналам'!A:B,2,0)</f>
        <v>45</v>
      </c>
      <c r="F1531" s="2">
        <v>43990</v>
      </c>
      <c r="G1531" s="1">
        <v>1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</row>
    <row r="1532" spans="1:12" x14ac:dyDescent="0.3">
      <c r="A1532" s="1">
        <v>102920</v>
      </c>
      <c r="B1532" s="21">
        <f>VLOOKUP(A1532,'Время в игре'!A:B,2,0)/60</f>
        <v>0.5</v>
      </c>
      <c r="C1532" s="21" t="str">
        <f t="shared" si="23"/>
        <v>менее 2</v>
      </c>
      <c r="D1532" s="1" t="str">
        <f>VLOOKUP(A1532,'Каналы привлечения'!A:B,2,0)</f>
        <v>Одноклассники</v>
      </c>
      <c r="E1532" s="1">
        <f>VLOOKUP(Данные!D1532,'Косты по каналам'!A:B,2,0)</f>
        <v>45</v>
      </c>
      <c r="F1532" s="2">
        <v>44007</v>
      </c>
      <c r="G1532" s="1">
        <v>1</v>
      </c>
      <c r="H1532" s="1">
        <v>1</v>
      </c>
      <c r="I1532" s="1">
        <v>1</v>
      </c>
      <c r="J1532" s="1">
        <v>0</v>
      </c>
      <c r="K1532" s="1">
        <v>0</v>
      </c>
      <c r="L1532" s="1">
        <v>0</v>
      </c>
    </row>
    <row r="1533" spans="1:12" x14ac:dyDescent="0.3">
      <c r="A1533" s="1">
        <v>100610</v>
      </c>
      <c r="B1533" s="21">
        <f>VLOOKUP(A1533,'Время в игре'!A:B,2,0)/60</f>
        <v>2.8833333333333333</v>
      </c>
      <c r="C1533" s="21" t="str">
        <f t="shared" si="23"/>
        <v>2-4</v>
      </c>
      <c r="D1533" s="1" t="str">
        <f>VLOOKUP(A1533,'Каналы привлечения'!A:B,2,0)</f>
        <v>Facebook</v>
      </c>
      <c r="E1533" s="1">
        <f>VLOOKUP(Данные!D1533,'Косты по каналам'!A:B,2,0)</f>
        <v>90</v>
      </c>
      <c r="F1533" s="2">
        <v>44001</v>
      </c>
      <c r="G1533" s="1">
        <v>1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</row>
    <row r="1534" spans="1:12" x14ac:dyDescent="0.3">
      <c r="A1534" s="1">
        <v>102053</v>
      </c>
      <c r="B1534" s="21">
        <f>VLOOKUP(A1534,'Время в игре'!A:B,2,0)/60</f>
        <v>0.56666666666666665</v>
      </c>
      <c r="C1534" s="21" t="str">
        <f t="shared" si="23"/>
        <v>менее 2</v>
      </c>
      <c r="D1534" s="1" t="str">
        <f>VLOOKUP(A1534,'Каналы привлечения'!A:B,2,0)</f>
        <v>VK</v>
      </c>
      <c r="E1534" s="1">
        <f>VLOOKUP(Данные!D1534,'Косты по каналам'!A:B,2,0)</f>
        <v>60</v>
      </c>
      <c r="F1534" s="2">
        <v>44126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</row>
    <row r="1535" spans="1:12" x14ac:dyDescent="0.3">
      <c r="A1535" s="1">
        <v>103149</v>
      </c>
      <c r="B1535" s="21">
        <f>VLOOKUP(A1535,'Время в игре'!A:B,2,0)/60</f>
        <v>1.0333333333333334</v>
      </c>
      <c r="C1535" s="21" t="str">
        <f t="shared" si="23"/>
        <v>менее 2</v>
      </c>
      <c r="D1535" s="1" t="str">
        <f>VLOOKUP(A1535,'Каналы привлечения'!A:B,2,0)</f>
        <v>Instagram</v>
      </c>
      <c r="E1535" s="1">
        <f>VLOOKUP(Данные!D1535,'Косты по каналам'!A:B,2,0)</f>
        <v>75</v>
      </c>
      <c r="F1535" s="2">
        <v>43883</v>
      </c>
      <c r="G1535" s="1">
        <v>1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</row>
    <row r="1536" spans="1:12" x14ac:dyDescent="0.3">
      <c r="A1536" s="1">
        <v>101286</v>
      </c>
      <c r="B1536" s="21">
        <f>VLOOKUP(A1536,'Время в игре'!A:B,2,0)/60</f>
        <v>0.28333333333333333</v>
      </c>
      <c r="C1536" s="21" t="str">
        <f t="shared" si="23"/>
        <v>менее 2</v>
      </c>
      <c r="D1536" s="1" t="str">
        <f>VLOOKUP(A1536,'Каналы привлечения'!A:B,2,0)</f>
        <v>Instagram</v>
      </c>
      <c r="E1536" s="1">
        <f>VLOOKUP(Данные!D1536,'Косты по каналам'!A:B,2,0)</f>
        <v>75</v>
      </c>
      <c r="F1536" s="2">
        <v>43947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</row>
    <row r="1537" spans="1:12" x14ac:dyDescent="0.3">
      <c r="A1537" s="1">
        <v>103199</v>
      </c>
      <c r="B1537" s="21">
        <f>VLOOKUP(A1537,'Время в игре'!A:B,2,0)/60</f>
        <v>0.38333333333333336</v>
      </c>
      <c r="C1537" s="21" t="str">
        <f t="shared" si="23"/>
        <v>менее 2</v>
      </c>
      <c r="D1537" s="1" t="str">
        <f>VLOOKUP(A1537,'Каналы привлечения'!A:B,2,0)</f>
        <v>Одноклассники</v>
      </c>
      <c r="E1537" s="1">
        <f>VLOOKUP(Данные!D1537,'Косты по каналам'!A:B,2,0)</f>
        <v>45</v>
      </c>
      <c r="F1537" s="2">
        <v>43994</v>
      </c>
      <c r="G1537" s="1">
        <v>1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</row>
    <row r="1538" spans="1:12" x14ac:dyDescent="0.3">
      <c r="A1538" s="1">
        <v>102695</v>
      </c>
      <c r="B1538" s="21">
        <f>VLOOKUP(A1538,'Время в игре'!A:B,2,0)/60</f>
        <v>2.2833333333333332</v>
      </c>
      <c r="C1538" s="21" t="str">
        <f t="shared" si="23"/>
        <v>2-4</v>
      </c>
      <c r="D1538" s="1" t="str">
        <f>VLOOKUP(A1538,'Каналы привлечения'!A:B,2,0)</f>
        <v>VK</v>
      </c>
      <c r="E1538" s="1">
        <f>VLOOKUP(Данные!D1538,'Косты по каналам'!A:B,2,0)</f>
        <v>60</v>
      </c>
      <c r="F1538" s="2">
        <v>44065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</row>
    <row r="1539" spans="1:12" x14ac:dyDescent="0.3">
      <c r="A1539" s="1">
        <v>101191</v>
      </c>
      <c r="B1539" s="21">
        <f>VLOOKUP(A1539,'Время в игре'!A:B,2,0)/60</f>
        <v>1.6666666666666666E-2</v>
      </c>
      <c r="C1539" s="21" t="str">
        <f t="shared" ref="C1539:C1602" si="24">_xlfn.IFS(B1539&lt;2,"менее 2",B1539&lt;=4,"2-4",B1539&gt;4,"более 4")</f>
        <v>менее 2</v>
      </c>
      <c r="D1539" s="1" t="str">
        <f>VLOOKUP(A1539,'Каналы привлечения'!A:B,2,0)</f>
        <v>Telegram</v>
      </c>
      <c r="E1539" s="1">
        <f>VLOOKUP(Данные!D1539,'Косты по каналам'!A:B,2,0)</f>
        <v>70</v>
      </c>
      <c r="F1539" s="2">
        <v>44158</v>
      </c>
      <c r="G1539" s="1">
        <v>1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</row>
    <row r="1540" spans="1:12" x14ac:dyDescent="0.3">
      <c r="A1540" s="1">
        <v>101928</v>
      </c>
      <c r="B1540" s="21">
        <f>VLOOKUP(A1540,'Время в игре'!A:B,2,0)/60</f>
        <v>0.6</v>
      </c>
      <c r="C1540" s="21" t="str">
        <f t="shared" si="24"/>
        <v>менее 2</v>
      </c>
      <c r="D1540" s="1" t="str">
        <f>VLOOKUP(A1540,'Каналы привлечения'!A:B,2,0)</f>
        <v>Одноклассники</v>
      </c>
      <c r="E1540" s="1">
        <f>VLOOKUP(Данные!D1540,'Косты по каналам'!A:B,2,0)</f>
        <v>45</v>
      </c>
      <c r="F1540" s="2">
        <v>43925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</row>
    <row r="1541" spans="1:12" x14ac:dyDescent="0.3">
      <c r="A1541" s="1">
        <v>102347</v>
      </c>
      <c r="B1541" s="21">
        <f>VLOOKUP(A1541,'Время в игре'!A:B,2,0)/60</f>
        <v>1.6666666666666666E-2</v>
      </c>
      <c r="C1541" s="21" t="str">
        <f t="shared" si="24"/>
        <v>менее 2</v>
      </c>
      <c r="D1541" s="1" t="str">
        <f>VLOOKUP(A1541,'Каналы привлечения'!A:B,2,0)</f>
        <v>TikTok</v>
      </c>
      <c r="E1541" s="1">
        <f>VLOOKUP(Данные!D1541,'Косты по каналам'!A:B,2,0)</f>
        <v>80</v>
      </c>
      <c r="F1541" s="2">
        <v>43917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</row>
    <row r="1542" spans="1:12" x14ac:dyDescent="0.3">
      <c r="A1542" s="1">
        <v>101054</v>
      </c>
      <c r="B1542" s="21">
        <f>VLOOKUP(A1542,'Время в игре'!A:B,2,0)/60</f>
        <v>0.66666666666666663</v>
      </c>
      <c r="C1542" s="21" t="str">
        <f t="shared" si="24"/>
        <v>менее 2</v>
      </c>
      <c r="D1542" s="1" t="str">
        <f>VLOOKUP(A1542,'Каналы привлечения'!A:B,2,0)</f>
        <v>VK</v>
      </c>
      <c r="E1542" s="1">
        <f>VLOOKUP(Данные!D1542,'Косты по каналам'!A:B,2,0)</f>
        <v>60</v>
      </c>
      <c r="F1542" s="2">
        <v>43972</v>
      </c>
      <c r="G1542" s="1">
        <v>1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</row>
    <row r="1543" spans="1:12" x14ac:dyDescent="0.3">
      <c r="A1543" s="1">
        <v>100451</v>
      </c>
      <c r="B1543" s="21">
        <f>VLOOKUP(A1543,'Время в игре'!A:B,2,0)/60</f>
        <v>2.7333333333333334</v>
      </c>
      <c r="C1543" s="21" t="str">
        <f t="shared" si="24"/>
        <v>2-4</v>
      </c>
      <c r="D1543" s="1" t="str">
        <f>VLOOKUP(A1543,'Каналы привлечения'!A:B,2,0)</f>
        <v>VK</v>
      </c>
      <c r="E1543" s="1">
        <f>VLOOKUP(Данные!D1543,'Косты по каналам'!A:B,2,0)</f>
        <v>60</v>
      </c>
      <c r="F1543" s="2">
        <v>43988</v>
      </c>
      <c r="G1543" s="1">
        <v>1</v>
      </c>
      <c r="H1543" s="1">
        <v>1</v>
      </c>
      <c r="I1543" s="1">
        <v>1</v>
      </c>
      <c r="J1543" s="1">
        <v>0</v>
      </c>
      <c r="K1543" s="1">
        <v>0</v>
      </c>
      <c r="L1543" s="1">
        <v>0</v>
      </c>
    </row>
    <row r="1544" spans="1:12" x14ac:dyDescent="0.3">
      <c r="A1544" s="1">
        <v>100903</v>
      </c>
      <c r="B1544" s="21">
        <f>VLOOKUP(A1544,'Время в игре'!A:B,2,0)/60</f>
        <v>1.0833333333333333</v>
      </c>
      <c r="C1544" s="21" t="str">
        <f t="shared" si="24"/>
        <v>менее 2</v>
      </c>
      <c r="D1544" s="1" t="str">
        <f>VLOOKUP(A1544,'Каналы привлечения'!A:B,2,0)</f>
        <v>Одноклассники</v>
      </c>
      <c r="E1544" s="1">
        <f>VLOOKUP(Данные!D1544,'Косты по каналам'!A:B,2,0)</f>
        <v>45</v>
      </c>
      <c r="F1544" s="2">
        <v>44169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</row>
    <row r="1545" spans="1:12" x14ac:dyDescent="0.3">
      <c r="A1545" s="1">
        <v>102684</v>
      </c>
      <c r="B1545" s="21">
        <f>VLOOKUP(A1545,'Время в игре'!A:B,2,0)/60</f>
        <v>0.56666666666666665</v>
      </c>
      <c r="C1545" s="21" t="str">
        <f t="shared" si="24"/>
        <v>менее 2</v>
      </c>
      <c r="D1545" s="1" t="str">
        <f>VLOOKUP(A1545,'Каналы привлечения'!A:B,2,0)</f>
        <v>TikTok</v>
      </c>
      <c r="E1545" s="1">
        <f>VLOOKUP(Данные!D1545,'Косты по каналам'!A:B,2,0)</f>
        <v>80</v>
      </c>
      <c r="F1545" s="2">
        <v>44071</v>
      </c>
      <c r="G1545" s="1">
        <v>1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</row>
    <row r="1546" spans="1:12" x14ac:dyDescent="0.3">
      <c r="A1546" s="1">
        <v>102812</v>
      </c>
      <c r="B1546" s="21">
        <f>VLOOKUP(A1546,'Время в игре'!A:B,2,0)/60</f>
        <v>0</v>
      </c>
      <c r="C1546" s="21" t="str">
        <f t="shared" si="24"/>
        <v>менее 2</v>
      </c>
      <c r="D1546" s="1" t="str">
        <f>VLOOKUP(A1546,'Каналы привлечения'!A:B,2,0)</f>
        <v>Telegram</v>
      </c>
      <c r="E1546" s="1">
        <f>VLOOKUP(Данные!D1546,'Косты по каналам'!A:B,2,0)</f>
        <v>70</v>
      </c>
      <c r="F1546" s="2">
        <v>43885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</row>
    <row r="1547" spans="1:12" x14ac:dyDescent="0.3">
      <c r="A1547" s="1">
        <v>101709</v>
      </c>
      <c r="B1547" s="21">
        <f>VLOOKUP(A1547,'Время в игре'!A:B,2,0)/60</f>
        <v>1.2</v>
      </c>
      <c r="C1547" s="21" t="str">
        <f t="shared" si="24"/>
        <v>менее 2</v>
      </c>
      <c r="D1547" s="1" t="str">
        <f>VLOOKUP(A1547,'Каналы привлечения'!A:B,2,0)</f>
        <v>TikTok</v>
      </c>
      <c r="E1547" s="1">
        <f>VLOOKUP(Данные!D1547,'Косты по каналам'!A:B,2,0)</f>
        <v>80</v>
      </c>
      <c r="F1547" s="2">
        <v>43836</v>
      </c>
      <c r="G1547" s="1">
        <v>1</v>
      </c>
      <c r="H1547" s="1">
        <v>1</v>
      </c>
      <c r="I1547" s="1">
        <v>0</v>
      </c>
      <c r="J1547" s="1">
        <v>0</v>
      </c>
      <c r="K1547" s="1">
        <v>0</v>
      </c>
      <c r="L1547" s="1">
        <v>0</v>
      </c>
    </row>
    <row r="1548" spans="1:12" x14ac:dyDescent="0.3">
      <c r="A1548" s="1">
        <v>100052</v>
      </c>
      <c r="B1548" s="21">
        <f>VLOOKUP(A1548,'Время в игре'!A:B,2,0)/60</f>
        <v>0.7</v>
      </c>
      <c r="C1548" s="21" t="str">
        <f t="shared" si="24"/>
        <v>менее 2</v>
      </c>
      <c r="D1548" s="1" t="str">
        <f>VLOOKUP(A1548,'Каналы привлечения'!A:B,2,0)</f>
        <v>TikTok</v>
      </c>
      <c r="E1548" s="1">
        <f>VLOOKUP(Данные!D1548,'Косты по каналам'!A:B,2,0)</f>
        <v>80</v>
      </c>
      <c r="F1548" s="2">
        <v>44141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</row>
    <row r="1549" spans="1:12" x14ac:dyDescent="0.3">
      <c r="A1549" s="1">
        <v>102034</v>
      </c>
      <c r="B1549" s="21">
        <f>VLOOKUP(A1549,'Время в игре'!A:B,2,0)/60</f>
        <v>15.233333333333333</v>
      </c>
      <c r="C1549" s="21" t="str">
        <f t="shared" si="24"/>
        <v>более 4</v>
      </c>
      <c r="D1549" s="1" t="str">
        <f>VLOOKUP(A1549,'Каналы привлечения'!A:B,2,0)</f>
        <v>Instagram</v>
      </c>
      <c r="E1549" s="1">
        <f>VLOOKUP(Данные!D1549,'Косты по каналам'!A:B,2,0)</f>
        <v>75</v>
      </c>
      <c r="F1549" s="2">
        <v>43938</v>
      </c>
      <c r="G1549" s="1">
        <v>1</v>
      </c>
      <c r="H1549" s="1">
        <v>1</v>
      </c>
      <c r="I1549" s="1">
        <v>1</v>
      </c>
      <c r="J1549" s="1">
        <v>1</v>
      </c>
      <c r="K1549" s="1">
        <v>1</v>
      </c>
      <c r="L1549" s="1">
        <v>0</v>
      </c>
    </row>
    <row r="1550" spans="1:12" x14ac:dyDescent="0.3">
      <c r="A1550" s="1">
        <v>102211</v>
      </c>
      <c r="B1550" s="21">
        <f>VLOOKUP(A1550,'Время в игре'!A:B,2,0)/60</f>
        <v>0.78333333333333333</v>
      </c>
      <c r="C1550" s="21" t="str">
        <f t="shared" si="24"/>
        <v>менее 2</v>
      </c>
      <c r="D1550" s="1" t="str">
        <f>VLOOKUP(A1550,'Каналы привлечения'!A:B,2,0)</f>
        <v>Instagram</v>
      </c>
      <c r="E1550" s="1">
        <f>VLOOKUP(Данные!D1550,'Косты по каналам'!A:B,2,0)</f>
        <v>75</v>
      </c>
      <c r="F1550" s="2">
        <v>44065</v>
      </c>
      <c r="G1550" s="1">
        <v>1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</row>
    <row r="1551" spans="1:12" x14ac:dyDescent="0.3">
      <c r="A1551" s="1">
        <v>101249</v>
      </c>
      <c r="B1551" s="21">
        <f>VLOOKUP(A1551,'Время в игре'!A:B,2,0)/60</f>
        <v>0.2</v>
      </c>
      <c r="C1551" s="21" t="str">
        <f t="shared" si="24"/>
        <v>менее 2</v>
      </c>
      <c r="D1551" s="1" t="str">
        <f>VLOOKUP(A1551,'Каналы привлечения'!A:B,2,0)</f>
        <v>VK</v>
      </c>
      <c r="E1551" s="1">
        <f>VLOOKUP(Данные!D1551,'Косты по каналам'!A:B,2,0)</f>
        <v>60</v>
      </c>
      <c r="F1551" s="2">
        <v>44059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</row>
    <row r="1552" spans="1:12" x14ac:dyDescent="0.3">
      <c r="A1552" s="1">
        <v>101376</v>
      </c>
      <c r="B1552" s="21">
        <f>VLOOKUP(A1552,'Время в игре'!A:B,2,0)/60</f>
        <v>4.3499999999999996</v>
      </c>
      <c r="C1552" s="21" t="str">
        <f t="shared" si="24"/>
        <v>более 4</v>
      </c>
      <c r="D1552" s="1" t="str">
        <f>VLOOKUP(A1552,'Каналы привлечения'!A:B,2,0)</f>
        <v>Facebook</v>
      </c>
      <c r="E1552" s="1">
        <f>VLOOKUP(Данные!D1552,'Косты по каналам'!A:B,2,0)</f>
        <v>90</v>
      </c>
      <c r="F1552" s="2">
        <v>43980</v>
      </c>
      <c r="G1552" s="1">
        <v>1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</row>
    <row r="1553" spans="1:12" x14ac:dyDescent="0.3">
      <c r="A1553" s="1">
        <v>102951</v>
      </c>
      <c r="B1553" s="21">
        <f>VLOOKUP(A1553,'Время в игре'!A:B,2,0)/60</f>
        <v>1.0833333333333333</v>
      </c>
      <c r="C1553" s="21" t="str">
        <f t="shared" si="24"/>
        <v>менее 2</v>
      </c>
      <c r="D1553" s="1" t="str">
        <f>VLOOKUP(A1553,'Каналы привлечения'!A:B,2,0)</f>
        <v>TikTok</v>
      </c>
      <c r="E1553" s="1">
        <f>VLOOKUP(Данные!D1553,'Косты по каналам'!A:B,2,0)</f>
        <v>80</v>
      </c>
      <c r="F1553" s="2">
        <v>44066</v>
      </c>
      <c r="G1553" s="1">
        <v>1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</row>
    <row r="1554" spans="1:12" x14ac:dyDescent="0.3">
      <c r="A1554" s="1">
        <v>100056</v>
      </c>
      <c r="B1554" s="21">
        <f>VLOOKUP(A1554,'Время в игре'!A:B,2,0)/60</f>
        <v>2.7</v>
      </c>
      <c r="C1554" s="21" t="str">
        <f t="shared" si="24"/>
        <v>2-4</v>
      </c>
      <c r="D1554" s="1" t="str">
        <f>VLOOKUP(A1554,'Каналы привлечения'!A:B,2,0)</f>
        <v>TikTok</v>
      </c>
      <c r="E1554" s="1">
        <f>VLOOKUP(Данные!D1554,'Косты по каналам'!A:B,2,0)</f>
        <v>80</v>
      </c>
      <c r="F1554" s="2">
        <v>43876</v>
      </c>
      <c r="G1554" s="1">
        <v>1</v>
      </c>
      <c r="H1554" s="1">
        <v>1</v>
      </c>
      <c r="I1554" s="1">
        <v>1</v>
      </c>
      <c r="J1554" s="1">
        <v>0</v>
      </c>
      <c r="K1554" s="1">
        <v>0</v>
      </c>
      <c r="L1554" s="1">
        <v>0</v>
      </c>
    </row>
    <row r="1555" spans="1:12" x14ac:dyDescent="0.3">
      <c r="A1555" s="1">
        <v>100841</v>
      </c>
      <c r="B1555" s="21">
        <f>VLOOKUP(A1555,'Время в игре'!A:B,2,0)/60</f>
        <v>4.7166666666666668</v>
      </c>
      <c r="C1555" s="21" t="str">
        <f t="shared" si="24"/>
        <v>более 4</v>
      </c>
      <c r="D1555" s="1" t="str">
        <f>VLOOKUP(A1555,'Каналы привлечения'!A:B,2,0)</f>
        <v>VK</v>
      </c>
      <c r="E1555" s="1">
        <f>VLOOKUP(Данные!D1555,'Косты по каналам'!A:B,2,0)</f>
        <v>60</v>
      </c>
      <c r="F1555" s="2">
        <v>44117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</row>
    <row r="1556" spans="1:12" x14ac:dyDescent="0.3">
      <c r="A1556" s="1">
        <v>100311</v>
      </c>
      <c r="B1556" s="21">
        <f>VLOOKUP(A1556,'Время в игре'!A:B,2,0)/60</f>
        <v>1.4</v>
      </c>
      <c r="C1556" s="21" t="str">
        <f t="shared" si="24"/>
        <v>менее 2</v>
      </c>
      <c r="D1556" s="1" t="str">
        <f>VLOOKUP(A1556,'Каналы привлечения'!A:B,2,0)</f>
        <v>Facebook</v>
      </c>
      <c r="E1556" s="1">
        <f>VLOOKUP(Данные!D1556,'Косты по каналам'!A:B,2,0)</f>
        <v>90</v>
      </c>
      <c r="F1556" s="2">
        <v>44083</v>
      </c>
      <c r="G1556" s="1">
        <v>1</v>
      </c>
      <c r="H1556" s="1">
        <v>1</v>
      </c>
      <c r="I1556" s="1">
        <v>1</v>
      </c>
      <c r="J1556" s="1">
        <v>0</v>
      </c>
      <c r="K1556" s="1">
        <v>0</v>
      </c>
      <c r="L1556" s="1">
        <v>0</v>
      </c>
    </row>
    <row r="1557" spans="1:12" x14ac:dyDescent="0.3">
      <c r="A1557" s="1">
        <v>100850</v>
      </c>
      <c r="B1557" s="21">
        <f>VLOOKUP(A1557,'Время в игре'!A:B,2,0)/60</f>
        <v>2.9333333333333331</v>
      </c>
      <c r="C1557" s="21" t="str">
        <f t="shared" si="24"/>
        <v>2-4</v>
      </c>
      <c r="D1557" s="1" t="str">
        <f>VLOOKUP(A1557,'Каналы привлечения'!A:B,2,0)</f>
        <v>VK</v>
      </c>
      <c r="E1557" s="1">
        <f>VLOOKUP(Данные!D1557,'Косты по каналам'!A:B,2,0)</f>
        <v>60</v>
      </c>
      <c r="F1557" s="2">
        <v>43905</v>
      </c>
      <c r="G1557" s="1">
        <v>1</v>
      </c>
      <c r="H1557" s="1">
        <v>1</v>
      </c>
      <c r="I1557" s="1">
        <v>0</v>
      </c>
      <c r="J1557" s="1">
        <v>0</v>
      </c>
      <c r="K1557" s="1">
        <v>0</v>
      </c>
      <c r="L1557" s="1">
        <v>0</v>
      </c>
    </row>
    <row r="1558" spans="1:12" x14ac:dyDescent="0.3">
      <c r="A1558" s="1">
        <v>101173</v>
      </c>
      <c r="B1558" s="21">
        <f>VLOOKUP(A1558,'Время в игре'!A:B,2,0)/60</f>
        <v>1.1499999999999999</v>
      </c>
      <c r="C1558" s="21" t="str">
        <f t="shared" si="24"/>
        <v>менее 2</v>
      </c>
      <c r="D1558" s="1" t="str">
        <f>VLOOKUP(A1558,'Каналы привлечения'!A:B,2,0)</f>
        <v>Instagram</v>
      </c>
      <c r="E1558" s="1">
        <f>VLOOKUP(Данные!D1558,'Косты по каналам'!A:B,2,0)</f>
        <v>75</v>
      </c>
      <c r="F1558" s="2">
        <v>43856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</row>
    <row r="1559" spans="1:12" x14ac:dyDescent="0.3">
      <c r="A1559" s="1">
        <v>100222</v>
      </c>
      <c r="B1559" s="21">
        <f>VLOOKUP(A1559,'Время в игре'!A:B,2,0)/60</f>
        <v>1.1499999999999999</v>
      </c>
      <c r="C1559" s="21" t="str">
        <f t="shared" si="24"/>
        <v>менее 2</v>
      </c>
      <c r="D1559" s="1" t="str">
        <f>VLOOKUP(A1559,'Каналы привлечения'!A:B,2,0)</f>
        <v>TikTok</v>
      </c>
      <c r="E1559" s="1">
        <f>VLOOKUP(Данные!D1559,'Косты по каналам'!A:B,2,0)</f>
        <v>80</v>
      </c>
      <c r="F1559" s="2">
        <v>44000</v>
      </c>
      <c r="G1559" s="1">
        <v>1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</row>
    <row r="1560" spans="1:12" x14ac:dyDescent="0.3">
      <c r="A1560" s="1">
        <v>100728</v>
      </c>
      <c r="B1560" s="21">
        <f>VLOOKUP(A1560,'Время в игре'!A:B,2,0)/60</f>
        <v>3.9</v>
      </c>
      <c r="C1560" s="21" t="str">
        <f t="shared" si="24"/>
        <v>2-4</v>
      </c>
      <c r="D1560" s="1" t="str">
        <f>VLOOKUP(A1560,'Каналы привлечения'!A:B,2,0)</f>
        <v>VK</v>
      </c>
      <c r="E1560" s="1">
        <f>VLOOKUP(Данные!D1560,'Косты по каналам'!A:B,2,0)</f>
        <v>60</v>
      </c>
      <c r="F1560" s="2">
        <v>43846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</row>
    <row r="1561" spans="1:12" x14ac:dyDescent="0.3">
      <c r="A1561" s="1">
        <v>102699</v>
      </c>
      <c r="B1561" s="21">
        <f>VLOOKUP(A1561,'Время в игре'!A:B,2,0)/60</f>
        <v>1.45</v>
      </c>
      <c r="C1561" s="21" t="str">
        <f t="shared" si="24"/>
        <v>менее 2</v>
      </c>
      <c r="D1561" s="1" t="str">
        <f>VLOOKUP(A1561,'Каналы привлечения'!A:B,2,0)</f>
        <v>Instagram</v>
      </c>
      <c r="E1561" s="1">
        <f>VLOOKUP(Данные!D1561,'Косты по каналам'!A:B,2,0)</f>
        <v>75</v>
      </c>
      <c r="F1561" s="2">
        <v>43989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</row>
    <row r="1562" spans="1:12" x14ac:dyDescent="0.3">
      <c r="A1562" s="1">
        <v>100438</v>
      </c>
      <c r="B1562" s="21">
        <f>VLOOKUP(A1562,'Время в игре'!A:B,2,0)/60</f>
        <v>1.25</v>
      </c>
      <c r="C1562" s="21" t="str">
        <f t="shared" si="24"/>
        <v>менее 2</v>
      </c>
      <c r="D1562" s="1" t="str">
        <f>VLOOKUP(A1562,'Каналы привлечения'!A:B,2,0)</f>
        <v>Facebook</v>
      </c>
      <c r="E1562" s="1">
        <f>VLOOKUP(Данные!D1562,'Косты по каналам'!A:B,2,0)</f>
        <v>90</v>
      </c>
      <c r="F1562" s="2">
        <v>44187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</row>
    <row r="1563" spans="1:12" x14ac:dyDescent="0.3">
      <c r="A1563" s="1">
        <v>100055</v>
      </c>
      <c r="B1563" s="21">
        <f>VLOOKUP(A1563,'Время в игре'!A:B,2,0)/60</f>
        <v>0.71666666666666667</v>
      </c>
      <c r="C1563" s="21" t="str">
        <f t="shared" si="24"/>
        <v>менее 2</v>
      </c>
      <c r="D1563" s="1" t="str">
        <f>VLOOKUP(A1563,'Каналы привлечения'!A:B,2,0)</f>
        <v>Facebook</v>
      </c>
      <c r="E1563" s="1">
        <f>VLOOKUP(Данные!D1563,'Косты по каналам'!A:B,2,0)</f>
        <v>90</v>
      </c>
      <c r="F1563" s="2">
        <v>44015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</row>
    <row r="1564" spans="1:12" x14ac:dyDescent="0.3">
      <c r="A1564" s="1">
        <v>100861</v>
      </c>
      <c r="B1564" s="21">
        <f>VLOOKUP(A1564,'Время в игре'!A:B,2,0)/60</f>
        <v>3.55</v>
      </c>
      <c r="C1564" s="21" t="str">
        <f t="shared" si="24"/>
        <v>2-4</v>
      </c>
      <c r="D1564" s="1" t="str">
        <f>VLOOKUP(A1564,'Каналы привлечения'!A:B,2,0)</f>
        <v>VK</v>
      </c>
      <c r="E1564" s="1">
        <f>VLOOKUP(Данные!D1564,'Косты по каналам'!A:B,2,0)</f>
        <v>60</v>
      </c>
      <c r="F1564" s="2">
        <v>43953</v>
      </c>
      <c r="G1564" s="1">
        <v>1</v>
      </c>
      <c r="H1564" s="1">
        <v>1</v>
      </c>
      <c r="I1564" s="1">
        <v>1</v>
      </c>
      <c r="J1564" s="1">
        <v>1</v>
      </c>
      <c r="K1564" s="1">
        <v>0</v>
      </c>
      <c r="L1564" s="1">
        <v>0</v>
      </c>
    </row>
    <row r="1565" spans="1:12" x14ac:dyDescent="0.3">
      <c r="A1565" s="1">
        <v>101748</v>
      </c>
      <c r="B1565" s="21">
        <f>VLOOKUP(A1565,'Время в игре'!A:B,2,0)/60</f>
        <v>2.8833333333333333</v>
      </c>
      <c r="C1565" s="21" t="str">
        <f t="shared" si="24"/>
        <v>2-4</v>
      </c>
      <c r="D1565" s="1" t="str">
        <f>VLOOKUP(A1565,'Каналы привлечения'!A:B,2,0)</f>
        <v>Telegram</v>
      </c>
      <c r="E1565" s="1">
        <f>VLOOKUP(Данные!D1565,'Косты по каналам'!A:B,2,0)</f>
        <v>70</v>
      </c>
      <c r="F1565" s="2">
        <v>43837</v>
      </c>
      <c r="G1565" s="1">
        <v>1</v>
      </c>
      <c r="H1565" s="1">
        <v>1</v>
      </c>
      <c r="I1565" s="1">
        <v>1</v>
      </c>
      <c r="J1565" s="1">
        <v>1</v>
      </c>
      <c r="K1565" s="1">
        <v>1</v>
      </c>
      <c r="L1565" s="1">
        <v>1</v>
      </c>
    </row>
    <row r="1566" spans="1:12" x14ac:dyDescent="0.3">
      <c r="A1566" s="1">
        <v>101753</v>
      </c>
      <c r="B1566" s="21">
        <f>VLOOKUP(A1566,'Время в игре'!A:B,2,0)/60</f>
        <v>0.15</v>
      </c>
      <c r="C1566" s="21" t="str">
        <f t="shared" si="24"/>
        <v>менее 2</v>
      </c>
      <c r="D1566" s="1" t="str">
        <f>VLOOKUP(A1566,'Каналы привлечения'!A:B,2,0)</f>
        <v>Telegram</v>
      </c>
      <c r="E1566" s="1">
        <f>VLOOKUP(Данные!D1566,'Косты по каналам'!A:B,2,0)</f>
        <v>70</v>
      </c>
      <c r="F1566" s="2">
        <v>44195</v>
      </c>
      <c r="G1566" s="1">
        <v>1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</row>
    <row r="1567" spans="1:12" x14ac:dyDescent="0.3">
      <c r="A1567" s="1">
        <v>100989</v>
      </c>
      <c r="B1567" s="21">
        <f>VLOOKUP(A1567,'Время в игре'!A:B,2,0)/60</f>
        <v>1.1333333333333333</v>
      </c>
      <c r="C1567" s="21" t="str">
        <f t="shared" si="24"/>
        <v>менее 2</v>
      </c>
      <c r="D1567" s="1" t="str">
        <f>VLOOKUP(A1567,'Каналы привлечения'!A:B,2,0)</f>
        <v>VK</v>
      </c>
      <c r="E1567" s="1">
        <f>VLOOKUP(Данные!D1567,'Косты по каналам'!A:B,2,0)</f>
        <v>60</v>
      </c>
      <c r="F1567" s="2">
        <v>44174</v>
      </c>
      <c r="G1567" s="1">
        <v>1</v>
      </c>
      <c r="H1567" s="1">
        <v>1</v>
      </c>
      <c r="I1567" s="1">
        <v>0</v>
      </c>
      <c r="J1567" s="1">
        <v>0</v>
      </c>
      <c r="K1567" s="1">
        <v>0</v>
      </c>
      <c r="L1567" s="1">
        <v>0</v>
      </c>
    </row>
    <row r="1568" spans="1:12" x14ac:dyDescent="0.3">
      <c r="A1568" s="1">
        <v>101293</v>
      </c>
      <c r="B1568" s="21">
        <f>VLOOKUP(A1568,'Время в игре'!A:B,2,0)/60</f>
        <v>1.1000000000000001</v>
      </c>
      <c r="C1568" s="21" t="str">
        <f t="shared" si="24"/>
        <v>менее 2</v>
      </c>
      <c r="D1568" s="1" t="str">
        <f>VLOOKUP(A1568,'Каналы привлечения'!A:B,2,0)</f>
        <v>Одноклассники</v>
      </c>
      <c r="E1568" s="1">
        <f>VLOOKUP(Данные!D1568,'Косты по каналам'!A:B,2,0)</f>
        <v>45</v>
      </c>
      <c r="F1568" s="2">
        <v>43857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</row>
    <row r="1569" spans="1:12" x14ac:dyDescent="0.3">
      <c r="A1569" s="1">
        <v>102980</v>
      </c>
      <c r="B1569" s="21">
        <f>VLOOKUP(A1569,'Время в игре'!A:B,2,0)/60</f>
        <v>1.05</v>
      </c>
      <c r="C1569" s="21" t="str">
        <f t="shared" si="24"/>
        <v>менее 2</v>
      </c>
      <c r="D1569" s="1" t="str">
        <f>VLOOKUP(A1569,'Каналы привлечения'!A:B,2,0)</f>
        <v>VK</v>
      </c>
      <c r="E1569" s="1">
        <f>VLOOKUP(Данные!D1569,'Косты по каналам'!A:B,2,0)</f>
        <v>60</v>
      </c>
      <c r="F1569" s="2">
        <v>43879</v>
      </c>
      <c r="G1569" s="1">
        <v>1</v>
      </c>
      <c r="H1569" s="1">
        <v>1</v>
      </c>
      <c r="I1569" s="1">
        <v>1</v>
      </c>
      <c r="J1569" s="1">
        <v>1</v>
      </c>
      <c r="K1569" s="1">
        <v>0</v>
      </c>
      <c r="L1569" s="1">
        <v>0</v>
      </c>
    </row>
    <row r="1570" spans="1:12" x14ac:dyDescent="0.3">
      <c r="A1570" s="1">
        <v>100235</v>
      </c>
      <c r="B1570" s="21">
        <f>VLOOKUP(A1570,'Время в игре'!A:B,2,0)/60</f>
        <v>1.7833333333333334</v>
      </c>
      <c r="C1570" s="21" t="str">
        <f t="shared" si="24"/>
        <v>менее 2</v>
      </c>
      <c r="D1570" s="1" t="str">
        <f>VLOOKUP(A1570,'Каналы привлечения'!A:B,2,0)</f>
        <v>Одноклассники</v>
      </c>
      <c r="E1570" s="1">
        <f>VLOOKUP(Данные!D1570,'Косты по каналам'!A:B,2,0)</f>
        <v>45</v>
      </c>
      <c r="F1570" s="2">
        <v>44091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</row>
    <row r="1571" spans="1:12" x14ac:dyDescent="0.3">
      <c r="A1571" s="1">
        <v>102972</v>
      </c>
      <c r="B1571" s="21">
        <f>VLOOKUP(A1571,'Время в игре'!A:B,2,0)/60</f>
        <v>6.6666666666666666E-2</v>
      </c>
      <c r="C1571" s="21" t="str">
        <f t="shared" si="24"/>
        <v>менее 2</v>
      </c>
      <c r="D1571" s="1" t="str">
        <f>VLOOKUP(A1571,'Каналы привлечения'!A:B,2,0)</f>
        <v>VK</v>
      </c>
      <c r="E1571" s="1">
        <f>VLOOKUP(Данные!D1571,'Косты по каналам'!A:B,2,0)</f>
        <v>60</v>
      </c>
      <c r="F1571" s="2">
        <v>44177</v>
      </c>
      <c r="G1571" s="1">
        <v>1</v>
      </c>
      <c r="H1571" s="1">
        <v>1</v>
      </c>
      <c r="I1571" s="1">
        <v>0</v>
      </c>
      <c r="J1571" s="1">
        <v>0</v>
      </c>
      <c r="K1571" s="1">
        <v>0</v>
      </c>
      <c r="L1571" s="1">
        <v>0</v>
      </c>
    </row>
    <row r="1572" spans="1:12" x14ac:dyDescent="0.3">
      <c r="A1572" s="1">
        <v>100776</v>
      </c>
      <c r="B1572" s="21">
        <f>VLOOKUP(A1572,'Время в игре'!A:B,2,0)/60</f>
        <v>3.2666666666666666</v>
      </c>
      <c r="C1572" s="21" t="str">
        <f t="shared" si="24"/>
        <v>2-4</v>
      </c>
      <c r="D1572" s="1" t="str">
        <f>VLOOKUP(A1572,'Каналы привлечения'!A:B,2,0)</f>
        <v>VK</v>
      </c>
      <c r="E1572" s="1">
        <f>VLOOKUP(Данные!D1572,'Косты по каналам'!A:B,2,0)</f>
        <v>60</v>
      </c>
      <c r="F1572" s="2">
        <v>44169</v>
      </c>
      <c r="G1572" s="1">
        <v>1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</row>
    <row r="1573" spans="1:12" x14ac:dyDescent="0.3">
      <c r="A1573" s="1">
        <v>100091</v>
      </c>
      <c r="B1573" s="21">
        <f>VLOOKUP(A1573,'Время в игре'!A:B,2,0)/60</f>
        <v>6.65</v>
      </c>
      <c r="C1573" s="21" t="str">
        <f t="shared" si="24"/>
        <v>более 4</v>
      </c>
      <c r="D1573" s="1" t="str">
        <f>VLOOKUP(A1573,'Каналы привлечения'!A:B,2,0)</f>
        <v>Facebook</v>
      </c>
      <c r="E1573" s="1">
        <f>VLOOKUP(Данные!D1573,'Косты по каналам'!A:B,2,0)</f>
        <v>90</v>
      </c>
      <c r="F1573" s="2">
        <v>44084</v>
      </c>
      <c r="G1573" s="1">
        <v>1</v>
      </c>
      <c r="H1573" s="1">
        <v>1</v>
      </c>
      <c r="I1573" s="1">
        <v>1</v>
      </c>
      <c r="J1573" s="1">
        <v>1</v>
      </c>
      <c r="K1573" s="1">
        <v>1</v>
      </c>
      <c r="L1573" s="1">
        <v>0</v>
      </c>
    </row>
    <row r="1574" spans="1:12" x14ac:dyDescent="0.3">
      <c r="A1574" s="1">
        <v>100557</v>
      </c>
      <c r="B1574" s="21">
        <f>VLOOKUP(A1574,'Время в игре'!A:B,2,0)/60</f>
        <v>4.0333333333333332</v>
      </c>
      <c r="C1574" s="21" t="str">
        <f t="shared" si="24"/>
        <v>более 4</v>
      </c>
      <c r="D1574" s="1" t="str">
        <f>VLOOKUP(A1574,'Каналы привлечения'!A:B,2,0)</f>
        <v>TikTok</v>
      </c>
      <c r="E1574" s="1">
        <f>VLOOKUP(Данные!D1574,'Косты по каналам'!A:B,2,0)</f>
        <v>80</v>
      </c>
      <c r="F1574" s="2">
        <v>44184</v>
      </c>
      <c r="G1574" s="1">
        <v>1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</row>
    <row r="1575" spans="1:12" x14ac:dyDescent="0.3">
      <c r="A1575" s="1">
        <v>103124</v>
      </c>
      <c r="B1575" s="21">
        <f>VLOOKUP(A1575,'Время в игре'!A:B,2,0)/60</f>
        <v>0.45</v>
      </c>
      <c r="C1575" s="21" t="str">
        <f t="shared" si="24"/>
        <v>менее 2</v>
      </c>
      <c r="D1575" s="1" t="str">
        <f>VLOOKUP(A1575,'Каналы привлечения'!A:B,2,0)</f>
        <v>Instagram</v>
      </c>
      <c r="E1575" s="1">
        <f>VLOOKUP(Данные!D1575,'Косты по каналам'!A:B,2,0)</f>
        <v>75</v>
      </c>
      <c r="F1575" s="2">
        <v>44117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</row>
    <row r="1576" spans="1:12" x14ac:dyDescent="0.3">
      <c r="A1576" s="1">
        <v>100147</v>
      </c>
      <c r="B1576" s="21">
        <f>VLOOKUP(A1576,'Время в игре'!A:B,2,0)/60</f>
        <v>1.3666666666666667</v>
      </c>
      <c r="C1576" s="21" t="str">
        <f t="shared" si="24"/>
        <v>менее 2</v>
      </c>
      <c r="D1576" s="1" t="str">
        <f>VLOOKUP(A1576,'Каналы привлечения'!A:B,2,0)</f>
        <v>Instagram</v>
      </c>
      <c r="E1576" s="1">
        <f>VLOOKUP(Данные!D1576,'Косты по каналам'!A:B,2,0)</f>
        <v>75</v>
      </c>
      <c r="F1576" s="2">
        <v>43905</v>
      </c>
      <c r="G1576" s="1">
        <v>1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</row>
    <row r="1577" spans="1:12" x14ac:dyDescent="0.3">
      <c r="A1577" s="1">
        <v>102305</v>
      </c>
      <c r="B1577" s="21">
        <f>VLOOKUP(A1577,'Время в игре'!A:B,2,0)/60</f>
        <v>1.05</v>
      </c>
      <c r="C1577" s="21" t="str">
        <f t="shared" si="24"/>
        <v>менее 2</v>
      </c>
      <c r="D1577" s="1" t="str">
        <f>VLOOKUP(A1577,'Каналы привлечения'!A:B,2,0)</f>
        <v>Instagram</v>
      </c>
      <c r="E1577" s="1">
        <f>VLOOKUP(Данные!D1577,'Косты по каналам'!A:B,2,0)</f>
        <v>75</v>
      </c>
      <c r="F1577" s="2">
        <v>44163</v>
      </c>
      <c r="G1577" s="1">
        <v>1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</row>
    <row r="1578" spans="1:12" x14ac:dyDescent="0.3">
      <c r="A1578" s="1">
        <v>101910</v>
      </c>
      <c r="B1578" s="21">
        <f>VLOOKUP(A1578,'Время в игре'!A:B,2,0)/60</f>
        <v>8.3333333333333329E-2</v>
      </c>
      <c r="C1578" s="21" t="str">
        <f t="shared" si="24"/>
        <v>менее 2</v>
      </c>
      <c r="D1578" s="1" t="str">
        <f>VLOOKUP(A1578,'Каналы привлечения'!A:B,2,0)</f>
        <v>Одноклассники</v>
      </c>
      <c r="E1578" s="1">
        <f>VLOOKUP(Данные!D1578,'Косты по каналам'!A:B,2,0)</f>
        <v>45</v>
      </c>
      <c r="F1578" s="2">
        <v>43964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</row>
    <row r="1579" spans="1:12" x14ac:dyDescent="0.3">
      <c r="A1579" s="1">
        <v>101820</v>
      </c>
      <c r="B1579" s="21">
        <f>VLOOKUP(A1579,'Время в игре'!A:B,2,0)/60</f>
        <v>11.466666666666667</v>
      </c>
      <c r="C1579" s="21" t="str">
        <f t="shared" si="24"/>
        <v>более 4</v>
      </c>
      <c r="D1579" s="1" t="str">
        <f>VLOOKUP(A1579,'Каналы привлечения'!A:B,2,0)</f>
        <v>TikTok</v>
      </c>
      <c r="E1579" s="1">
        <f>VLOOKUP(Данные!D1579,'Косты по каналам'!A:B,2,0)</f>
        <v>80</v>
      </c>
      <c r="F1579" s="2">
        <v>43848</v>
      </c>
      <c r="G1579" s="1">
        <v>1</v>
      </c>
      <c r="H1579" s="1">
        <v>1</v>
      </c>
      <c r="I1579" s="1">
        <v>1</v>
      </c>
      <c r="J1579" s="1">
        <v>1</v>
      </c>
      <c r="K1579" s="1">
        <v>1</v>
      </c>
      <c r="L1579" s="1">
        <v>0</v>
      </c>
    </row>
    <row r="1580" spans="1:12" x14ac:dyDescent="0.3">
      <c r="A1580" s="1">
        <v>100173</v>
      </c>
      <c r="B1580" s="21">
        <f>VLOOKUP(A1580,'Время в игре'!A:B,2,0)/60</f>
        <v>1.3666666666666667</v>
      </c>
      <c r="C1580" s="21" t="str">
        <f t="shared" si="24"/>
        <v>менее 2</v>
      </c>
      <c r="D1580" s="1" t="str">
        <f>VLOOKUP(A1580,'Каналы привлечения'!A:B,2,0)</f>
        <v>TikTok</v>
      </c>
      <c r="E1580" s="1">
        <f>VLOOKUP(Данные!D1580,'Косты по каналам'!A:B,2,0)</f>
        <v>80</v>
      </c>
      <c r="F1580" s="2">
        <v>43916</v>
      </c>
      <c r="G1580" s="1">
        <v>1</v>
      </c>
      <c r="H1580" s="1">
        <v>1</v>
      </c>
      <c r="I1580" s="1">
        <v>1</v>
      </c>
      <c r="J1580" s="1">
        <v>1</v>
      </c>
      <c r="K1580" s="1">
        <v>0</v>
      </c>
      <c r="L1580" s="1">
        <v>0</v>
      </c>
    </row>
    <row r="1581" spans="1:12" x14ac:dyDescent="0.3">
      <c r="A1581" s="1">
        <v>102775</v>
      </c>
      <c r="B1581" s="21">
        <f>VLOOKUP(A1581,'Время в игре'!A:B,2,0)/60</f>
        <v>0.48333333333333334</v>
      </c>
      <c r="C1581" s="21" t="str">
        <f t="shared" si="24"/>
        <v>менее 2</v>
      </c>
      <c r="D1581" s="1" t="str">
        <f>VLOOKUP(A1581,'Каналы привлечения'!A:B,2,0)</f>
        <v>VK</v>
      </c>
      <c r="E1581" s="1">
        <f>VLOOKUP(Данные!D1581,'Косты по каналам'!A:B,2,0)</f>
        <v>60</v>
      </c>
      <c r="F1581" s="2">
        <v>43930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</row>
    <row r="1582" spans="1:12" x14ac:dyDescent="0.3">
      <c r="A1582" s="1">
        <v>102293</v>
      </c>
      <c r="B1582" s="21">
        <f>VLOOKUP(A1582,'Время в игре'!A:B,2,0)/60</f>
        <v>0.11666666666666667</v>
      </c>
      <c r="C1582" s="21" t="str">
        <f t="shared" si="24"/>
        <v>менее 2</v>
      </c>
      <c r="D1582" s="1" t="str">
        <f>VLOOKUP(A1582,'Каналы привлечения'!A:B,2,0)</f>
        <v>Instagram</v>
      </c>
      <c r="E1582" s="1">
        <f>VLOOKUP(Данные!D1582,'Косты по каналам'!A:B,2,0)</f>
        <v>75</v>
      </c>
      <c r="F1582" s="2">
        <v>44090</v>
      </c>
      <c r="G1582" s="1">
        <v>1</v>
      </c>
      <c r="H1582" s="1">
        <v>1</v>
      </c>
      <c r="I1582" s="1">
        <v>1</v>
      </c>
      <c r="J1582" s="1">
        <v>0</v>
      </c>
      <c r="K1582" s="1">
        <v>0</v>
      </c>
      <c r="L1582" s="1">
        <v>0</v>
      </c>
    </row>
    <row r="1583" spans="1:12" x14ac:dyDescent="0.3">
      <c r="A1583" s="1">
        <v>101395</v>
      </c>
      <c r="B1583" s="21">
        <f>VLOOKUP(A1583,'Время в игре'!A:B,2,0)/60</f>
        <v>1.2833333333333334</v>
      </c>
      <c r="C1583" s="21" t="str">
        <f t="shared" si="24"/>
        <v>менее 2</v>
      </c>
      <c r="D1583" s="1" t="str">
        <f>VLOOKUP(A1583,'Каналы привлечения'!A:B,2,0)</f>
        <v>Instagram</v>
      </c>
      <c r="E1583" s="1">
        <f>VLOOKUP(Данные!D1583,'Косты по каналам'!A:B,2,0)</f>
        <v>75</v>
      </c>
      <c r="F1583" s="2">
        <v>43851</v>
      </c>
      <c r="G1583" s="1">
        <v>1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</row>
    <row r="1584" spans="1:12" x14ac:dyDescent="0.3">
      <c r="A1584" s="1">
        <v>101612</v>
      </c>
      <c r="B1584" s="21">
        <f>VLOOKUP(A1584,'Время в игре'!A:B,2,0)/60</f>
        <v>1.2666666666666666</v>
      </c>
      <c r="C1584" s="21" t="str">
        <f t="shared" si="24"/>
        <v>менее 2</v>
      </c>
      <c r="D1584" s="1" t="str">
        <f>VLOOKUP(A1584,'Каналы привлечения'!A:B,2,0)</f>
        <v>Facebook</v>
      </c>
      <c r="E1584" s="1">
        <f>VLOOKUP(Данные!D1584,'Косты по каналам'!A:B,2,0)</f>
        <v>90</v>
      </c>
      <c r="F1584" s="2">
        <v>44044</v>
      </c>
      <c r="G1584" s="1">
        <v>1</v>
      </c>
      <c r="H1584" s="1">
        <v>1</v>
      </c>
      <c r="I1584" s="1">
        <v>1</v>
      </c>
      <c r="J1584" s="1">
        <v>1</v>
      </c>
      <c r="K1584" s="1">
        <v>1</v>
      </c>
      <c r="L1584" s="1">
        <v>1</v>
      </c>
    </row>
    <row r="1585" spans="1:12" x14ac:dyDescent="0.3">
      <c r="A1585" s="1">
        <v>102426</v>
      </c>
      <c r="B1585" s="21">
        <f>VLOOKUP(A1585,'Время в игре'!A:B,2,0)/60</f>
        <v>0.41666666666666669</v>
      </c>
      <c r="C1585" s="21" t="str">
        <f t="shared" si="24"/>
        <v>менее 2</v>
      </c>
      <c r="D1585" s="1" t="str">
        <f>VLOOKUP(A1585,'Каналы привлечения'!A:B,2,0)</f>
        <v>Telegram</v>
      </c>
      <c r="E1585" s="1">
        <f>VLOOKUP(Данные!D1585,'Косты по каналам'!A:B,2,0)</f>
        <v>70</v>
      </c>
      <c r="F1585" s="2">
        <v>44158</v>
      </c>
      <c r="G1585" s="1">
        <v>1</v>
      </c>
      <c r="H1585" s="1">
        <v>1</v>
      </c>
      <c r="I1585" s="1">
        <v>0</v>
      </c>
      <c r="J1585" s="1">
        <v>0</v>
      </c>
      <c r="K1585" s="1">
        <v>0</v>
      </c>
      <c r="L1585" s="1">
        <v>0</v>
      </c>
    </row>
    <row r="1586" spans="1:12" x14ac:dyDescent="0.3">
      <c r="A1586" s="1">
        <v>101172</v>
      </c>
      <c r="B1586" s="21">
        <f>VLOOKUP(A1586,'Время в игре'!A:B,2,0)/60</f>
        <v>2.5666666666666669</v>
      </c>
      <c r="C1586" s="21" t="str">
        <f t="shared" si="24"/>
        <v>2-4</v>
      </c>
      <c r="D1586" s="1" t="str">
        <f>VLOOKUP(A1586,'Каналы привлечения'!A:B,2,0)</f>
        <v>Telegram</v>
      </c>
      <c r="E1586" s="1">
        <f>VLOOKUP(Данные!D1586,'Косты по каналам'!A:B,2,0)</f>
        <v>70</v>
      </c>
      <c r="F1586" s="2">
        <v>43905</v>
      </c>
      <c r="G1586" s="1">
        <v>1</v>
      </c>
      <c r="H1586" s="1">
        <v>1</v>
      </c>
      <c r="I1586" s="1">
        <v>1</v>
      </c>
      <c r="J1586" s="1">
        <v>0</v>
      </c>
      <c r="K1586" s="1">
        <v>0</v>
      </c>
      <c r="L1586" s="1">
        <v>0</v>
      </c>
    </row>
    <row r="1587" spans="1:12" x14ac:dyDescent="0.3">
      <c r="A1587" s="1">
        <v>101088</v>
      </c>
      <c r="B1587" s="21">
        <f>VLOOKUP(A1587,'Время в игре'!A:B,2,0)/60</f>
        <v>4.0999999999999996</v>
      </c>
      <c r="C1587" s="21" t="str">
        <f t="shared" si="24"/>
        <v>более 4</v>
      </c>
      <c r="D1587" s="1" t="str">
        <f>VLOOKUP(A1587,'Каналы привлечения'!A:B,2,0)</f>
        <v>Одноклассники</v>
      </c>
      <c r="E1587" s="1">
        <f>VLOOKUP(Данные!D1587,'Косты по каналам'!A:B,2,0)</f>
        <v>45</v>
      </c>
      <c r="F1587" s="2">
        <v>43914</v>
      </c>
      <c r="G1587" s="1">
        <v>1</v>
      </c>
      <c r="H1587" s="1">
        <v>1</v>
      </c>
      <c r="I1587" s="1">
        <v>1</v>
      </c>
      <c r="J1587" s="1">
        <v>0</v>
      </c>
      <c r="K1587" s="1">
        <v>0</v>
      </c>
      <c r="L1587" s="1">
        <v>0</v>
      </c>
    </row>
    <row r="1588" spans="1:12" x14ac:dyDescent="0.3">
      <c r="A1588" s="1">
        <v>102531</v>
      </c>
      <c r="B1588" s="21">
        <f>VLOOKUP(A1588,'Время в игре'!A:B,2,0)/60</f>
        <v>2.5166666666666666</v>
      </c>
      <c r="C1588" s="21" t="str">
        <f t="shared" si="24"/>
        <v>2-4</v>
      </c>
      <c r="D1588" s="1" t="str">
        <f>VLOOKUP(A1588,'Каналы привлечения'!A:B,2,0)</f>
        <v>Facebook</v>
      </c>
      <c r="E1588" s="1">
        <f>VLOOKUP(Данные!D1588,'Косты по каналам'!A:B,2,0)</f>
        <v>90</v>
      </c>
      <c r="F1588" s="2">
        <v>43935</v>
      </c>
      <c r="G1588" s="1">
        <v>1</v>
      </c>
      <c r="H1588" s="1">
        <v>1</v>
      </c>
      <c r="I1588" s="1">
        <v>0</v>
      </c>
      <c r="J1588" s="1">
        <v>0</v>
      </c>
      <c r="K1588" s="1">
        <v>0</v>
      </c>
      <c r="L1588" s="1">
        <v>0</v>
      </c>
    </row>
    <row r="1589" spans="1:12" x14ac:dyDescent="0.3">
      <c r="A1589" s="1">
        <v>102886</v>
      </c>
      <c r="B1589" s="21">
        <f>VLOOKUP(A1589,'Время в игре'!A:B,2,0)/60</f>
        <v>0.2</v>
      </c>
      <c r="C1589" s="21" t="str">
        <f t="shared" si="24"/>
        <v>менее 2</v>
      </c>
      <c r="D1589" s="1" t="str">
        <f>VLOOKUP(A1589,'Каналы привлечения'!A:B,2,0)</f>
        <v>VK</v>
      </c>
      <c r="E1589" s="1">
        <f>VLOOKUP(Данные!D1589,'Косты по каналам'!A:B,2,0)</f>
        <v>60</v>
      </c>
      <c r="F1589" s="2">
        <v>44015</v>
      </c>
      <c r="G1589" s="1">
        <v>1</v>
      </c>
      <c r="H1589" s="1">
        <v>1</v>
      </c>
      <c r="I1589" s="1">
        <v>1</v>
      </c>
      <c r="J1589" s="1">
        <v>0</v>
      </c>
      <c r="K1589" s="1">
        <v>0</v>
      </c>
      <c r="L1589" s="1">
        <v>0</v>
      </c>
    </row>
    <row r="1590" spans="1:12" x14ac:dyDescent="0.3">
      <c r="A1590" s="1">
        <v>100734</v>
      </c>
      <c r="B1590" s="21">
        <f>VLOOKUP(A1590,'Время в игре'!A:B,2,0)/60</f>
        <v>1.0166666666666666</v>
      </c>
      <c r="C1590" s="21" t="str">
        <f t="shared" si="24"/>
        <v>менее 2</v>
      </c>
      <c r="D1590" s="1" t="str">
        <f>VLOOKUP(A1590,'Каналы привлечения'!A:B,2,0)</f>
        <v>Instagram</v>
      </c>
      <c r="E1590" s="1">
        <f>VLOOKUP(Данные!D1590,'Косты по каналам'!A:B,2,0)</f>
        <v>75</v>
      </c>
      <c r="F1590" s="2">
        <v>43964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</row>
    <row r="1591" spans="1:12" x14ac:dyDescent="0.3">
      <c r="A1591" s="1">
        <v>102654</v>
      </c>
      <c r="B1591" s="21">
        <f>VLOOKUP(A1591,'Время в игре'!A:B,2,0)/60</f>
        <v>0.41666666666666669</v>
      </c>
      <c r="C1591" s="21" t="str">
        <f t="shared" si="24"/>
        <v>менее 2</v>
      </c>
      <c r="D1591" s="1" t="str">
        <f>VLOOKUP(A1591,'Каналы привлечения'!A:B,2,0)</f>
        <v>TikTok</v>
      </c>
      <c r="E1591" s="1">
        <f>VLOOKUP(Данные!D1591,'Косты по каналам'!A:B,2,0)</f>
        <v>80</v>
      </c>
      <c r="F1591" s="2">
        <v>43918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</row>
    <row r="1592" spans="1:12" x14ac:dyDescent="0.3">
      <c r="A1592" s="1">
        <v>101996</v>
      </c>
      <c r="B1592" s="21">
        <f>VLOOKUP(A1592,'Время в игре'!A:B,2,0)/60</f>
        <v>3.1166666666666667</v>
      </c>
      <c r="C1592" s="21" t="str">
        <f t="shared" si="24"/>
        <v>2-4</v>
      </c>
      <c r="D1592" s="1" t="str">
        <f>VLOOKUP(A1592,'Каналы привлечения'!A:B,2,0)</f>
        <v>TikTok</v>
      </c>
      <c r="E1592" s="1">
        <f>VLOOKUP(Данные!D1592,'Косты по каналам'!A:B,2,0)</f>
        <v>80</v>
      </c>
      <c r="F1592" s="2">
        <v>44164</v>
      </c>
      <c r="G1592" s="1">
        <v>1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</row>
    <row r="1593" spans="1:12" x14ac:dyDescent="0.3">
      <c r="A1593" s="1">
        <v>101496</v>
      </c>
      <c r="B1593" s="21">
        <f>VLOOKUP(A1593,'Время в игре'!A:B,2,0)/60</f>
        <v>2.8</v>
      </c>
      <c r="C1593" s="21" t="str">
        <f t="shared" si="24"/>
        <v>2-4</v>
      </c>
      <c r="D1593" s="1" t="str">
        <f>VLOOKUP(A1593,'Каналы привлечения'!A:B,2,0)</f>
        <v>Telegram</v>
      </c>
      <c r="E1593" s="1">
        <f>VLOOKUP(Данные!D1593,'Косты по каналам'!A:B,2,0)</f>
        <v>70</v>
      </c>
      <c r="F1593" s="2">
        <v>44056</v>
      </c>
      <c r="G1593" s="1">
        <v>1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</row>
    <row r="1594" spans="1:12" x14ac:dyDescent="0.3">
      <c r="A1594" s="1">
        <v>102500</v>
      </c>
      <c r="B1594" s="21">
        <f>VLOOKUP(A1594,'Время в игре'!A:B,2,0)/60</f>
        <v>1.0166666666666666</v>
      </c>
      <c r="C1594" s="21" t="str">
        <f t="shared" si="24"/>
        <v>менее 2</v>
      </c>
      <c r="D1594" s="1" t="str">
        <f>VLOOKUP(A1594,'Каналы привлечения'!A:B,2,0)</f>
        <v>TikTok</v>
      </c>
      <c r="E1594" s="1">
        <f>VLOOKUP(Данные!D1594,'Косты по каналам'!A:B,2,0)</f>
        <v>80</v>
      </c>
      <c r="F1594" s="2">
        <v>43952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</row>
    <row r="1595" spans="1:12" x14ac:dyDescent="0.3">
      <c r="A1595" s="1">
        <v>101665</v>
      </c>
      <c r="B1595" s="21">
        <f>VLOOKUP(A1595,'Время в игре'!A:B,2,0)/60</f>
        <v>1.25</v>
      </c>
      <c r="C1595" s="21" t="str">
        <f t="shared" si="24"/>
        <v>менее 2</v>
      </c>
      <c r="D1595" s="1" t="str">
        <f>VLOOKUP(A1595,'Каналы привлечения'!A:B,2,0)</f>
        <v>Одноклассники</v>
      </c>
      <c r="E1595" s="1">
        <f>VLOOKUP(Данные!D1595,'Косты по каналам'!A:B,2,0)</f>
        <v>45</v>
      </c>
      <c r="F1595" s="2">
        <v>43865</v>
      </c>
      <c r="G1595" s="1">
        <v>1</v>
      </c>
      <c r="H1595" s="1">
        <v>1</v>
      </c>
      <c r="I1595" s="1">
        <v>0</v>
      </c>
      <c r="J1595" s="1">
        <v>0</v>
      </c>
      <c r="K1595" s="1">
        <v>0</v>
      </c>
      <c r="L1595" s="1">
        <v>0</v>
      </c>
    </row>
    <row r="1596" spans="1:12" x14ac:dyDescent="0.3">
      <c r="A1596" s="1">
        <v>101927</v>
      </c>
      <c r="B1596" s="21">
        <f>VLOOKUP(A1596,'Время в игре'!A:B,2,0)/60</f>
        <v>0.18333333333333332</v>
      </c>
      <c r="C1596" s="21" t="str">
        <f t="shared" si="24"/>
        <v>менее 2</v>
      </c>
      <c r="D1596" s="1" t="str">
        <f>VLOOKUP(A1596,'Каналы привлечения'!A:B,2,0)</f>
        <v>Instagram</v>
      </c>
      <c r="E1596" s="1">
        <f>VLOOKUP(Данные!D1596,'Косты по каналам'!A:B,2,0)</f>
        <v>75</v>
      </c>
      <c r="F1596" s="2">
        <v>43948</v>
      </c>
      <c r="G1596" s="1">
        <v>1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</row>
    <row r="1597" spans="1:12" x14ac:dyDescent="0.3">
      <c r="A1597" s="1">
        <v>102865</v>
      </c>
      <c r="B1597" s="21">
        <f>VLOOKUP(A1597,'Время в игре'!A:B,2,0)/60</f>
        <v>0.4</v>
      </c>
      <c r="C1597" s="21" t="str">
        <f t="shared" si="24"/>
        <v>менее 2</v>
      </c>
      <c r="D1597" s="1" t="str">
        <f>VLOOKUP(A1597,'Каналы привлечения'!A:B,2,0)</f>
        <v>Telegram</v>
      </c>
      <c r="E1597" s="1">
        <f>VLOOKUP(Данные!D1597,'Косты по каналам'!A:B,2,0)</f>
        <v>70</v>
      </c>
      <c r="F1597" s="2">
        <v>44131</v>
      </c>
      <c r="G1597" s="1">
        <v>1</v>
      </c>
      <c r="H1597" s="1">
        <v>1</v>
      </c>
      <c r="I1597" s="1">
        <v>0</v>
      </c>
      <c r="J1597" s="1">
        <v>0</v>
      </c>
      <c r="K1597" s="1">
        <v>0</v>
      </c>
      <c r="L1597" s="1">
        <v>0</v>
      </c>
    </row>
    <row r="1598" spans="1:12" x14ac:dyDescent="0.3">
      <c r="A1598" s="1">
        <v>102395</v>
      </c>
      <c r="B1598" s="21">
        <f>VLOOKUP(A1598,'Время в игре'!A:B,2,0)/60</f>
        <v>0.83333333333333337</v>
      </c>
      <c r="C1598" s="21" t="str">
        <f t="shared" si="24"/>
        <v>менее 2</v>
      </c>
      <c r="D1598" s="1" t="str">
        <f>VLOOKUP(A1598,'Каналы привлечения'!A:B,2,0)</f>
        <v>TikTok</v>
      </c>
      <c r="E1598" s="1">
        <f>VLOOKUP(Данные!D1598,'Косты по каналам'!A:B,2,0)</f>
        <v>80</v>
      </c>
      <c r="F1598" s="2">
        <v>44027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</row>
    <row r="1599" spans="1:12" x14ac:dyDescent="0.3">
      <c r="A1599" s="1">
        <v>101572</v>
      </c>
      <c r="B1599" s="21">
        <f>VLOOKUP(A1599,'Время в игре'!A:B,2,0)/60</f>
        <v>3.0166666666666666</v>
      </c>
      <c r="C1599" s="21" t="str">
        <f t="shared" si="24"/>
        <v>2-4</v>
      </c>
      <c r="D1599" s="1" t="str">
        <f>VLOOKUP(A1599,'Каналы привлечения'!A:B,2,0)</f>
        <v>VK</v>
      </c>
      <c r="E1599" s="1">
        <f>VLOOKUP(Данные!D1599,'Косты по каналам'!A:B,2,0)</f>
        <v>60</v>
      </c>
      <c r="F1599" s="2">
        <v>44148</v>
      </c>
      <c r="G1599" s="1">
        <v>1</v>
      </c>
      <c r="H1599" s="1">
        <v>1</v>
      </c>
      <c r="I1599" s="1">
        <v>1</v>
      </c>
      <c r="J1599" s="1">
        <v>1</v>
      </c>
      <c r="K1599" s="1">
        <v>0</v>
      </c>
      <c r="L1599" s="1">
        <v>0</v>
      </c>
    </row>
    <row r="1600" spans="1:12" x14ac:dyDescent="0.3">
      <c r="A1600" s="1">
        <v>100136</v>
      </c>
      <c r="B1600" s="21">
        <f>VLOOKUP(A1600,'Время в игре'!A:B,2,0)/60</f>
        <v>2.85</v>
      </c>
      <c r="C1600" s="21" t="str">
        <f t="shared" si="24"/>
        <v>2-4</v>
      </c>
      <c r="D1600" s="1" t="str">
        <f>VLOOKUP(A1600,'Каналы привлечения'!A:B,2,0)</f>
        <v>Instagram</v>
      </c>
      <c r="E1600" s="1">
        <f>VLOOKUP(Данные!D1600,'Косты по каналам'!A:B,2,0)</f>
        <v>75</v>
      </c>
      <c r="F1600" s="2">
        <v>43914</v>
      </c>
      <c r="G1600" s="1">
        <v>1</v>
      </c>
      <c r="H1600" s="1">
        <v>1</v>
      </c>
      <c r="I1600" s="1">
        <v>1</v>
      </c>
      <c r="J1600" s="1">
        <v>0</v>
      </c>
      <c r="K1600" s="1">
        <v>0</v>
      </c>
      <c r="L1600" s="1">
        <v>0</v>
      </c>
    </row>
    <row r="1601" spans="1:12" x14ac:dyDescent="0.3">
      <c r="A1601" s="1">
        <v>100359</v>
      </c>
      <c r="B1601" s="21">
        <f>VLOOKUP(A1601,'Время в игре'!A:B,2,0)/60</f>
        <v>4.333333333333333</v>
      </c>
      <c r="C1601" s="21" t="str">
        <f t="shared" si="24"/>
        <v>более 4</v>
      </c>
      <c r="D1601" s="1" t="str">
        <f>VLOOKUP(A1601,'Каналы привлечения'!A:B,2,0)</f>
        <v>Facebook</v>
      </c>
      <c r="E1601" s="1">
        <f>VLOOKUP(Данные!D1601,'Косты по каналам'!A:B,2,0)</f>
        <v>90</v>
      </c>
      <c r="F1601" s="2">
        <v>43885</v>
      </c>
      <c r="G1601" s="1">
        <v>1</v>
      </c>
      <c r="H1601" s="1">
        <v>1</v>
      </c>
      <c r="I1601" s="1">
        <v>1</v>
      </c>
      <c r="J1601" s="1">
        <v>0</v>
      </c>
      <c r="K1601" s="1">
        <v>0</v>
      </c>
      <c r="L1601" s="1">
        <v>0</v>
      </c>
    </row>
    <row r="1602" spans="1:12" x14ac:dyDescent="0.3">
      <c r="A1602" s="1">
        <v>101039</v>
      </c>
      <c r="B1602" s="21">
        <f>VLOOKUP(A1602,'Время в игре'!A:B,2,0)/60</f>
        <v>0.8</v>
      </c>
      <c r="C1602" s="21" t="str">
        <f t="shared" si="24"/>
        <v>менее 2</v>
      </c>
      <c r="D1602" s="1" t="str">
        <f>VLOOKUP(A1602,'Каналы привлечения'!A:B,2,0)</f>
        <v>Instagram</v>
      </c>
      <c r="E1602" s="1">
        <f>VLOOKUP(Данные!D1602,'Косты по каналам'!A:B,2,0)</f>
        <v>75</v>
      </c>
      <c r="F1602" s="2">
        <v>44082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</row>
    <row r="1603" spans="1:12" x14ac:dyDescent="0.3">
      <c r="A1603" s="1">
        <v>101489</v>
      </c>
      <c r="B1603" s="21">
        <f>VLOOKUP(A1603,'Время в игре'!A:B,2,0)/60</f>
        <v>5</v>
      </c>
      <c r="C1603" s="21" t="str">
        <f t="shared" ref="C1603:C1666" si="25">_xlfn.IFS(B1603&lt;2,"менее 2",B1603&lt;=4,"2-4",B1603&gt;4,"более 4")</f>
        <v>более 4</v>
      </c>
      <c r="D1603" s="1" t="str">
        <f>VLOOKUP(A1603,'Каналы привлечения'!A:B,2,0)</f>
        <v>Одноклассники</v>
      </c>
      <c r="E1603" s="1">
        <f>VLOOKUP(Данные!D1603,'Косты по каналам'!A:B,2,0)</f>
        <v>45</v>
      </c>
      <c r="F1603" s="2">
        <v>44126</v>
      </c>
      <c r="G1603" s="1">
        <v>1</v>
      </c>
      <c r="H1603" s="1">
        <v>1</v>
      </c>
      <c r="I1603" s="1">
        <v>1</v>
      </c>
      <c r="J1603" s="1">
        <v>0</v>
      </c>
      <c r="K1603" s="1">
        <v>0</v>
      </c>
      <c r="L1603" s="1">
        <v>0</v>
      </c>
    </row>
    <row r="1604" spans="1:12" x14ac:dyDescent="0.3">
      <c r="A1604" s="1">
        <v>102317</v>
      </c>
      <c r="B1604" s="21">
        <f>VLOOKUP(A1604,'Время в игре'!A:B,2,0)/60</f>
        <v>2.3666666666666667</v>
      </c>
      <c r="C1604" s="21" t="str">
        <f t="shared" si="25"/>
        <v>2-4</v>
      </c>
      <c r="D1604" s="1" t="str">
        <f>VLOOKUP(A1604,'Каналы привлечения'!A:B,2,0)</f>
        <v>Instagram</v>
      </c>
      <c r="E1604" s="1">
        <f>VLOOKUP(Данные!D1604,'Косты по каналам'!A:B,2,0)</f>
        <v>75</v>
      </c>
      <c r="F1604" s="2">
        <v>44059</v>
      </c>
      <c r="G1604" s="1">
        <v>1</v>
      </c>
      <c r="H1604" s="1">
        <v>1</v>
      </c>
      <c r="I1604" s="1">
        <v>0</v>
      </c>
      <c r="J1604" s="1">
        <v>0</v>
      </c>
      <c r="K1604" s="1">
        <v>0</v>
      </c>
      <c r="L1604" s="1">
        <v>0</v>
      </c>
    </row>
    <row r="1605" spans="1:12" x14ac:dyDescent="0.3">
      <c r="A1605" s="1">
        <v>101200</v>
      </c>
      <c r="B1605" s="21">
        <f>VLOOKUP(A1605,'Время в игре'!A:B,2,0)/60</f>
        <v>3.0333333333333332</v>
      </c>
      <c r="C1605" s="21" t="str">
        <f t="shared" si="25"/>
        <v>2-4</v>
      </c>
      <c r="D1605" s="1" t="str">
        <f>VLOOKUP(A1605,'Каналы привлечения'!A:B,2,0)</f>
        <v>Telegram</v>
      </c>
      <c r="E1605" s="1">
        <f>VLOOKUP(Данные!D1605,'Косты по каналам'!A:B,2,0)</f>
        <v>70</v>
      </c>
      <c r="F1605" s="2">
        <v>43858</v>
      </c>
      <c r="G1605" s="1">
        <v>1</v>
      </c>
      <c r="H1605" s="1">
        <v>1</v>
      </c>
      <c r="I1605" s="1">
        <v>0</v>
      </c>
      <c r="J1605" s="1">
        <v>0</v>
      </c>
      <c r="K1605" s="1">
        <v>0</v>
      </c>
      <c r="L1605" s="1">
        <v>0</v>
      </c>
    </row>
    <row r="1606" spans="1:12" x14ac:dyDescent="0.3">
      <c r="A1606" s="1">
        <v>101377</v>
      </c>
      <c r="B1606" s="21">
        <f>VLOOKUP(A1606,'Время в игре'!A:B,2,0)/60</f>
        <v>15.733333333333333</v>
      </c>
      <c r="C1606" s="21" t="str">
        <f t="shared" si="25"/>
        <v>более 4</v>
      </c>
      <c r="D1606" s="1" t="str">
        <f>VLOOKUP(A1606,'Каналы привлечения'!A:B,2,0)</f>
        <v>VK</v>
      </c>
      <c r="E1606" s="1">
        <f>VLOOKUP(Данные!D1606,'Косты по каналам'!A:B,2,0)</f>
        <v>60</v>
      </c>
      <c r="F1606" s="2">
        <v>44136</v>
      </c>
      <c r="G1606" s="1">
        <v>1</v>
      </c>
      <c r="H1606" s="1">
        <v>1</v>
      </c>
      <c r="I1606" s="1">
        <v>1</v>
      </c>
      <c r="J1606" s="1">
        <v>1</v>
      </c>
      <c r="K1606" s="1">
        <v>1</v>
      </c>
      <c r="L1606" s="1">
        <v>0</v>
      </c>
    </row>
    <row r="1607" spans="1:12" x14ac:dyDescent="0.3">
      <c r="A1607" s="1">
        <v>100355</v>
      </c>
      <c r="B1607" s="21">
        <f>VLOOKUP(A1607,'Время в игре'!A:B,2,0)/60</f>
        <v>1.1499999999999999</v>
      </c>
      <c r="C1607" s="21" t="str">
        <f t="shared" si="25"/>
        <v>менее 2</v>
      </c>
      <c r="D1607" s="1" t="str">
        <f>VLOOKUP(A1607,'Каналы привлечения'!A:B,2,0)</f>
        <v>Facebook</v>
      </c>
      <c r="E1607" s="1">
        <f>VLOOKUP(Данные!D1607,'Косты по каналам'!A:B,2,0)</f>
        <v>90</v>
      </c>
      <c r="F1607" s="2">
        <v>43938</v>
      </c>
      <c r="G1607" s="1">
        <v>1</v>
      </c>
      <c r="H1607" s="1">
        <v>1</v>
      </c>
      <c r="I1607" s="1">
        <v>1</v>
      </c>
      <c r="J1607" s="1">
        <v>1</v>
      </c>
      <c r="K1607" s="1">
        <v>0</v>
      </c>
      <c r="L1607" s="1">
        <v>0</v>
      </c>
    </row>
    <row r="1608" spans="1:12" x14ac:dyDescent="0.3">
      <c r="A1608" s="1">
        <v>101380</v>
      </c>
      <c r="B1608" s="21">
        <f>VLOOKUP(A1608,'Время в игре'!A:B,2,0)/60</f>
        <v>3.1</v>
      </c>
      <c r="C1608" s="21" t="str">
        <f t="shared" si="25"/>
        <v>2-4</v>
      </c>
      <c r="D1608" s="1" t="str">
        <f>VLOOKUP(A1608,'Каналы привлечения'!A:B,2,0)</f>
        <v>Instagram</v>
      </c>
      <c r="E1608" s="1">
        <f>VLOOKUP(Данные!D1608,'Косты по каналам'!A:B,2,0)</f>
        <v>75</v>
      </c>
      <c r="F1608" s="2">
        <v>44059</v>
      </c>
      <c r="G1608" s="1">
        <v>1</v>
      </c>
      <c r="H1608" s="1">
        <v>1</v>
      </c>
      <c r="I1608" s="1">
        <v>1</v>
      </c>
      <c r="J1608" s="1">
        <v>0</v>
      </c>
      <c r="K1608" s="1">
        <v>0</v>
      </c>
      <c r="L1608" s="1">
        <v>0</v>
      </c>
    </row>
    <row r="1609" spans="1:12" x14ac:dyDescent="0.3">
      <c r="A1609" s="1">
        <v>102721</v>
      </c>
      <c r="B1609" s="21">
        <f>VLOOKUP(A1609,'Время в игре'!A:B,2,0)/60</f>
        <v>0.98333333333333328</v>
      </c>
      <c r="C1609" s="21" t="str">
        <f t="shared" si="25"/>
        <v>менее 2</v>
      </c>
      <c r="D1609" s="1" t="str">
        <f>VLOOKUP(A1609,'Каналы привлечения'!A:B,2,0)</f>
        <v>TikTok</v>
      </c>
      <c r="E1609" s="1">
        <f>VLOOKUP(Данные!D1609,'Косты по каналам'!A:B,2,0)</f>
        <v>80</v>
      </c>
      <c r="F1609" s="2">
        <v>43943</v>
      </c>
      <c r="G1609" s="1">
        <v>1</v>
      </c>
      <c r="H1609" s="1">
        <v>1</v>
      </c>
      <c r="I1609" s="1">
        <v>0</v>
      </c>
      <c r="J1609" s="1">
        <v>0</v>
      </c>
      <c r="K1609" s="1">
        <v>0</v>
      </c>
      <c r="L1609" s="1">
        <v>0</v>
      </c>
    </row>
    <row r="1610" spans="1:12" x14ac:dyDescent="0.3">
      <c r="A1610" s="1">
        <v>101904</v>
      </c>
      <c r="B1610" s="21">
        <f>VLOOKUP(A1610,'Время в игре'!A:B,2,0)/60</f>
        <v>3.3333333333333335</v>
      </c>
      <c r="C1610" s="21" t="str">
        <f t="shared" si="25"/>
        <v>2-4</v>
      </c>
      <c r="D1610" s="1" t="str">
        <f>VLOOKUP(A1610,'Каналы привлечения'!A:B,2,0)</f>
        <v>Одноклассники</v>
      </c>
      <c r="E1610" s="1">
        <f>VLOOKUP(Данные!D1610,'Косты по каналам'!A:B,2,0)</f>
        <v>45</v>
      </c>
      <c r="F1610" s="2">
        <v>43870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</row>
    <row r="1611" spans="1:12" x14ac:dyDescent="0.3">
      <c r="A1611" s="1">
        <v>103034</v>
      </c>
      <c r="B1611" s="21">
        <f>VLOOKUP(A1611,'Время в игре'!A:B,2,0)/60</f>
        <v>10.116666666666667</v>
      </c>
      <c r="C1611" s="21" t="str">
        <f t="shared" si="25"/>
        <v>более 4</v>
      </c>
      <c r="D1611" s="1" t="str">
        <f>VLOOKUP(A1611,'Каналы привлечения'!A:B,2,0)</f>
        <v>Telegram</v>
      </c>
      <c r="E1611" s="1">
        <f>VLOOKUP(Данные!D1611,'Косты по каналам'!A:B,2,0)</f>
        <v>70</v>
      </c>
      <c r="F1611" s="2">
        <v>44060</v>
      </c>
      <c r="G1611" s="1">
        <v>1</v>
      </c>
      <c r="H1611" s="1">
        <v>1</v>
      </c>
      <c r="I1611" s="1">
        <v>1</v>
      </c>
      <c r="J1611" s="1">
        <v>1</v>
      </c>
      <c r="K1611" s="1">
        <v>1</v>
      </c>
      <c r="L1611" s="1">
        <v>0</v>
      </c>
    </row>
    <row r="1612" spans="1:12" x14ac:dyDescent="0.3">
      <c r="A1612" s="1">
        <v>102447</v>
      </c>
      <c r="B1612" s="21">
        <f>VLOOKUP(A1612,'Время в игре'!A:B,2,0)/60</f>
        <v>1.65</v>
      </c>
      <c r="C1612" s="21" t="str">
        <f t="shared" si="25"/>
        <v>менее 2</v>
      </c>
      <c r="D1612" s="1" t="str">
        <f>VLOOKUP(A1612,'Каналы привлечения'!A:B,2,0)</f>
        <v>TikTok</v>
      </c>
      <c r="E1612" s="1">
        <f>VLOOKUP(Данные!D1612,'Косты по каналам'!A:B,2,0)</f>
        <v>80</v>
      </c>
      <c r="F1612" s="2">
        <v>44024</v>
      </c>
      <c r="G1612" s="1">
        <v>1</v>
      </c>
      <c r="H1612" s="1">
        <v>1</v>
      </c>
      <c r="I1612" s="1">
        <v>0</v>
      </c>
      <c r="J1612" s="1">
        <v>0</v>
      </c>
      <c r="K1612" s="1">
        <v>0</v>
      </c>
      <c r="L1612" s="1">
        <v>0</v>
      </c>
    </row>
    <row r="1613" spans="1:12" x14ac:dyDescent="0.3">
      <c r="A1613" s="1">
        <v>102200</v>
      </c>
      <c r="B1613" s="21">
        <f>VLOOKUP(A1613,'Время в игре'!A:B,2,0)/60</f>
        <v>0.78333333333333333</v>
      </c>
      <c r="C1613" s="21" t="str">
        <f t="shared" si="25"/>
        <v>менее 2</v>
      </c>
      <c r="D1613" s="1" t="str">
        <f>VLOOKUP(A1613,'Каналы привлечения'!A:B,2,0)</f>
        <v>Facebook</v>
      </c>
      <c r="E1613" s="1">
        <f>VLOOKUP(Данные!D1613,'Косты по каналам'!A:B,2,0)</f>
        <v>90</v>
      </c>
      <c r="F1613" s="2">
        <v>43982</v>
      </c>
      <c r="G1613" s="1">
        <v>1</v>
      </c>
      <c r="H1613" s="1">
        <v>1</v>
      </c>
      <c r="I1613" s="1">
        <v>1</v>
      </c>
      <c r="J1613" s="1">
        <v>0</v>
      </c>
      <c r="K1613" s="1">
        <v>0</v>
      </c>
      <c r="L1613" s="1">
        <v>0</v>
      </c>
    </row>
    <row r="1614" spans="1:12" x14ac:dyDescent="0.3">
      <c r="A1614" s="1">
        <v>103112</v>
      </c>
      <c r="B1614" s="21">
        <f>VLOOKUP(A1614,'Время в игре'!A:B,2,0)/60</f>
        <v>0.73333333333333328</v>
      </c>
      <c r="C1614" s="21" t="str">
        <f t="shared" si="25"/>
        <v>менее 2</v>
      </c>
      <c r="D1614" s="1" t="str">
        <f>VLOOKUP(A1614,'Каналы привлечения'!A:B,2,0)</f>
        <v>Facebook</v>
      </c>
      <c r="E1614" s="1">
        <f>VLOOKUP(Данные!D1614,'Косты по каналам'!A:B,2,0)</f>
        <v>90</v>
      </c>
      <c r="F1614" s="2">
        <v>43954</v>
      </c>
      <c r="G1614" s="1">
        <v>1</v>
      </c>
      <c r="H1614" s="1">
        <v>1</v>
      </c>
      <c r="I1614" s="1">
        <v>1</v>
      </c>
      <c r="J1614" s="1">
        <v>1</v>
      </c>
      <c r="K1614" s="1">
        <v>1</v>
      </c>
      <c r="L1614" s="1">
        <v>0</v>
      </c>
    </row>
    <row r="1615" spans="1:12" x14ac:dyDescent="0.3">
      <c r="A1615" s="1">
        <v>101956</v>
      </c>
      <c r="B1615" s="21">
        <f>VLOOKUP(A1615,'Время в игре'!A:B,2,0)/60</f>
        <v>2.0166666666666666</v>
      </c>
      <c r="C1615" s="21" t="str">
        <f t="shared" si="25"/>
        <v>2-4</v>
      </c>
      <c r="D1615" s="1" t="str">
        <f>VLOOKUP(A1615,'Каналы привлечения'!A:B,2,0)</f>
        <v>Одноклассники</v>
      </c>
      <c r="E1615" s="1">
        <f>VLOOKUP(Данные!D1615,'Косты по каналам'!A:B,2,0)</f>
        <v>45</v>
      </c>
      <c r="F1615" s="2">
        <v>44099</v>
      </c>
      <c r="G1615" s="1">
        <v>1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</row>
    <row r="1616" spans="1:12" x14ac:dyDescent="0.3">
      <c r="A1616" s="1">
        <v>102740</v>
      </c>
      <c r="B1616" s="21">
        <f>VLOOKUP(A1616,'Время в игре'!A:B,2,0)/60</f>
        <v>3.7333333333333334</v>
      </c>
      <c r="C1616" s="21" t="str">
        <f t="shared" si="25"/>
        <v>2-4</v>
      </c>
      <c r="D1616" s="1" t="str">
        <f>VLOOKUP(A1616,'Каналы привлечения'!A:B,2,0)</f>
        <v>Telegram</v>
      </c>
      <c r="E1616" s="1">
        <f>VLOOKUP(Данные!D1616,'Косты по каналам'!A:B,2,0)</f>
        <v>70</v>
      </c>
      <c r="F1616" s="2">
        <v>44150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</row>
    <row r="1617" spans="1:12" x14ac:dyDescent="0.3">
      <c r="A1617" s="1">
        <v>101092</v>
      </c>
      <c r="B1617" s="21">
        <f>VLOOKUP(A1617,'Время в игре'!A:B,2,0)/60</f>
        <v>1.1499999999999999</v>
      </c>
      <c r="C1617" s="21" t="str">
        <f t="shared" si="25"/>
        <v>менее 2</v>
      </c>
      <c r="D1617" s="1" t="str">
        <f>VLOOKUP(A1617,'Каналы привлечения'!A:B,2,0)</f>
        <v>Telegram</v>
      </c>
      <c r="E1617" s="1">
        <f>VLOOKUP(Данные!D1617,'Косты по каналам'!A:B,2,0)</f>
        <v>70</v>
      </c>
      <c r="F1617" s="2">
        <v>43990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</row>
    <row r="1618" spans="1:12" x14ac:dyDescent="0.3">
      <c r="A1618" s="1">
        <v>102044</v>
      </c>
      <c r="B1618" s="21">
        <f>VLOOKUP(A1618,'Время в игре'!A:B,2,0)/60</f>
        <v>0.56666666666666665</v>
      </c>
      <c r="C1618" s="21" t="str">
        <f t="shared" si="25"/>
        <v>менее 2</v>
      </c>
      <c r="D1618" s="1" t="str">
        <f>VLOOKUP(A1618,'Каналы привлечения'!A:B,2,0)</f>
        <v>Facebook</v>
      </c>
      <c r="E1618" s="1">
        <f>VLOOKUP(Данные!D1618,'Косты по каналам'!A:B,2,0)</f>
        <v>90</v>
      </c>
      <c r="F1618" s="2">
        <v>44041</v>
      </c>
      <c r="G1618" s="1">
        <v>1</v>
      </c>
      <c r="H1618" s="1">
        <v>1</v>
      </c>
      <c r="I1618" s="1">
        <v>1</v>
      </c>
      <c r="J1618" s="1">
        <v>1</v>
      </c>
      <c r="K1618" s="1">
        <v>0</v>
      </c>
      <c r="L1618" s="1">
        <v>0</v>
      </c>
    </row>
    <row r="1619" spans="1:12" x14ac:dyDescent="0.3">
      <c r="A1619" s="1">
        <v>102823</v>
      </c>
      <c r="B1619" s="21">
        <f>VLOOKUP(A1619,'Время в игре'!A:B,2,0)/60</f>
        <v>3.2333333333333334</v>
      </c>
      <c r="C1619" s="21" t="str">
        <f t="shared" si="25"/>
        <v>2-4</v>
      </c>
      <c r="D1619" s="1" t="str">
        <f>VLOOKUP(A1619,'Каналы привлечения'!A:B,2,0)</f>
        <v>VK</v>
      </c>
      <c r="E1619" s="1">
        <f>VLOOKUP(Данные!D1619,'Косты по каналам'!A:B,2,0)</f>
        <v>60</v>
      </c>
      <c r="F1619" s="2">
        <v>44150</v>
      </c>
      <c r="G1619" s="1">
        <v>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</row>
    <row r="1620" spans="1:12" x14ac:dyDescent="0.3">
      <c r="A1620" s="1">
        <v>102014</v>
      </c>
      <c r="B1620" s="21">
        <f>VLOOKUP(A1620,'Время в игре'!A:B,2,0)/60</f>
        <v>0.16666666666666666</v>
      </c>
      <c r="C1620" s="21" t="str">
        <f t="shared" si="25"/>
        <v>менее 2</v>
      </c>
      <c r="D1620" s="1" t="str">
        <f>VLOOKUP(A1620,'Каналы привлечения'!A:B,2,0)</f>
        <v>VK</v>
      </c>
      <c r="E1620" s="1">
        <f>VLOOKUP(Данные!D1620,'Косты по каналам'!A:B,2,0)</f>
        <v>60</v>
      </c>
      <c r="F1620" s="2">
        <v>44099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</row>
    <row r="1621" spans="1:12" x14ac:dyDescent="0.3">
      <c r="A1621" s="1">
        <v>102805</v>
      </c>
      <c r="B1621" s="21">
        <f>VLOOKUP(A1621,'Время в игре'!A:B,2,0)/60</f>
        <v>4.25</v>
      </c>
      <c r="C1621" s="21" t="str">
        <f t="shared" si="25"/>
        <v>более 4</v>
      </c>
      <c r="D1621" s="1" t="str">
        <f>VLOOKUP(A1621,'Каналы привлечения'!A:B,2,0)</f>
        <v>TikTok</v>
      </c>
      <c r="E1621" s="1">
        <f>VLOOKUP(Данные!D1621,'Косты по каналам'!A:B,2,0)</f>
        <v>80</v>
      </c>
      <c r="F1621" s="2">
        <v>43939</v>
      </c>
      <c r="G1621" s="1">
        <v>1</v>
      </c>
      <c r="H1621" s="1">
        <v>1</v>
      </c>
      <c r="I1621" s="1">
        <v>0</v>
      </c>
      <c r="J1621" s="1">
        <v>0</v>
      </c>
      <c r="K1621" s="1">
        <v>0</v>
      </c>
      <c r="L1621" s="1">
        <v>0</v>
      </c>
    </row>
    <row r="1622" spans="1:12" x14ac:dyDescent="0.3">
      <c r="A1622" s="1">
        <v>103046</v>
      </c>
      <c r="B1622" s="21">
        <f>VLOOKUP(A1622,'Время в игре'!A:B,2,0)/60</f>
        <v>1.1333333333333333</v>
      </c>
      <c r="C1622" s="21" t="str">
        <f t="shared" si="25"/>
        <v>менее 2</v>
      </c>
      <c r="D1622" s="1" t="str">
        <f>VLOOKUP(A1622,'Каналы привлечения'!A:B,2,0)</f>
        <v>Instagram</v>
      </c>
      <c r="E1622" s="1">
        <f>VLOOKUP(Данные!D1622,'Косты по каналам'!A:B,2,0)</f>
        <v>75</v>
      </c>
      <c r="F1622" s="2">
        <v>44132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</row>
    <row r="1623" spans="1:12" x14ac:dyDescent="0.3">
      <c r="A1623" s="1">
        <v>101412</v>
      </c>
      <c r="B1623" s="21">
        <f>VLOOKUP(A1623,'Время в игре'!A:B,2,0)/60</f>
        <v>1.4</v>
      </c>
      <c r="C1623" s="21" t="str">
        <f t="shared" si="25"/>
        <v>менее 2</v>
      </c>
      <c r="D1623" s="1" t="str">
        <f>VLOOKUP(A1623,'Каналы привлечения'!A:B,2,0)</f>
        <v>TikTok</v>
      </c>
      <c r="E1623" s="1">
        <f>VLOOKUP(Данные!D1623,'Косты по каналам'!A:B,2,0)</f>
        <v>80</v>
      </c>
      <c r="F1623" s="2">
        <v>44123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</row>
    <row r="1624" spans="1:12" x14ac:dyDescent="0.3">
      <c r="A1624" s="1">
        <v>100983</v>
      </c>
      <c r="B1624" s="21">
        <f>VLOOKUP(A1624,'Время в игре'!A:B,2,0)/60</f>
        <v>3.3333333333333335</v>
      </c>
      <c r="C1624" s="21" t="str">
        <f t="shared" si="25"/>
        <v>2-4</v>
      </c>
      <c r="D1624" s="1" t="str">
        <f>VLOOKUP(A1624,'Каналы привлечения'!A:B,2,0)</f>
        <v>Facebook</v>
      </c>
      <c r="E1624" s="1">
        <f>VLOOKUP(Данные!D1624,'Косты по каналам'!A:B,2,0)</f>
        <v>90</v>
      </c>
      <c r="F1624" s="2">
        <v>44055</v>
      </c>
      <c r="G1624" s="1">
        <v>1</v>
      </c>
      <c r="H1624" s="1">
        <v>1</v>
      </c>
      <c r="I1624" s="1">
        <v>0</v>
      </c>
      <c r="J1624" s="1">
        <v>0</v>
      </c>
      <c r="K1624" s="1">
        <v>0</v>
      </c>
      <c r="L1624" s="1">
        <v>0</v>
      </c>
    </row>
    <row r="1625" spans="1:12" x14ac:dyDescent="0.3">
      <c r="A1625" s="1">
        <v>100582</v>
      </c>
      <c r="B1625" s="21">
        <f>VLOOKUP(A1625,'Время в игре'!A:B,2,0)/60</f>
        <v>12.25</v>
      </c>
      <c r="C1625" s="21" t="str">
        <f t="shared" si="25"/>
        <v>более 4</v>
      </c>
      <c r="D1625" s="1" t="str">
        <f>VLOOKUP(A1625,'Каналы привлечения'!A:B,2,0)</f>
        <v>Telegram</v>
      </c>
      <c r="E1625" s="1">
        <f>VLOOKUP(Данные!D1625,'Косты по каналам'!A:B,2,0)</f>
        <v>70</v>
      </c>
      <c r="F1625" s="2">
        <v>43840</v>
      </c>
      <c r="G1625" s="1">
        <v>1</v>
      </c>
      <c r="H1625" s="1">
        <v>1</v>
      </c>
      <c r="I1625" s="1">
        <v>1</v>
      </c>
      <c r="J1625" s="1">
        <v>1</v>
      </c>
      <c r="K1625" s="1">
        <v>1</v>
      </c>
      <c r="L1625" s="1">
        <v>0</v>
      </c>
    </row>
    <row r="1626" spans="1:12" x14ac:dyDescent="0.3">
      <c r="A1626" s="1">
        <v>100454</v>
      </c>
      <c r="B1626" s="21">
        <f>VLOOKUP(A1626,'Время в игре'!A:B,2,0)/60</f>
        <v>2.6333333333333333</v>
      </c>
      <c r="C1626" s="21" t="str">
        <f t="shared" si="25"/>
        <v>2-4</v>
      </c>
      <c r="D1626" s="1" t="str">
        <f>VLOOKUP(A1626,'Каналы привлечения'!A:B,2,0)</f>
        <v>Facebook</v>
      </c>
      <c r="E1626" s="1">
        <f>VLOOKUP(Данные!D1626,'Косты по каналам'!A:B,2,0)</f>
        <v>90</v>
      </c>
      <c r="F1626" s="2">
        <v>44161</v>
      </c>
      <c r="G1626" s="1">
        <v>1</v>
      </c>
      <c r="H1626" s="1">
        <v>1</v>
      </c>
      <c r="I1626" s="1">
        <v>0</v>
      </c>
      <c r="J1626" s="1">
        <v>0</v>
      </c>
      <c r="K1626" s="1">
        <v>0</v>
      </c>
      <c r="L1626" s="1">
        <v>0</v>
      </c>
    </row>
    <row r="1627" spans="1:12" x14ac:dyDescent="0.3">
      <c r="A1627" s="1">
        <v>100336</v>
      </c>
      <c r="B1627" s="21">
        <f>VLOOKUP(A1627,'Время в игре'!A:B,2,0)/60</f>
        <v>3.1166666666666667</v>
      </c>
      <c r="C1627" s="21" t="str">
        <f t="shared" si="25"/>
        <v>2-4</v>
      </c>
      <c r="D1627" s="1" t="str">
        <f>VLOOKUP(A1627,'Каналы привлечения'!A:B,2,0)</f>
        <v>VK</v>
      </c>
      <c r="E1627" s="1">
        <f>VLOOKUP(Данные!D1627,'Косты по каналам'!A:B,2,0)</f>
        <v>60</v>
      </c>
      <c r="F1627" s="2">
        <v>43960</v>
      </c>
      <c r="G1627" s="1">
        <v>1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</row>
    <row r="1628" spans="1:12" x14ac:dyDescent="0.3">
      <c r="A1628" s="1">
        <v>100306</v>
      </c>
      <c r="B1628" s="21">
        <f>VLOOKUP(A1628,'Время в игре'!A:B,2,0)/60</f>
        <v>2.9666666666666668</v>
      </c>
      <c r="C1628" s="21" t="str">
        <f t="shared" si="25"/>
        <v>2-4</v>
      </c>
      <c r="D1628" s="1" t="str">
        <f>VLOOKUP(A1628,'Каналы привлечения'!A:B,2,0)</f>
        <v>Facebook</v>
      </c>
      <c r="E1628" s="1">
        <f>VLOOKUP(Данные!D1628,'Косты по каналам'!A:B,2,0)</f>
        <v>90</v>
      </c>
      <c r="F1628" s="2">
        <v>44131</v>
      </c>
      <c r="G1628" s="1">
        <v>1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</row>
    <row r="1629" spans="1:12" x14ac:dyDescent="0.3">
      <c r="A1629" s="1">
        <v>100595</v>
      </c>
      <c r="B1629" s="21">
        <f>VLOOKUP(A1629,'Время в игре'!A:B,2,0)/60</f>
        <v>1.1666666666666667</v>
      </c>
      <c r="C1629" s="21" t="str">
        <f t="shared" si="25"/>
        <v>менее 2</v>
      </c>
      <c r="D1629" s="1" t="str">
        <f>VLOOKUP(A1629,'Каналы привлечения'!A:B,2,0)</f>
        <v>TikTok</v>
      </c>
      <c r="E1629" s="1">
        <f>VLOOKUP(Данные!D1629,'Косты по каналам'!A:B,2,0)</f>
        <v>80</v>
      </c>
      <c r="F1629" s="2">
        <v>44088</v>
      </c>
      <c r="G1629" s="1">
        <v>1</v>
      </c>
      <c r="H1629" s="1">
        <v>1</v>
      </c>
      <c r="I1629" s="1">
        <v>1</v>
      </c>
      <c r="J1629" s="1">
        <v>0</v>
      </c>
      <c r="K1629" s="1">
        <v>0</v>
      </c>
      <c r="L1629" s="1">
        <v>0</v>
      </c>
    </row>
    <row r="1630" spans="1:12" x14ac:dyDescent="0.3">
      <c r="A1630" s="1">
        <v>100947</v>
      </c>
      <c r="B1630" s="21">
        <f>VLOOKUP(A1630,'Время в игре'!A:B,2,0)/60</f>
        <v>2.6333333333333333</v>
      </c>
      <c r="C1630" s="21" t="str">
        <f t="shared" si="25"/>
        <v>2-4</v>
      </c>
      <c r="D1630" s="1" t="str">
        <f>VLOOKUP(A1630,'Каналы привлечения'!A:B,2,0)</f>
        <v>VK</v>
      </c>
      <c r="E1630" s="1">
        <f>VLOOKUP(Данные!D1630,'Косты по каналам'!A:B,2,0)</f>
        <v>60</v>
      </c>
      <c r="F1630" s="2">
        <v>43908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</row>
    <row r="1631" spans="1:12" x14ac:dyDescent="0.3">
      <c r="A1631" s="1">
        <v>100194</v>
      </c>
      <c r="B1631" s="21">
        <f>VLOOKUP(A1631,'Время в игре'!A:B,2,0)/60</f>
        <v>0.35</v>
      </c>
      <c r="C1631" s="21" t="str">
        <f t="shared" si="25"/>
        <v>менее 2</v>
      </c>
      <c r="D1631" s="1" t="str">
        <f>VLOOKUP(A1631,'Каналы привлечения'!A:B,2,0)</f>
        <v>Facebook</v>
      </c>
      <c r="E1631" s="1">
        <f>VLOOKUP(Данные!D1631,'Косты по каналам'!A:B,2,0)</f>
        <v>90</v>
      </c>
      <c r="F1631" s="2">
        <v>44014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</row>
    <row r="1632" spans="1:12" x14ac:dyDescent="0.3">
      <c r="A1632" s="1">
        <v>102873</v>
      </c>
      <c r="B1632" s="21">
        <f>VLOOKUP(A1632,'Время в игре'!A:B,2,0)/60</f>
        <v>0.5</v>
      </c>
      <c r="C1632" s="21" t="str">
        <f t="shared" si="25"/>
        <v>менее 2</v>
      </c>
      <c r="D1632" s="1" t="str">
        <f>VLOOKUP(A1632,'Каналы привлечения'!A:B,2,0)</f>
        <v>Одноклассники</v>
      </c>
      <c r="E1632" s="1">
        <f>VLOOKUP(Данные!D1632,'Косты по каналам'!A:B,2,0)</f>
        <v>45</v>
      </c>
      <c r="F1632" s="2">
        <v>43993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</row>
    <row r="1633" spans="1:12" x14ac:dyDescent="0.3">
      <c r="A1633" s="1">
        <v>102624</v>
      </c>
      <c r="B1633" s="21">
        <f>VLOOKUP(A1633,'Время в игре'!A:B,2,0)/60</f>
        <v>2.6</v>
      </c>
      <c r="C1633" s="21" t="str">
        <f t="shared" si="25"/>
        <v>2-4</v>
      </c>
      <c r="D1633" s="1" t="str">
        <f>VLOOKUP(A1633,'Каналы привлечения'!A:B,2,0)</f>
        <v>Facebook</v>
      </c>
      <c r="E1633" s="1">
        <f>VLOOKUP(Данные!D1633,'Косты по каналам'!A:B,2,0)</f>
        <v>90</v>
      </c>
      <c r="F1633" s="2">
        <v>43968</v>
      </c>
      <c r="G1633" s="1">
        <v>1</v>
      </c>
      <c r="H1633" s="1">
        <v>1</v>
      </c>
      <c r="I1633" s="1">
        <v>0</v>
      </c>
      <c r="J1633" s="1">
        <v>0</v>
      </c>
      <c r="K1633" s="1">
        <v>0</v>
      </c>
      <c r="L1633" s="1">
        <v>0</v>
      </c>
    </row>
    <row r="1634" spans="1:12" x14ac:dyDescent="0.3">
      <c r="A1634" s="1">
        <v>100932</v>
      </c>
      <c r="B1634" s="21">
        <f>VLOOKUP(A1634,'Время в игре'!A:B,2,0)/60</f>
        <v>1.1333333333333333</v>
      </c>
      <c r="C1634" s="21" t="str">
        <f t="shared" si="25"/>
        <v>менее 2</v>
      </c>
      <c r="D1634" s="1" t="str">
        <f>VLOOKUP(A1634,'Каналы привлечения'!A:B,2,0)</f>
        <v>Одноклассники</v>
      </c>
      <c r="E1634" s="1">
        <f>VLOOKUP(Данные!D1634,'Косты по каналам'!A:B,2,0)</f>
        <v>45</v>
      </c>
      <c r="F1634" s="2">
        <v>43893</v>
      </c>
      <c r="G1634" s="1">
        <v>1</v>
      </c>
      <c r="H1634" s="1">
        <v>1</v>
      </c>
      <c r="I1634" s="1">
        <v>1</v>
      </c>
      <c r="J1634" s="1">
        <v>0</v>
      </c>
      <c r="K1634" s="1">
        <v>0</v>
      </c>
      <c r="L1634" s="1">
        <v>0</v>
      </c>
    </row>
    <row r="1635" spans="1:12" x14ac:dyDescent="0.3">
      <c r="A1635" s="1">
        <v>101809</v>
      </c>
      <c r="B1635" s="21">
        <f>VLOOKUP(A1635,'Время в игре'!A:B,2,0)/60</f>
        <v>0.93333333333333335</v>
      </c>
      <c r="C1635" s="21" t="str">
        <f t="shared" si="25"/>
        <v>менее 2</v>
      </c>
      <c r="D1635" s="1" t="str">
        <f>VLOOKUP(A1635,'Каналы привлечения'!A:B,2,0)</f>
        <v>Telegram</v>
      </c>
      <c r="E1635" s="1">
        <f>VLOOKUP(Данные!D1635,'Косты по каналам'!A:B,2,0)</f>
        <v>70</v>
      </c>
      <c r="F1635" s="2">
        <v>44073</v>
      </c>
      <c r="G1635" s="1">
        <v>1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</row>
    <row r="1636" spans="1:12" x14ac:dyDescent="0.3">
      <c r="A1636" s="1">
        <v>100416</v>
      </c>
      <c r="B1636" s="21">
        <f>VLOOKUP(A1636,'Время в игре'!A:B,2,0)/60</f>
        <v>0.1</v>
      </c>
      <c r="C1636" s="21" t="str">
        <f t="shared" si="25"/>
        <v>менее 2</v>
      </c>
      <c r="D1636" s="1" t="str">
        <f>VLOOKUP(A1636,'Каналы привлечения'!A:B,2,0)</f>
        <v>TikTok</v>
      </c>
      <c r="E1636" s="1">
        <f>VLOOKUP(Данные!D1636,'Косты по каналам'!A:B,2,0)</f>
        <v>80</v>
      </c>
      <c r="F1636" s="2">
        <v>43846</v>
      </c>
      <c r="G1636" s="1">
        <v>1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</row>
    <row r="1637" spans="1:12" x14ac:dyDescent="0.3">
      <c r="A1637" s="1">
        <v>100622</v>
      </c>
      <c r="B1637" s="21">
        <f>VLOOKUP(A1637,'Время в игре'!A:B,2,0)/60</f>
        <v>4.8</v>
      </c>
      <c r="C1637" s="21" t="str">
        <f t="shared" si="25"/>
        <v>более 4</v>
      </c>
      <c r="D1637" s="1" t="str">
        <f>VLOOKUP(A1637,'Каналы привлечения'!A:B,2,0)</f>
        <v>Instagram</v>
      </c>
      <c r="E1637" s="1">
        <f>VLOOKUP(Данные!D1637,'Косты по каналам'!A:B,2,0)</f>
        <v>75</v>
      </c>
      <c r="F1637" s="2">
        <v>44133</v>
      </c>
      <c r="G1637" s="1">
        <v>1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</row>
    <row r="1638" spans="1:12" x14ac:dyDescent="0.3">
      <c r="A1638" s="1">
        <v>101021</v>
      </c>
      <c r="B1638" s="21">
        <f>VLOOKUP(A1638,'Время в игре'!A:B,2,0)/60</f>
        <v>4.2166666666666668</v>
      </c>
      <c r="C1638" s="21" t="str">
        <f t="shared" si="25"/>
        <v>более 4</v>
      </c>
      <c r="D1638" s="1" t="str">
        <f>VLOOKUP(A1638,'Каналы привлечения'!A:B,2,0)</f>
        <v>Telegram</v>
      </c>
      <c r="E1638" s="1">
        <f>VLOOKUP(Данные!D1638,'Косты по каналам'!A:B,2,0)</f>
        <v>70</v>
      </c>
      <c r="F1638" s="2">
        <v>43863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</row>
    <row r="1639" spans="1:12" x14ac:dyDescent="0.3">
      <c r="A1639" s="1">
        <v>100916</v>
      </c>
      <c r="B1639" s="21">
        <f>VLOOKUP(A1639,'Время в игре'!A:B,2,0)/60</f>
        <v>1.1333333333333333</v>
      </c>
      <c r="C1639" s="21" t="str">
        <f t="shared" si="25"/>
        <v>менее 2</v>
      </c>
      <c r="D1639" s="1" t="str">
        <f>VLOOKUP(A1639,'Каналы привлечения'!A:B,2,0)</f>
        <v>TikTok</v>
      </c>
      <c r="E1639" s="1">
        <f>VLOOKUP(Данные!D1639,'Косты по каналам'!A:B,2,0)</f>
        <v>80</v>
      </c>
      <c r="F1639" s="2">
        <v>44066</v>
      </c>
      <c r="G1639" s="1">
        <v>1</v>
      </c>
      <c r="H1639" s="1">
        <v>1</v>
      </c>
      <c r="I1639" s="1">
        <v>1</v>
      </c>
      <c r="J1639" s="1">
        <v>1</v>
      </c>
      <c r="K1639" s="1">
        <v>1</v>
      </c>
      <c r="L1639" s="1">
        <v>0</v>
      </c>
    </row>
    <row r="1640" spans="1:12" x14ac:dyDescent="0.3">
      <c r="A1640" s="1">
        <v>102938</v>
      </c>
      <c r="B1640" s="21">
        <f>VLOOKUP(A1640,'Время в игре'!A:B,2,0)/60</f>
        <v>0.93333333333333335</v>
      </c>
      <c r="C1640" s="21" t="str">
        <f t="shared" si="25"/>
        <v>менее 2</v>
      </c>
      <c r="D1640" s="1" t="str">
        <f>VLOOKUP(A1640,'Каналы привлечения'!A:B,2,0)</f>
        <v>TikTok</v>
      </c>
      <c r="E1640" s="1">
        <f>VLOOKUP(Данные!D1640,'Косты по каналам'!A:B,2,0)</f>
        <v>80</v>
      </c>
      <c r="F1640" s="2">
        <v>43885</v>
      </c>
      <c r="G1640" s="1">
        <v>1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</row>
    <row r="1641" spans="1:12" x14ac:dyDescent="0.3">
      <c r="A1641" s="1">
        <v>102863</v>
      </c>
      <c r="B1641" s="21">
        <f>VLOOKUP(A1641,'Время в игре'!A:B,2,0)/60</f>
        <v>0.8833333333333333</v>
      </c>
      <c r="C1641" s="21" t="str">
        <f t="shared" si="25"/>
        <v>менее 2</v>
      </c>
      <c r="D1641" s="1" t="str">
        <f>VLOOKUP(A1641,'Каналы привлечения'!A:B,2,0)</f>
        <v>Одноклассники</v>
      </c>
      <c r="E1641" s="1">
        <f>VLOOKUP(Данные!D1641,'Косты по каналам'!A:B,2,0)</f>
        <v>45</v>
      </c>
      <c r="F1641" s="2">
        <v>44136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</row>
    <row r="1642" spans="1:12" x14ac:dyDescent="0.3">
      <c r="A1642" s="1">
        <v>101438</v>
      </c>
      <c r="B1642" s="21">
        <f>VLOOKUP(A1642,'Время в игре'!A:B,2,0)/60</f>
        <v>1.5833333333333333</v>
      </c>
      <c r="C1642" s="21" t="str">
        <f t="shared" si="25"/>
        <v>менее 2</v>
      </c>
      <c r="D1642" s="1" t="str">
        <f>VLOOKUP(A1642,'Каналы привлечения'!A:B,2,0)</f>
        <v>Одноклассники</v>
      </c>
      <c r="E1642" s="1">
        <f>VLOOKUP(Данные!D1642,'Косты по каналам'!A:B,2,0)</f>
        <v>45</v>
      </c>
      <c r="F1642" s="2">
        <v>44106</v>
      </c>
      <c r="G1642" s="1">
        <v>1</v>
      </c>
      <c r="H1642" s="1">
        <v>1</v>
      </c>
      <c r="I1642" s="1">
        <v>1</v>
      </c>
      <c r="J1642" s="1">
        <v>0</v>
      </c>
      <c r="K1642" s="1">
        <v>0</v>
      </c>
      <c r="L1642" s="1">
        <v>0</v>
      </c>
    </row>
    <row r="1643" spans="1:12" x14ac:dyDescent="0.3">
      <c r="A1643" s="1">
        <v>100217</v>
      </c>
      <c r="B1643" s="21">
        <f>VLOOKUP(A1643,'Время в игре'!A:B,2,0)/60</f>
        <v>14.65</v>
      </c>
      <c r="C1643" s="21" t="str">
        <f t="shared" si="25"/>
        <v>более 4</v>
      </c>
      <c r="D1643" s="1" t="str">
        <f>VLOOKUP(A1643,'Каналы привлечения'!A:B,2,0)</f>
        <v>Одноклассники</v>
      </c>
      <c r="E1643" s="1">
        <f>VLOOKUP(Данные!D1643,'Косты по каналам'!A:B,2,0)</f>
        <v>45</v>
      </c>
      <c r="F1643" s="2">
        <v>44030</v>
      </c>
      <c r="G1643" s="1">
        <v>1</v>
      </c>
      <c r="H1643" s="1">
        <v>1</v>
      </c>
      <c r="I1643" s="1">
        <v>1</v>
      </c>
      <c r="J1643" s="1">
        <v>1</v>
      </c>
      <c r="K1643" s="1">
        <v>1</v>
      </c>
      <c r="L1643" s="1">
        <v>0</v>
      </c>
    </row>
    <row r="1644" spans="1:12" x14ac:dyDescent="0.3">
      <c r="A1644" s="1">
        <v>101420</v>
      </c>
      <c r="B1644" s="21">
        <f>VLOOKUP(A1644,'Время в игре'!A:B,2,0)/60</f>
        <v>1.2833333333333334</v>
      </c>
      <c r="C1644" s="21" t="str">
        <f t="shared" si="25"/>
        <v>менее 2</v>
      </c>
      <c r="D1644" s="1" t="str">
        <f>VLOOKUP(A1644,'Каналы привлечения'!A:B,2,0)</f>
        <v>Telegram</v>
      </c>
      <c r="E1644" s="1">
        <f>VLOOKUP(Данные!D1644,'Косты по каналам'!A:B,2,0)</f>
        <v>70</v>
      </c>
      <c r="F1644" s="2">
        <v>44116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</row>
    <row r="1645" spans="1:12" x14ac:dyDescent="0.3">
      <c r="A1645" s="1">
        <v>102583</v>
      </c>
      <c r="B1645" s="21">
        <f>VLOOKUP(A1645,'Время в игре'!A:B,2,0)/60</f>
        <v>0.56666666666666665</v>
      </c>
      <c r="C1645" s="21" t="str">
        <f t="shared" si="25"/>
        <v>менее 2</v>
      </c>
      <c r="D1645" s="1" t="str">
        <f>VLOOKUP(A1645,'Каналы привлечения'!A:B,2,0)</f>
        <v>Facebook</v>
      </c>
      <c r="E1645" s="1">
        <f>VLOOKUP(Данные!D1645,'Косты по каналам'!A:B,2,0)</f>
        <v>90</v>
      </c>
      <c r="F1645" s="2">
        <v>44142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</row>
    <row r="1646" spans="1:12" x14ac:dyDescent="0.3">
      <c r="A1646" s="1">
        <v>100899</v>
      </c>
      <c r="B1646" s="21">
        <f>VLOOKUP(A1646,'Время в игре'!A:B,2,0)/60</f>
        <v>2.5166666666666666</v>
      </c>
      <c r="C1646" s="21" t="str">
        <f t="shared" si="25"/>
        <v>2-4</v>
      </c>
      <c r="D1646" s="1" t="str">
        <f>VLOOKUP(A1646,'Каналы привлечения'!A:B,2,0)</f>
        <v>VK</v>
      </c>
      <c r="E1646" s="1">
        <f>VLOOKUP(Данные!D1646,'Косты по каналам'!A:B,2,0)</f>
        <v>60</v>
      </c>
      <c r="F1646" s="2">
        <v>44076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</row>
    <row r="1647" spans="1:12" x14ac:dyDescent="0.3">
      <c r="A1647" s="1">
        <v>102129</v>
      </c>
      <c r="B1647" s="21">
        <f>VLOOKUP(A1647,'Время в игре'!A:B,2,0)/60</f>
        <v>0.71666666666666667</v>
      </c>
      <c r="C1647" s="21" t="str">
        <f t="shared" si="25"/>
        <v>менее 2</v>
      </c>
      <c r="D1647" s="1" t="str">
        <f>VLOOKUP(A1647,'Каналы привлечения'!A:B,2,0)</f>
        <v>Instagram</v>
      </c>
      <c r="E1647" s="1">
        <f>VLOOKUP(Данные!D1647,'Косты по каналам'!A:B,2,0)</f>
        <v>75</v>
      </c>
      <c r="F1647" s="2">
        <v>44142</v>
      </c>
      <c r="G1647" s="1">
        <v>1</v>
      </c>
      <c r="H1647" s="1">
        <v>1</v>
      </c>
      <c r="I1647" s="1">
        <v>1</v>
      </c>
      <c r="J1647" s="1">
        <v>1</v>
      </c>
      <c r="K1647" s="1">
        <v>0</v>
      </c>
      <c r="L1647" s="1">
        <v>0</v>
      </c>
    </row>
    <row r="1648" spans="1:12" x14ac:dyDescent="0.3">
      <c r="A1648" s="1">
        <v>100422</v>
      </c>
      <c r="B1648" s="21">
        <f>VLOOKUP(A1648,'Время в игре'!A:B,2,0)/60</f>
        <v>16.116666666666667</v>
      </c>
      <c r="C1648" s="21" t="str">
        <f t="shared" si="25"/>
        <v>более 4</v>
      </c>
      <c r="D1648" s="1" t="str">
        <f>VLOOKUP(A1648,'Каналы привлечения'!A:B,2,0)</f>
        <v>Одноклассники</v>
      </c>
      <c r="E1648" s="1">
        <f>VLOOKUP(Данные!D1648,'Косты по каналам'!A:B,2,0)</f>
        <v>45</v>
      </c>
      <c r="F1648" s="2">
        <v>44179</v>
      </c>
      <c r="G1648" s="1">
        <v>1</v>
      </c>
      <c r="H1648" s="1">
        <v>1</v>
      </c>
      <c r="I1648" s="1">
        <v>1</v>
      </c>
      <c r="J1648" s="1">
        <v>1</v>
      </c>
      <c r="K1648" s="1">
        <v>1</v>
      </c>
      <c r="L1648" s="1">
        <v>0</v>
      </c>
    </row>
    <row r="1649" spans="1:12" x14ac:dyDescent="0.3">
      <c r="A1649" s="1">
        <v>100094</v>
      </c>
      <c r="B1649" s="21">
        <f>VLOOKUP(A1649,'Время в игре'!A:B,2,0)/60</f>
        <v>4.5</v>
      </c>
      <c r="C1649" s="21" t="str">
        <f t="shared" si="25"/>
        <v>более 4</v>
      </c>
      <c r="D1649" s="1" t="str">
        <f>VLOOKUP(A1649,'Каналы привлечения'!A:B,2,0)</f>
        <v>Telegram</v>
      </c>
      <c r="E1649" s="1">
        <f>VLOOKUP(Данные!D1649,'Косты по каналам'!A:B,2,0)</f>
        <v>70</v>
      </c>
      <c r="F1649" s="2">
        <v>44119</v>
      </c>
      <c r="G1649" s="1">
        <v>1</v>
      </c>
      <c r="H1649" s="1">
        <v>1</v>
      </c>
      <c r="I1649" s="1">
        <v>0</v>
      </c>
      <c r="J1649" s="1">
        <v>0</v>
      </c>
      <c r="K1649" s="1">
        <v>0</v>
      </c>
      <c r="L1649" s="1">
        <v>0</v>
      </c>
    </row>
    <row r="1650" spans="1:12" x14ac:dyDescent="0.3">
      <c r="A1650" s="1">
        <v>103160</v>
      </c>
      <c r="B1650" s="21">
        <f>VLOOKUP(A1650,'Время в игре'!A:B,2,0)/60</f>
        <v>1.6666666666666666E-2</v>
      </c>
      <c r="C1650" s="21" t="str">
        <f t="shared" si="25"/>
        <v>менее 2</v>
      </c>
      <c r="D1650" s="1" t="str">
        <f>VLOOKUP(A1650,'Каналы привлечения'!A:B,2,0)</f>
        <v>Instagram</v>
      </c>
      <c r="E1650" s="1">
        <f>VLOOKUP(Данные!D1650,'Косты по каналам'!A:B,2,0)</f>
        <v>75</v>
      </c>
      <c r="F1650" s="2">
        <v>43961</v>
      </c>
      <c r="G1650" s="1">
        <v>1</v>
      </c>
      <c r="H1650" s="1">
        <v>1</v>
      </c>
      <c r="I1650" s="1">
        <v>0</v>
      </c>
      <c r="J1650" s="1">
        <v>0</v>
      </c>
      <c r="K1650" s="1">
        <v>0</v>
      </c>
      <c r="L1650" s="1">
        <v>0</v>
      </c>
    </row>
    <row r="1651" spans="1:12" x14ac:dyDescent="0.3">
      <c r="A1651" s="1">
        <v>101214</v>
      </c>
      <c r="B1651" s="21">
        <f>VLOOKUP(A1651,'Время в игре'!A:B,2,0)/60</f>
        <v>0.9</v>
      </c>
      <c r="C1651" s="21" t="str">
        <f t="shared" si="25"/>
        <v>менее 2</v>
      </c>
      <c r="D1651" s="1" t="str">
        <f>VLOOKUP(A1651,'Каналы привлечения'!A:B,2,0)</f>
        <v>TikTok</v>
      </c>
      <c r="E1651" s="1">
        <f>VLOOKUP(Данные!D1651,'Косты по каналам'!A:B,2,0)</f>
        <v>80</v>
      </c>
      <c r="F1651" s="2">
        <v>44142</v>
      </c>
      <c r="G1651" s="1">
        <v>1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</row>
    <row r="1652" spans="1:12" x14ac:dyDescent="0.3">
      <c r="A1652" s="1">
        <v>102917</v>
      </c>
      <c r="B1652" s="21">
        <f>VLOOKUP(A1652,'Время в игре'!A:B,2,0)/60</f>
        <v>3.25</v>
      </c>
      <c r="C1652" s="21" t="str">
        <f t="shared" si="25"/>
        <v>2-4</v>
      </c>
      <c r="D1652" s="1" t="str">
        <f>VLOOKUP(A1652,'Каналы привлечения'!A:B,2,0)</f>
        <v>Facebook</v>
      </c>
      <c r="E1652" s="1">
        <f>VLOOKUP(Данные!D1652,'Косты по каналам'!A:B,2,0)</f>
        <v>90</v>
      </c>
      <c r="F1652" s="2">
        <v>44039</v>
      </c>
      <c r="G1652" s="1">
        <v>1</v>
      </c>
      <c r="H1652" s="1">
        <v>1</v>
      </c>
      <c r="I1652" s="1">
        <v>0</v>
      </c>
      <c r="J1652" s="1">
        <v>0</v>
      </c>
      <c r="K1652" s="1">
        <v>0</v>
      </c>
      <c r="L1652" s="1">
        <v>0</v>
      </c>
    </row>
    <row r="1653" spans="1:12" x14ac:dyDescent="0.3">
      <c r="A1653" s="1">
        <v>100680</v>
      </c>
      <c r="B1653" s="21">
        <f>VLOOKUP(A1653,'Время в игре'!A:B,2,0)/60</f>
        <v>1.25</v>
      </c>
      <c r="C1653" s="21" t="str">
        <f t="shared" si="25"/>
        <v>менее 2</v>
      </c>
      <c r="D1653" s="1" t="str">
        <f>VLOOKUP(A1653,'Каналы привлечения'!A:B,2,0)</f>
        <v>Telegram</v>
      </c>
      <c r="E1653" s="1">
        <f>VLOOKUP(Данные!D1653,'Косты по каналам'!A:B,2,0)</f>
        <v>70</v>
      </c>
      <c r="F1653" s="2">
        <v>44116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</row>
    <row r="1654" spans="1:12" x14ac:dyDescent="0.3">
      <c r="A1654" s="1">
        <v>102906</v>
      </c>
      <c r="B1654" s="21">
        <f>VLOOKUP(A1654,'Время в игре'!A:B,2,0)/60</f>
        <v>2.9833333333333334</v>
      </c>
      <c r="C1654" s="21" t="str">
        <f t="shared" si="25"/>
        <v>2-4</v>
      </c>
      <c r="D1654" s="1" t="str">
        <f>VLOOKUP(A1654,'Каналы привлечения'!A:B,2,0)</f>
        <v>Facebook</v>
      </c>
      <c r="E1654" s="1">
        <f>VLOOKUP(Данные!D1654,'Косты по каналам'!A:B,2,0)</f>
        <v>90</v>
      </c>
      <c r="F1654" s="2">
        <v>43931</v>
      </c>
      <c r="G1654" s="1">
        <v>1</v>
      </c>
      <c r="H1654" s="1">
        <v>1</v>
      </c>
      <c r="I1654" s="1">
        <v>0</v>
      </c>
      <c r="J1654" s="1">
        <v>0</v>
      </c>
      <c r="K1654" s="1">
        <v>0</v>
      </c>
      <c r="L1654" s="1">
        <v>0</v>
      </c>
    </row>
    <row r="1655" spans="1:12" x14ac:dyDescent="0.3">
      <c r="A1655" s="1">
        <v>102712</v>
      </c>
      <c r="B1655" s="21">
        <f>VLOOKUP(A1655,'Время в игре'!A:B,2,0)/60</f>
        <v>4.9833333333333334</v>
      </c>
      <c r="C1655" s="21" t="str">
        <f t="shared" si="25"/>
        <v>более 4</v>
      </c>
      <c r="D1655" s="1" t="str">
        <f>VLOOKUP(A1655,'Каналы привлечения'!A:B,2,0)</f>
        <v>Telegram</v>
      </c>
      <c r="E1655" s="1">
        <f>VLOOKUP(Данные!D1655,'Косты по каналам'!A:B,2,0)</f>
        <v>70</v>
      </c>
      <c r="F1655" s="2">
        <v>43979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</row>
    <row r="1656" spans="1:12" x14ac:dyDescent="0.3">
      <c r="A1656" s="1">
        <v>101811</v>
      </c>
      <c r="B1656" s="21">
        <f>VLOOKUP(A1656,'Время в игре'!A:B,2,0)/60</f>
        <v>1.2666666666666666</v>
      </c>
      <c r="C1656" s="21" t="str">
        <f t="shared" si="25"/>
        <v>менее 2</v>
      </c>
      <c r="D1656" s="1" t="str">
        <f>VLOOKUP(A1656,'Каналы привлечения'!A:B,2,0)</f>
        <v>Telegram</v>
      </c>
      <c r="E1656" s="1">
        <f>VLOOKUP(Данные!D1656,'Косты по каналам'!A:B,2,0)</f>
        <v>70</v>
      </c>
      <c r="F1656" s="2">
        <v>44116</v>
      </c>
      <c r="G1656" s="1">
        <v>1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</row>
    <row r="1657" spans="1:12" x14ac:dyDescent="0.3">
      <c r="A1657" s="1">
        <v>102517</v>
      </c>
      <c r="B1657" s="21">
        <f>VLOOKUP(A1657,'Время в игре'!A:B,2,0)/60</f>
        <v>4.2333333333333334</v>
      </c>
      <c r="C1657" s="21" t="str">
        <f t="shared" si="25"/>
        <v>более 4</v>
      </c>
      <c r="D1657" s="1" t="str">
        <f>VLOOKUP(A1657,'Каналы привлечения'!A:B,2,0)</f>
        <v>Instagram</v>
      </c>
      <c r="E1657" s="1">
        <f>VLOOKUP(Данные!D1657,'Косты по каналам'!A:B,2,0)</f>
        <v>75</v>
      </c>
      <c r="F1657" s="2">
        <v>43919</v>
      </c>
      <c r="G1657" s="1">
        <v>1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</row>
    <row r="1658" spans="1:12" x14ac:dyDescent="0.3">
      <c r="A1658" s="1">
        <v>103009</v>
      </c>
      <c r="B1658" s="21">
        <f>VLOOKUP(A1658,'Время в игре'!A:B,2,0)/60</f>
        <v>0.75</v>
      </c>
      <c r="C1658" s="21" t="str">
        <f t="shared" si="25"/>
        <v>менее 2</v>
      </c>
      <c r="D1658" s="1" t="str">
        <f>VLOOKUP(A1658,'Каналы привлечения'!A:B,2,0)</f>
        <v>VK</v>
      </c>
      <c r="E1658" s="1">
        <f>VLOOKUP(Данные!D1658,'Косты по каналам'!A:B,2,0)</f>
        <v>60</v>
      </c>
      <c r="F1658" s="2">
        <v>44044</v>
      </c>
      <c r="G1658" s="1">
        <v>1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</row>
    <row r="1659" spans="1:12" x14ac:dyDescent="0.3">
      <c r="A1659" s="1">
        <v>100684</v>
      </c>
      <c r="B1659" s="21">
        <f>VLOOKUP(A1659,'Время в игре'!A:B,2,0)/60</f>
        <v>1.0666666666666667</v>
      </c>
      <c r="C1659" s="21" t="str">
        <f t="shared" si="25"/>
        <v>менее 2</v>
      </c>
      <c r="D1659" s="1" t="str">
        <f>VLOOKUP(A1659,'Каналы привлечения'!A:B,2,0)</f>
        <v>Instagram</v>
      </c>
      <c r="E1659" s="1">
        <f>VLOOKUP(Данные!D1659,'Косты по каналам'!A:B,2,0)</f>
        <v>75</v>
      </c>
      <c r="F1659" s="2">
        <v>44120</v>
      </c>
      <c r="G1659" s="1">
        <v>1</v>
      </c>
      <c r="H1659" s="1">
        <v>1</v>
      </c>
      <c r="I1659" s="1">
        <v>1</v>
      </c>
      <c r="J1659" s="1">
        <v>0</v>
      </c>
      <c r="K1659" s="1">
        <v>0</v>
      </c>
      <c r="L1659" s="1">
        <v>0</v>
      </c>
    </row>
    <row r="1660" spans="1:12" x14ac:dyDescent="0.3">
      <c r="A1660" s="1">
        <v>102107</v>
      </c>
      <c r="B1660" s="21">
        <f>VLOOKUP(A1660,'Время в игре'!A:B,2,0)/60</f>
        <v>0.91666666666666663</v>
      </c>
      <c r="C1660" s="21" t="str">
        <f t="shared" si="25"/>
        <v>менее 2</v>
      </c>
      <c r="D1660" s="1" t="str">
        <f>VLOOKUP(A1660,'Каналы привлечения'!A:B,2,0)</f>
        <v>VK</v>
      </c>
      <c r="E1660" s="1">
        <f>VLOOKUP(Данные!D1660,'Косты по каналам'!A:B,2,0)</f>
        <v>60</v>
      </c>
      <c r="F1660" s="2">
        <v>44018</v>
      </c>
      <c r="G1660" s="1">
        <v>1</v>
      </c>
      <c r="H1660" s="1">
        <v>1</v>
      </c>
      <c r="I1660" s="1">
        <v>1</v>
      </c>
      <c r="J1660" s="1">
        <v>0</v>
      </c>
      <c r="K1660" s="1">
        <v>0</v>
      </c>
      <c r="L1660" s="1">
        <v>0</v>
      </c>
    </row>
    <row r="1661" spans="1:12" x14ac:dyDescent="0.3">
      <c r="A1661" s="1">
        <v>102193</v>
      </c>
      <c r="B1661" s="21">
        <f>VLOOKUP(A1661,'Время в игре'!A:B,2,0)/60</f>
        <v>0.2</v>
      </c>
      <c r="C1661" s="21" t="str">
        <f t="shared" si="25"/>
        <v>менее 2</v>
      </c>
      <c r="D1661" s="1" t="str">
        <f>VLOOKUP(A1661,'Каналы привлечения'!A:B,2,0)</f>
        <v>VK</v>
      </c>
      <c r="E1661" s="1">
        <f>VLOOKUP(Данные!D1661,'Косты по каналам'!A:B,2,0)</f>
        <v>60</v>
      </c>
      <c r="F1661" s="2">
        <v>44049</v>
      </c>
      <c r="G1661" s="1">
        <v>1</v>
      </c>
      <c r="H1661" s="1">
        <v>1</v>
      </c>
      <c r="I1661" s="1">
        <v>1</v>
      </c>
      <c r="J1661" s="1">
        <v>0</v>
      </c>
      <c r="K1661" s="1">
        <v>0</v>
      </c>
      <c r="L1661" s="1">
        <v>0</v>
      </c>
    </row>
    <row r="1662" spans="1:12" x14ac:dyDescent="0.3">
      <c r="A1662" s="1">
        <v>101645</v>
      </c>
      <c r="B1662" s="21">
        <f>VLOOKUP(A1662,'Время в игре'!A:B,2,0)/60</f>
        <v>1.0333333333333334</v>
      </c>
      <c r="C1662" s="21" t="str">
        <f t="shared" si="25"/>
        <v>менее 2</v>
      </c>
      <c r="D1662" s="1" t="str">
        <f>VLOOKUP(A1662,'Каналы привлечения'!A:B,2,0)</f>
        <v>Instagram</v>
      </c>
      <c r="E1662" s="1">
        <f>VLOOKUP(Данные!D1662,'Косты по каналам'!A:B,2,0)</f>
        <v>75</v>
      </c>
      <c r="F1662" s="2">
        <v>44019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</row>
    <row r="1663" spans="1:12" x14ac:dyDescent="0.3">
      <c r="A1663" s="1">
        <v>100445</v>
      </c>
      <c r="B1663" s="21">
        <f>VLOOKUP(A1663,'Время в игре'!A:B,2,0)/60</f>
        <v>1.25</v>
      </c>
      <c r="C1663" s="21" t="str">
        <f t="shared" si="25"/>
        <v>менее 2</v>
      </c>
      <c r="D1663" s="1" t="str">
        <f>VLOOKUP(A1663,'Каналы привлечения'!A:B,2,0)</f>
        <v>Facebook</v>
      </c>
      <c r="E1663" s="1">
        <f>VLOOKUP(Данные!D1663,'Косты по каналам'!A:B,2,0)</f>
        <v>90</v>
      </c>
      <c r="F1663" s="2">
        <v>44120</v>
      </c>
      <c r="G1663" s="1">
        <v>1</v>
      </c>
      <c r="H1663" s="1">
        <v>1</v>
      </c>
      <c r="I1663" s="1">
        <v>1</v>
      </c>
      <c r="J1663" s="1">
        <v>1</v>
      </c>
      <c r="K1663" s="1">
        <v>0</v>
      </c>
      <c r="L1663" s="1">
        <v>0</v>
      </c>
    </row>
    <row r="1664" spans="1:12" x14ac:dyDescent="0.3">
      <c r="A1664" s="1">
        <v>101843</v>
      </c>
      <c r="B1664" s="21">
        <f>VLOOKUP(A1664,'Время в игре'!A:B,2,0)/60</f>
        <v>1.0833333333333333</v>
      </c>
      <c r="C1664" s="21" t="str">
        <f t="shared" si="25"/>
        <v>менее 2</v>
      </c>
      <c r="D1664" s="1" t="str">
        <f>VLOOKUP(A1664,'Каналы привлечения'!A:B,2,0)</f>
        <v>Telegram</v>
      </c>
      <c r="E1664" s="1">
        <f>VLOOKUP(Данные!D1664,'Косты по каналам'!A:B,2,0)</f>
        <v>70</v>
      </c>
      <c r="F1664" s="2">
        <v>43986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</row>
    <row r="1665" spans="1:12" x14ac:dyDescent="0.3">
      <c r="A1665" s="1">
        <v>101587</v>
      </c>
      <c r="B1665" s="21">
        <f>VLOOKUP(A1665,'Время в игре'!A:B,2,0)/60</f>
        <v>2.75</v>
      </c>
      <c r="C1665" s="21" t="str">
        <f t="shared" si="25"/>
        <v>2-4</v>
      </c>
      <c r="D1665" s="1" t="str">
        <f>VLOOKUP(A1665,'Каналы привлечения'!A:B,2,0)</f>
        <v>TikTok</v>
      </c>
      <c r="E1665" s="1">
        <f>VLOOKUP(Данные!D1665,'Косты по каналам'!A:B,2,0)</f>
        <v>80</v>
      </c>
      <c r="F1665" s="2">
        <v>43864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</row>
    <row r="1666" spans="1:12" x14ac:dyDescent="0.3">
      <c r="A1666" s="1">
        <v>100615</v>
      </c>
      <c r="B1666" s="21">
        <f>VLOOKUP(A1666,'Время в игре'!A:B,2,0)/60</f>
        <v>1.25</v>
      </c>
      <c r="C1666" s="21" t="str">
        <f t="shared" si="25"/>
        <v>менее 2</v>
      </c>
      <c r="D1666" s="1" t="str">
        <f>VLOOKUP(A1666,'Каналы привлечения'!A:B,2,0)</f>
        <v>Telegram</v>
      </c>
      <c r="E1666" s="1">
        <f>VLOOKUP(Данные!D1666,'Косты по каналам'!A:B,2,0)</f>
        <v>70</v>
      </c>
      <c r="F1666" s="2">
        <v>43880</v>
      </c>
      <c r="G1666" s="1">
        <v>1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</row>
    <row r="1667" spans="1:12" x14ac:dyDescent="0.3">
      <c r="A1667" s="1">
        <v>102520</v>
      </c>
      <c r="B1667" s="21">
        <f>VLOOKUP(A1667,'Время в игре'!A:B,2,0)/60</f>
        <v>3.9166666666666665</v>
      </c>
      <c r="C1667" s="21" t="str">
        <f t="shared" ref="C1667:C1730" si="26">_xlfn.IFS(B1667&lt;2,"менее 2",B1667&lt;=4,"2-4",B1667&gt;4,"более 4")</f>
        <v>2-4</v>
      </c>
      <c r="D1667" s="1" t="str">
        <f>VLOOKUP(A1667,'Каналы привлечения'!A:B,2,0)</f>
        <v>Telegram</v>
      </c>
      <c r="E1667" s="1">
        <f>VLOOKUP(Данные!D1667,'Косты по каналам'!A:B,2,0)</f>
        <v>70</v>
      </c>
      <c r="F1667" s="2">
        <v>44063</v>
      </c>
      <c r="G1667" s="1">
        <v>1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</row>
    <row r="1668" spans="1:12" x14ac:dyDescent="0.3">
      <c r="A1668" s="1">
        <v>100761</v>
      </c>
      <c r="B1668" s="21">
        <f>VLOOKUP(A1668,'Время в игре'!A:B,2,0)/60</f>
        <v>2.95</v>
      </c>
      <c r="C1668" s="21" t="str">
        <f t="shared" si="26"/>
        <v>2-4</v>
      </c>
      <c r="D1668" s="1" t="str">
        <f>VLOOKUP(A1668,'Каналы привлечения'!A:B,2,0)</f>
        <v>TikTok</v>
      </c>
      <c r="E1668" s="1">
        <f>VLOOKUP(Данные!D1668,'Косты по каналам'!A:B,2,0)</f>
        <v>80</v>
      </c>
      <c r="F1668" s="2">
        <v>44165</v>
      </c>
      <c r="G1668" s="1">
        <v>1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</row>
    <row r="1669" spans="1:12" x14ac:dyDescent="0.3">
      <c r="A1669" s="1">
        <v>102148</v>
      </c>
      <c r="B1669" s="21">
        <f>VLOOKUP(A1669,'Время в игре'!A:B,2,0)/60</f>
        <v>0.8</v>
      </c>
      <c r="C1669" s="21" t="str">
        <f t="shared" si="26"/>
        <v>менее 2</v>
      </c>
      <c r="D1669" s="1" t="str">
        <f>VLOOKUP(A1669,'Каналы привлечения'!A:B,2,0)</f>
        <v>Telegram</v>
      </c>
      <c r="E1669" s="1">
        <f>VLOOKUP(Данные!D1669,'Косты по каналам'!A:B,2,0)</f>
        <v>70</v>
      </c>
      <c r="F1669" s="2">
        <v>43980</v>
      </c>
      <c r="G1669" s="1">
        <v>1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</row>
    <row r="1670" spans="1:12" x14ac:dyDescent="0.3">
      <c r="A1670" s="1">
        <v>103048</v>
      </c>
      <c r="B1670" s="21">
        <f>VLOOKUP(A1670,'Время в игре'!A:B,2,0)/60</f>
        <v>1.05</v>
      </c>
      <c r="C1670" s="21" t="str">
        <f t="shared" si="26"/>
        <v>менее 2</v>
      </c>
      <c r="D1670" s="1" t="str">
        <f>VLOOKUP(A1670,'Каналы привлечения'!A:B,2,0)</f>
        <v>VK</v>
      </c>
      <c r="E1670" s="1">
        <f>VLOOKUP(Данные!D1670,'Косты по каналам'!A:B,2,0)</f>
        <v>60</v>
      </c>
      <c r="F1670" s="2">
        <v>43894</v>
      </c>
      <c r="G1670" s="1">
        <v>1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</row>
    <row r="1671" spans="1:12" x14ac:dyDescent="0.3">
      <c r="A1671" s="1">
        <v>101182</v>
      </c>
      <c r="B1671" s="21">
        <f>VLOOKUP(A1671,'Время в игре'!A:B,2,0)/60</f>
        <v>0.95</v>
      </c>
      <c r="C1671" s="21" t="str">
        <f t="shared" si="26"/>
        <v>менее 2</v>
      </c>
      <c r="D1671" s="1" t="str">
        <f>VLOOKUP(A1671,'Каналы привлечения'!A:B,2,0)</f>
        <v>Instagram</v>
      </c>
      <c r="E1671" s="1">
        <f>VLOOKUP(Данные!D1671,'Косты по каналам'!A:B,2,0)</f>
        <v>75</v>
      </c>
      <c r="F1671" s="2">
        <v>44111</v>
      </c>
      <c r="G1671" s="1">
        <v>1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</row>
    <row r="1672" spans="1:12" x14ac:dyDescent="0.3">
      <c r="A1672" s="1">
        <v>101622</v>
      </c>
      <c r="B1672" s="21">
        <f>VLOOKUP(A1672,'Время в игре'!A:B,2,0)/60</f>
        <v>9.9833333333333325</v>
      </c>
      <c r="C1672" s="21" t="str">
        <f t="shared" si="26"/>
        <v>более 4</v>
      </c>
      <c r="D1672" s="1" t="str">
        <f>VLOOKUP(A1672,'Каналы привлечения'!A:B,2,0)</f>
        <v>Telegram</v>
      </c>
      <c r="E1672" s="1">
        <f>VLOOKUP(Данные!D1672,'Косты по каналам'!A:B,2,0)</f>
        <v>70</v>
      </c>
      <c r="F1672" s="2">
        <v>44029</v>
      </c>
      <c r="G1672" s="1">
        <v>1</v>
      </c>
      <c r="H1672" s="1">
        <v>1</v>
      </c>
      <c r="I1672" s="1">
        <v>1</v>
      </c>
      <c r="J1672" s="1">
        <v>1</v>
      </c>
      <c r="K1672" s="1">
        <v>1</v>
      </c>
      <c r="L1672" s="1">
        <v>0</v>
      </c>
    </row>
    <row r="1673" spans="1:12" x14ac:dyDescent="0.3">
      <c r="A1673" s="1">
        <v>100698</v>
      </c>
      <c r="B1673" s="21">
        <f>VLOOKUP(A1673,'Время в игре'!A:B,2,0)/60</f>
        <v>4.8666666666666663</v>
      </c>
      <c r="C1673" s="21" t="str">
        <f t="shared" si="26"/>
        <v>более 4</v>
      </c>
      <c r="D1673" s="1" t="str">
        <f>VLOOKUP(A1673,'Каналы привлечения'!A:B,2,0)</f>
        <v>Facebook</v>
      </c>
      <c r="E1673" s="1">
        <f>VLOOKUP(Данные!D1673,'Косты по каналам'!A:B,2,0)</f>
        <v>90</v>
      </c>
      <c r="F1673" s="2">
        <v>44007</v>
      </c>
      <c r="G1673" s="1">
        <v>1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</row>
    <row r="1674" spans="1:12" x14ac:dyDescent="0.3">
      <c r="A1674" s="1">
        <v>101930</v>
      </c>
      <c r="B1674" s="21">
        <f>VLOOKUP(A1674,'Время в игре'!A:B,2,0)/60</f>
        <v>8.3333333333333329E-2</v>
      </c>
      <c r="C1674" s="21" t="str">
        <f t="shared" si="26"/>
        <v>менее 2</v>
      </c>
      <c r="D1674" s="1" t="str">
        <f>VLOOKUP(A1674,'Каналы привлечения'!A:B,2,0)</f>
        <v>Одноклассники</v>
      </c>
      <c r="E1674" s="1">
        <f>VLOOKUP(Данные!D1674,'Косты по каналам'!A:B,2,0)</f>
        <v>45</v>
      </c>
      <c r="F1674" s="2">
        <v>43961</v>
      </c>
      <c r="G1674" s="1">
        <v>1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</row>
    <row r="1675" spans="1:12" x14ac:dyDescent="0.3">
      <c r="A1675" s="1">
        <v>100599</v>
      </c>
      <c r="B1675" s="21">
        <f>VLOOKUP(A1675,'Время в игре'!A:B,2,0)/60</f>
        <v>1</v>
      </c>
      <c r="C1675" s="21" t="str">
        <f t="shared" si="26"/>
        <v>менее 2</v>
      </c>
      <c r="D1675" s="1" t="str">
        <f>VLOOKUP(A1675,'Каналы привлечения'!A:B,2,0)</f>
        <v>VK</v>
      </c>
      <c r="E1675" s="1">
        <f>VLOOKUP(Данные!D1675,'Косты по каналам'!A:B,2,0)</f>
        <v>60</v>
      </c>
      <c r="F1675" s="2">
        <v>44068</v>
      </c>
      <c r="G1675" s="1">
        <v>1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</row>
    <row r="1676" spans="1:12" x14ac:dyDescent="0.3">
      <c r="A1676" s="1">
        <v>102519</v>
      </c>
      <c r="B1676" s="21">
        <f>VLOOKUP(A1676,'Время в игре'!A:B,2,0)/60</f>
        <v>1.2</v>
      </c>
      <c r="C1676" s="21" t="str">
        <f t="shared" si="26"/>
        <v>менее 2</v>
      </c>
      <c r="D1676" s="1" t="str">
        <f>VLOOKUP(A1676,'Каналы привлечения'!A:B,2,0)</f>
        <v>Одноклассники</v>
      </c>
      <c r="E1676" s="1">
        <f>VLOOKUP(Данные!D1676,'Косты по каналам'!A:B,2,0)</f>
        <v>45</v>
      </c>
      <c r="F1676" s="2">
        <v>43860</v>
      </c>
      <c r="G1676" s="1">
        <v>1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</row>
    <row r="1677" spans="1:12" x14ac:dyDescent="0.3">
      <c r="A1677" s="1">
        <v>103084</v>
      </c>
      <c r="B1677" s="21">
        <f>VLOOKUP(A1677,'Время в игре'!A:B,2,0)/60</f>
        <v>4.9333333333333336</v>
      </c>
      <c r="C1677" s="21" t="str">
        <f t="shared" si="26"/>
        <v>более 4</v>
      </c>
      <c r="D1677" s="1" t="str">
        <f>VLOOKUP(A1677,'Каналы привлечения'!A:B,2,0)</f>
        <v>Telegram</v>
      </c>
      <c r="E1677" s="1">
        <f>VLOOKUP(Данные!D1677,'Косты по каналам'!A:B,2,0)</f>
        <v>70</v>
      </c>
      <c r="F1677" s="2">
        <v>43974</v>
      </c>
      <c r="G1677" s="1">
        <v>1</v>
      </c>
      <c r="H1677" s="1">
        <v>1</v>
      </c>
      <c r="I1677" s="1">
        <v>0</v>
      </c>
      <c r="J1677" s="1">
        <v>0</v>
      </c>
      <c r="K1677" s="1">
        <v>0</v>
      </c>
      <c r="L1677" s="1">
        <v>0</v>
      </c>
    </row>
    <row r="1678" spans="1:12" x14ac:dyDescent="0.3">
      <c r="A1678" s="1">
        <v>101344</v>
      </c>
      <c r="B1678" s="21">
        <f>VLOOKUP(A1678,'Время в игре'!A:B,2,0)/60</f>
        <v>0.46666666666666667</v>
      </c>
      <c r="C1678" s="21" t="str">
        <f t="shared" si="26"/>
        <v>менее 2</v>
      </c>
      <c r="D1678" s="1" t="str">
        <f>VLOOKUP(A1678,'Каналы привлечения'!A:B,2,0)</f>
        <v>VK</v>
      </c>
      <c r="E1678" s="1">
        <f>VLOOKUP(Данные!D1678,'Косты по каналам'!A:B,2,0)</f>
        <v>60</v>
      </c>
      <c r="F1678" s="2">
        <v>43891</v>
      </c>
      <c r="G1678" s="1">
        <v>1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</row>
    <row r="1679" spans="1:12" x14ac:dyDescent="0.3">
      <c r="A1679" s="1">
        <v>102942</v>
      </c>
      <c r="B1679" s="21">
        <f>VLOOKUP(A1679,'Время в игре'!A:B,2,0)/60</f>
        <v>0</v>
      </c>
      <c r="C1679" s="21" t="str">
        <f t="shared" si="26"/>
        <v>менее 2</v>
      </c>
      <c r="D1679" s="1" t="str">
        <f>VLOOKUP(A1679,'Каналы привлечения'!A:B,2,0)</f>
        <v>Facebook</v>
      </c>
      <c r="E1679" s="1">
        <f>VLOOKUP(Данные!D1679,'Косты по каналам'!A:B,2,0)</f>
        <v>90</v>
      </c>
      <c r="F1679" s="2">
        <v>44100</v>
      </c>
      <c r="G1679" s="1">
        <v>1</v>
      </c>
      <c r="H1679" s="1">
        <v>1</v>
      </c>
      <c r="I1679" s="1">
        <v>0</v>
      </c>
      <c r="J1679" s="1">
        <v>0</v>
      </c>
      <c r="K1679" s="1">
        <v>0</v>
      </c>
      <c r="L1679" s="1">
        <v>0</v>
      </c>
    </row>
    <row r="1680" spans="1:12" x14ac:dyDescent="0.3">
      <c r="A1680" s="1">
        <v>103056</v>
      </c>
      <c r="B1680" s="21">
        <f>VLOOKUP(A1680,'Время в игре'!A:B,2,0)/60</f>
        <v>3.7</v>
      </c>
      <c r="C1680" s="21" t="str">
        <f t="shared" si="26"/>
        <v>2-4</v>
      </c>
      <c r="D1680" s="1" t="str">
        <f>VLOOKUP(A1680,'Каналы привлечения'!A:B,2,0)</f>
        <v>Facebook</v>
      </c>
      <c r="E1680" s="1">
        <f>VLOOKUP(Данные!D1680,'Косты по каналам'!A:B,2,0)</f>
        <v>90</v>
      </c>
      <c r="F1680" s="2">
        <v>43999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</row>
    <row r="1681" spans="1:12" x14ac:dyDescent="0.3">
      <c r="A1681" s="1">
        <v>101759</v>
      </c>
      <c r="B1681" s="21">
        <f>VLOOKUP(A1681,'Время в игре'!A:B,2,0)/60</f>
        <v>3.7333333333333334</v>
      </c>
      <c r="C1681" s="21" t="str">
        <f t="shared" si="26"/>
        <v>2-4</v>
      </c>
      <c r="D1681" s="1" t="str">
        <f>VLOOKUP(A1681,'Каналы привлечения'!A:B,2,0)</f>
        <v>Одноклассники</v>
      </c>
      <c r="E1681" s="1">
        <f>VLOOKUP(Данные!D1681,'Косты по каналам'!A:B,2,0)</f>
        <v>45</v>
      </c>
      <c r="F1681" s="2">
        <v>43960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</row>
    <row r="1682" spans="1:12" x14ac:dyDescent="0.3">
      <c r="A1682" s="1">
        <v>102896</v>
      </c>
      <c r="B1682" s="21">
        <f>VLOOKUP(A1682,'Время в игре'!A:B,2,0)/60</f>
        <v>1.6666666666666666E-2</v>
      </c>
      <c r="C1682" s="21" t="str">
        <f t="shared" si="26"/>
        <v>менее 2</v>
      </c>
      <c r="D1682" s="1" t="str">
        <f>VLOOKUP(A1682,'Каналы привлечения'!A:B,2,0)</f>
        <v>Instagram</v>
      </c>
      <c r="E1682" s="1">
        <f>VLOOKUP(Данные!D1682,'Косты по каналам'!A:B,2,0)</f>
        <v>75</v>
      </c>
      <c r="F1682" s="2">
        <v>43869</v>
      </c>
      <c r="G1682" s="1">
        <v>1</v>
      </c>
      <c r="H1682" s="1">
        <v>1</v>
      </c>
      <c r="I1682" s="1">
        <v>0</v>
      </c>
      <c r="J1682" s="1">
        <v>0</v>
      </c>
      <c r="K1682" s="1">
        <v>0</v>
      </c>
      <c r="L1682" s="1">
        <v>0</v>
      </c>
    </row>
    <row r="1683" spans="1:12" x14ac:dyDescent="0.3">
      <c r="A1683" s="1">
        <v>100986</v>
      </c>
      <c r="B1683" s="21">
        <f>VLOOKUP(A1683,'Время в игре'!A:B,2,0)/60</f>
        <v>1.1333333333333333</v>
      </c>
      <c r="C1683" s="21" t="str">
        <f t="shared" si="26"/>
        <v>менее 2</v>
      </c>
      <c r="D1683" s="1" t="str">
        <f>VLOOKUP(A1683,'Каналы привлечения'!A:B,2,0)</f>
        <v>Telegram</v>
      </c>
      <c r="E1683" s="1">
        <f>VLOOKUP(Данные!D1683,'Косты по каналам'!A:B,2,0)</f>
        <v>70</v>
      </c>
      <c r="F1683" s="2">
        <v>44145</v>
      </c>
      <c r="G1683" s="1">
        <v>1</v>
      </c>
      <c r="H1683" s="1">
        <v>1</v>
      </c>
      <c r="I1683" s="1">
        <v>1</v>
      </c>
      <c r="J1683" s="1">
        <v>0</v>
      </c>
      <c r="K1683" s="1">
        <v>0</v>
      </c>
      <c r="L1683" s="1">
        <v>0</v>
      </c>
    </row>
    <row r="1684" spans="1:12" x14ac:dyDescent="0.3">
      <c r="A1684" s="1">
        <v>100090</v>
      </c>
      <c r="B1684" s="21">
        <f>VLOOKUP(A1684,'Время в игре'!A:B,2,0)/60</f>
        <v>1.3666666666666667</v>
      </c>
      <c r="C1684" s="21" t="str">
        <f t="shared" si="26"/>
        <v>менее 2</v>
      </c>
      <c r="D1684" s="1" t="str">
        <f>VLOOKUP(A1684,'Каналы привлечения'!A:B,2,0)</f>
        <v>Telegram</v>
      </c>
      <c r="E1684" s="1">
        <f>VLOOKUP(Данные!D1684,'Косты по каналам'!A:B,2,0)</f>
        <v>70</v>
      </c>
      <c r="F1684" s="2">
        <v>44147</v>
      </c>
      <c r="G1684" s="1">
        <v>1</v>
      </c>
      <c r="H1684" s="1">
        <v>1</v>
      </c>
      <c r="I1684" s="1">
        <v>0</v>
      </c>
      <c r="J1684" s="1">
        <v>0</v>
      </c>
      <c r="K1684" s="1">
        <v>0</v>
      </c>
      <c r="L1684" s="1">
        <v>0</v>
      </c>
    </row>
    <row r="1685" spans="1:12" x14ac:dyDescent="0.3">
      <c r="A1685" s="1">
        <v>100770</v>
      </c>
      <c r="B1685" s="21">
        <f>VLOOKUP(A1685,'Время в игре'!A:B,2,0)/60</f>
        <v>8.8333333333333339</v>
      </c>
      <c r="C1685" s="21" t="str">
        <f t="shared" si="26"/>
        <v>более 4</v>
      </c>
      <c r="D1685" s="1" t="str">
        <f>VLOOKUP(A1685,'Каналы привлечения'!A:B,2,0)</f>
        <v>Одноклассники</v>
      </c>
      <c r="E1685" s="1">
        <f>VLOOKUP(Данные!D1685,'Косты по каналам'!A:B,2,0)</f>
        <v>45</v>
      </c>
      <c r="F1685" s="2">
        <v>43887</v>
      </c>
      <c r="G1685" s="1">
        <v>1</v>
      </c>
      <c r="H1685" s="1">
        <v>1</v>
      </c>
      <c r="I1685" s="1">
        <v>1</v>
      </c>
      <c r="J1685" s="1">
        <v>1</v>
      </c>
      <c r="K1685" s="1">
        <v>1</v>
      </c>
      <c r="L1685" s="1">
        <v>0</v>
      </c>
    </row>
    <row r="1686" spans="1:12" x14ac:dyDescent="0.3">
      <c r="A1686" s="1">
        <v>102012</v>
      </c>
      <c r="B1686" s="21">
        <f>VLOOKUP(A1686,'Время в игре'!A:B,2,0)/60</f>
        <v>0.93333333333333335</v>
      </c>
      <c r="C1686" s="21" t="str">
        <f t="shared" si="26"/>
        <v>менее 2</v>
      </c>
      <c r="D1686" s="1" t="str">
        <f>VLOOKUP(A1686,'Каналы привлечения'!A:B,2,0)</f>
        <v>VK</v>
      </c>
      <c r="E1686" s="1">
        <f>VLOOKUP(Данные!D1686,'Косты по каналам'!A:B,2,0)</f>
        <v>60</v>
      </c>
      <c r="F1686" s="2">
        <v>43998</v>
      </c>
      <c r="G1686" s="1">
        <v>1</v>
      </c>
      <c r="H1686" s="1">
        <v>1</v>
      </c>
      <c r="I1686" s="1">
        <v>1</v>
      </c>
      <c r="J1686" s="1">
        <v>1</v>
      </c>
      <c r="K1686" s="1">
        <v>0</v>
      </c>
      <c r="L1686" s="1">
        <v>0</v>
      </c>
    </row>
    <row r="1687" spans="1:12" x14ac:dyDescent="0.3">
      <c r="A1687" s="1">
        <v>100965</v>
      </c>
      <c r="B1687" s="21">
        <f>VLOOKUP(A1687,'Время в игре'!A:B,2,0)/60</f>
        <v>4.0166666666666666</v>
      </c>
      <c r="C1687" s="21" t="str">
        <f t="shared" si="26"/>
        <v>более 4</v>
      </c>
      <c r="D1687" s="1" t="str">
        <f>VLOOKUP(A1687,'Каналы привлечения'!A:B,2,0)</f>
        <v>Instagram</v>
      </c>
      <c r="E1687" s="1">
        <f>VLOOKUP(Данные!D1687,'Косты по каналам'!A:B,2,0)</f>
        <v>75</v>
      </c>
      <c r="F1687" s="2">
        <v>44133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</row>
    <row r="1688" spans="1:12" x14ac:dyDescent="0.3">
      <c r="A1688" s="1">
        <v>101466</v>
      </c>
      <c r="B1688" s="21">
        <f>VLOOKUP(A1688,'Время в игре'!A:B,2,0)/60</f>
        <v>2.4166666666666665</v>
      </c>
      <c r="C1688" s="21" t="str">
        <f t="shared" si="26"/>
        <v>2-4</v>
      </c>
      <c r="D1688" s="1" t="str">
        <f>VLOOKUP(A1688,'Каналы привлечения'!A:B,2,0)</f>
        <v>Одноклассники</v>
      </c>
      <c r="E1688" s="1">
        <f>VLOOKUP(Данные!D1688,'Косты по каналам'!A:B,2,0)</f>
        <v>45</v>
      </c>
      <c r="F1688" s="2">
        <v>43835</v>
      </c>
      <c r="G1688" s="1">
        <v>1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</row>
    <row r="1689" spans="1:12" x14ac:dyDescent="0.3">
      <c r="A1689" s="1">
        <v>100518</v>
      </c>
      <c r="B1689" s="21">
        <f>VLOOKUP(A1689,'Время в игре'!A:B,2,0)/60</f>
        <v>1.25</v>
      </c>
      <c r="C1689" s="21" t="str">
        <f t="shared" si="26"/>
        <v>менее 2</v>
      </c>
      <c r="D1689" s="1" t="str">
        <f>VLOOKUP(A1689,'Каналы привлечения'!A:B,2,0)</f>
        <v>Telegram</v>
      </c>
      <c r="E1689" s="1">
        <f>VLOOKUP(Данные!D1689,'Косты по каналам'!A:B,2,0)</f>
        <v>70</v>
      </c>
      <c r="F1689" s="2">
        <v>44131</v>
      </c>
      <c r="G1689" s="1">
        <v>1</v>
      </c>
      <c r="H1689" s="1">
        <v>1</v>
      </c>
      <c r="I1689" s="1">
        <v>1</v>
      </c>
      <c r="J1689" s="1">
        <v>0</v>
      </c>
      <c r="K1689" s="1">
        <v>0</v>
      </c>
      <c r="L1689" s="1">
        <v>0</v>
      </c>
    </row>
    <row r="1690" spans="1:12" x14ac:dyDescent="0.3">
      <c r="A1690" s="1">
        <v>100908</v>
      </c>
      <c r="B1690" s="21">
        <f>VLOOKUP(A1690,'Время в игре'!A:B,2,0)/60</f>
        <v>3.8333333333333335</v>
      </c>
      <c r="C1690" s="21" t="str">
        <f t="shared" si="26"/>
        <v>2-4</v>
      </c>
      <c r="D1690" s="1" t="str">
        <f>VLOOKUP(A1690,'Каналы привлечения'!A:B,2,0)</f>
        <v>VK</v>
      </c>
      <c r="E1690" s="1">
        <f>VLOOKUP(Данные!D1690,'Косты по каналам'!A:B,2,0)</f>
        <v>60</v>
      </c>
      <c r="F1690" s="2">
        <v>43896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</row>
    <row r="1691" spans="1:12" x14ac:dyDescent="0.3">
      <c r="A1691" s="1">
        <v>100377</v>
      </c>
      <c r="B1691" s="21">
        <f>VLOOKUP(A1691,'Время в игре'!A:B,2,0)/60</f>
        <v>0.7</v>
      </c>
      <c r="C1691" s="21" t="str">
        <f t="shared" si="26"/>
        <v>менее 2</v>
      </c>
      <c r="D1691" s="1" t="str">
        <f>VLOOKUP(A1691,'Каналы привлечения'!A:B,2,0)</f>
        <v>Telegram</v>
      </c>
      <c r="E1691" s="1">
        <f>VLOOKUP(Данные!D1691,'Косты по каналам'!A:B,2,0)</f>
        <v>70</v>
      </c>
      <c r="F1691" s="2">
        <v>44193</v>
      </c>
      <c r="G1691" s="1">
        <v>1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</row>
    <row r="1692" spans="1:12" x14ac:dyDescent="0.3">
      <c r="A1692" s="1">
        <v>101796</v>
      </c>
      <c r="B1692" s="21">
        <f>VLOOKUP(A1692,'Время в игре'!A:B,2,0)/60</f>
        <v>0.45</v>
      </c>
      <c r="C1692" s="21" t="str">
        <f t="shared" si="26"/>
        <v>менее 2</v>
      </c>
      <c r="D1692" s="1" t="str">
        <f>VLOOKUP(A1692,'Каналы привлечения'!A:B,2,0)</f>
        <v>TikTok</v>
      </c>
      <c r="E1692" s="1">
        <f>VLOOKUP(Данные!D1692,'Косты по каналам'!A:B,2,0)</f>
        <v>80</v>
      </c>
      <c r="F1692" s="2">
        <v>43837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</row>
    <row r="1693" spans="1:12" x14ac:dyDescent="0.3">
      <c r="A1693" s="1">
        <v>101289</v>
      </c>
      <c r="B1693" s="21">
        <f>VLOOKUP(A1693,'Время в игре'!A:B,2,0)/60</f>
        <v>4.9333333333333336</v>
      </c>
      <c r="C1693" s="21" t="str">
        <f t="shared" si="26"/>
        <v>более 4</v>
      </c>
      <c r="D1693" s="1" t="str">
        <f>VLOOKUP(A1693,'Каналы привлечения'!A:B,2,0)</f>
        <v>Одноклассники</v>
      </c>
      <c r="E1693" s="1">
        <f>VLOOKUP(Данные!D1693,'Косты по каналам'!A:B,2,0)</f>
        <v>45</v>
      </c>
      <c r="F1693" s="2">
        <v>43835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</row>
    <row r="1694" spans="1:12" x14ac:dyDescent="0.3">
      <c r="A1694" s="1">
        <v>101219</v>
      </c>
      <c r="B1694" s="21">
        <f>VLOOKUP(A1694,'Время в игре'!A:B,2,0)/60</f>
        <v>2.2666666666666666</v>
      </c>
      <c r="C1694" s="21" t="str">
        <f t="shared" si="26"/>
        <v>2-4</v>
      </c>
      <c r="D1694" s="1" t="str">
        <f>VLOOKUP(A1694,'Каналы привлечения'!A:B,2,0)</f>
        <v>Одноклассники</v>
      </c>
      <c r="E1694" s="1">
        <f>VLOOKUP(Данные!D1694,'Косты по каналам'!A:B,2,0)</f>
        <v>45</v>
      </c>
      <c r="F1694" s="2">
        <v>44009</v>
      </c>
      <c r="G1694" s="1">
        <v>1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</row>
    <row r="1695" spans="1:12" x14ac:dyDescent="0.3">
      <c r="A1695" s="1">
        <v>102974</v>
      </c>
      <c r="B1695" s="21">
        <f>VLOOKUP(A1695,'Время в игре'!A:B,2,0)/60</f>
        <v>2.7</v>
      </c>
      <c r="C1695" s="21" t="str">
        <f t="shared" si="26"/>
        <v>2-4</v>
      </c>
      <c r="D1695" s="1" t="str">
        <f>VLOOKUP(A1695,'Каналы привлечения'!A:B,2,0)</f>
        <v>Instagram</v>
      </c>
      <c r="E1695" s="1">
        <f>VLOOKUP(Данные!D1695,'Косты по каналам'!A:B,2,0)</f>
        <v>75</v>
      </c>
      <c r="F1695" s="2">
        <v>44000</v>
      </c>
      <c r="G1695" s="1">
        <v>1</v>
      </c>
      <c r="H1695" s="1">
        <v>1</v>
      </c>
      <c r="I1695" s="1">
        <v>1</v>
      </c>
      <c r="J1695" s="1">
        <v>0</v>
      </c>
      <c r="K1695" s="1">
        <v>0</v>
      </c>
      <c r="L1695" s="1">
        <v>0</v>
      </c>
    </row>
    <row r="1696" spans="1:12" x14ac:dyDescent="0.3">
      <c r="A1696" s="1">
        <v>100065</v>
      </c>
      <c r="B1696" s="21">
        <f>VLOOKUP(A1696,'Время в игре'!A:B,2,0)/60</f>
        <v>1.4833333333333334</v>
      </c>
      <c r="C1696" s="21" t="str">
        <f t="shared" si="26"/>
        <v>менее 2</v>
      </c>
      <c r="D1696" s="1" t="str">
        <f>VLOOKUP(A1696,'Каналы привлечения'!A:B,2,0)</f>
        <v>TikTok</v>
      </c>
      <c r="E1696" s="1">
        <f>VLOOKUP(Данные!D1696,'Косты по каналам'!A:B,2,0)</f>
        <v>80</v>
      </c>
      <c r="F1696" s="2">
        <v>44052</v>
      </c>
      <c r="G1696" s="1">
        <v>1</v>
      </c>
      <c r="H1696" s="1">
        <v>1</v>
      </c>
      <c r="I1696" s="1">
        <v>0</v>
      </c>
      <c r="J1696" s="1">
        <v>0</v>
      </c>
      <c r="K1696" s="1">
        <v>0</v>
      </c>
      <c r="L1696" s="1">
        <v>0</v>
      </c>
    </row>
    <row r="1697" spans="1:12" x14ac:dyDescent="0.3">
      <c r="A1697" s="1">
        <v>102370</v>
      </c>
      <c r="B1697" s="21">
        <f>VLOOKUP(A1697,'Время в игре'!A:B,2,0)/60</f>
        <v>0.85</v>
      </c>
      <c r="C1697" s="21" t="str">
        <f t="shared" si="26"/>
        <v>менее 2</v>
      </c>
      <c r="D1697" s="1" t="str">
        <f>VLOOKUP(A1697,'Каналы привлечения'!A:B,2,0)</f>
        <v>TikTok</v>
      </c>
      <c r="E1697" s="1">
        <f>VLOOKUP(Данные!D1697,'Косты по каналам'!A:B,2,0)</f>
        <v>80</v>
      </c>
      <c r="F1697" s="2">
        <v>43974</v>
      </c>
      <c r="G1697" s="1">
        <v>1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</row>
    <row r="1698" spans="1:12" x14ac:dyDescent="0.3">
      <c r="A1698" s="1">
        <v>102598</v>
      </c>
      <c r="B1698" s="21">
        <f>VLOOKUP(A1698,'Время в игре'!A:B,2,0)/60</f>
        <v>2.85</v>
      </c>
      <c r="C1698" s="21" t="str">
        <f t="shared" si="26"/>
        <v>2-4</v>
      </c>
      <c r="D1698" s="1" t="str">
        <f>VLOOKUP(A1698,'Каналы привлечения'!A:B,2,0)</f>
        <v>VK</v>
      </c>
      <c r="E1698" s="1">
        <f>VLOOKUP(Данные!D1698,'Косты по каналам'!A:B,2,0)</f>
        <v>60</v>
      </c>
      <c r="F1698" s="2">
        <v>43939</v>
      </c>
      <c r="G1698" s="1">
        <v>1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</row>
    <row r="1699" spans="1:12" x14ac:dyDescent="0.3">
      <c r="A1699" s="1">
        <v>100818</v>
      </c>
      <c r="B1699" s="21">
        <f>VLOOKUP(A1699,'Время в игре'!A:B,2,0)/60</f>
        <v>2.1166666666666667</v>
      </c>
      <c r="C1699" s="21" t="str">
        <f t="shared" si="26"/>
        <v>2-4</v>
      </c>
      <c r="D1699" s="1" t="str">
        <f>VLOOKUP(A1699,'Каналы привлечения'!A:B,2,0)</f>
        <v>Facebook</v>
      </c>
      <c r="E1699" s="1">
        <f>VLOOKUP(Данные!D1699,'Косты по каналам'!A:B,2,0)</f>
        <v>90</v>
      </c>
      <c r="F1699" s="2">
        <v>44105</v>
      </c>
      <c r="G1699" s="1">
        <v>1</v>
      </c>
      <c r="H1699" s="1">
        <v>1</v>
      </c>
      <c r="I1699" s="1">
        <v>0</v>
      </c>
      <c r="J1699" s="1">
        <v>0</v>
      </c>
      <c r="K1699" s="1">
        <v>0</v>
      </c>
      <c r="L1699" s="1">
        <v>0</v>
      </c>
    </row>
    <row r="1700" spans="1:12" x14ac:dyDescent="0.3">
      <c r="A1700" s="1">
        <v>103163</v>
      </c>
      <c r="B1700" s="21">
        <f>VLOOKUP(A1700,'Время в игре'!A:B,2,0)/60</f>
        <v>0.68333333333333335</v>
      </c>
      <c r="C1700" s="21" t="str">
        <f t="shared" si="26"/>
        <v>менее 2</v>
      </c>
      <c r="D1700" s="1" t="str">
        <f>VLOOKUP(A1700,'Каналы привлечения'!A:B,2,0)</f>
        <v>Facebook</v>
      </c>
      <c r="E1700" s="1">
        <f>VLOOKUP(Данные!D1700,'Косты по каналам'!A:B,2,0)</f>
        <v>90</v>
      </c>
      <c r="F1700" s="2">
        <v>44003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</row>
    <row r="1701" spans="1:12" x14ac:dyDescent="0.3">
      <c r="A1701" s="1">
        <v>102851</v>
      </c>
      <c r="B1701" s="21">
        <f>VLOOKUP(A1701,'Время в игре'!A:B,2,0)/60</f>
        <v>4.05</v>
      </c>
      <c r="C1701" s="21" t="str">
        <f t="shared" si="26"/>
        <v>более 4</v>
      </c>
      <c r="D1701" s="1" t="str">
        <f>VLOOKUP(A1701,'Каналы привлечения'!A:B,2,0)</f>
        <v>Одноклассники</v>
      </c>
      <c r="E1701" s="1">
        <f>VLOOKUP(Данные!D1701,'Косты по каналам'!A:B,2,0)</f>
        <v>45</v>
      </c>
      <c r="F1701" s="2">
        <v>43886</v>
      </c>
      <c r="G1701" s="1">
        <v>1</v>
      </c>
      <c r="H1701" s="1">
        <v>1</v>
      </c>
      <c r="I1701" s="1">
        <v>0</v>
      </c>
      <c r="J1701" s="1">
        <v>0</v>
      </c>
      <c r="K1701" s="1">
        <v>0</v>
      </c>
      <c r="L1701" s="1">
        <v>0</v>
      </c>
    </row>
    <row r="1702" spans="1:12" x14ac:dyDescent="0.3">
      <c r="A1702" s="1">
        <v>102472</v>
      </c>
      <c r="B1702" s="21">
        <f>VLOOKUP(A1702,'Время в игре'!A:B,2,0)/60</f>
        <v>12.733333333333333</v>
      </c>
      <c r="C1702" s="21" t="str">
        <f t="shared" si="26"/>
        <v>более 4</v>
      </c>
      <c r="D1702" s="1" t="str">
        <f>VLOOKUP(A1702,'Каналы привлечения'!A:B,2,0)</f>
        <v>Одноклассники</v>
      </c>
      <c r="E1702" s="1">
        <f>VLOOKUP(Данные!D1702,'Косты по каналам'!A:B,2,0)</f>
        <v>45</v>
      </c>
      <c r="F1702" s="2">
        <v>44006</v>
      </c>
      <c r="G1702" s="1">
        <v>1</v>
      </c>
      <c r="H1702" s="1">
        <v>1</v>
      </c>
      <c r="I1702" s="1">
        <v>1</v>
      </c>
      <c r="J1702" s="1">
        <v>1</v>
      </c>
      <c r="K1702" s="1">
        <v>1</v>
      </c>
      <c r="L1702" s="1">
        <v>0</v>
      </c>
    </row>
    <row r="1703" spans="1:12" x14ac:dyDescent="0.3">
      <c r="A1703" s="1">
        <v>102515</v>
      </c>
      <c r="B1703" s="21">
        <f>VLOOKUP(A1703,'Время в игре'!A:B,2,0)/60</f>
        <v>1.1499999999999999</v>
      </c>
      <c r="C1703" s="21" t="str">
        <f t="shared" si="26"/>
        <v>менее 2</v>
      </c>
      <c r="D1703" s="1" t="str">
        <f>VLOOKUP(A1703,'Каналы привлечения'!A:B,2,0)</f>
        <v>Одноклассники</v>
      </c>
      <c r="E1703" s="1">
        <f>VLOOKUP(Данные!D1703,'Косты по каналам'!A:B,2,0)</f>
        <v>45</v>
      </c>
      <c r="F1703" s="2">
        <v>43838</v>
      </c>
      <c r="G1703" s="1">
        <v>1</v>
      </c>
      <c r="H1703" s="1">
        <v>1</v>
      </c>
      <c r="I1703" s="1">
        <v>1</v>
      </c>
      <c r="J1703" s="1">
        <v>0</v>
      </c>
      <c r="K1703" s="1">
        <v>0</v>
      </c>
      <c r="L1703" s="1">
        <v>0</v>
      </c>
    </row>
    <row r="1704" spans="1:12" x14ac:dyDescent="0.3">
      <c r="A1704" s="1">
        <v>102983</v>
      </c>
      <c r="B1704" s="21">
        <f>VLOOKUP(A1704,'Время в игре'!A:B,2,0)/60</f>
        <v>1.1666666666666667</v>
      </c>
      <c r="C1704" s="21" t="str">
        <f t="shared" si="26"/>
        <v>менее 2</v>
      </c>
      <c r="D1704" s="1" t="str">
        <f>VLOOKUP(A1704,'Каналы привлечения'!A:B,2,0)</f>
        <v>Telegram</v>
      </c>
      <c r="E1704" s="1">
        <f>VLOOKUP(Данные!D1704,'Косты по каналам'!A:B,2,0)</f>
        <v>70</v>
      </c>
      <c r="F1704" s="2">
        <v>44043</v>
      </c>
      <c r="G1704" s="1">
        <v>1</v>
      </c>
      <c r="H1704" s="1">
        <v>1</v>
      </c>
      <c r="I1704" s="1">
        <v>1</v>
      </c>
      <c r="J1704" s="1">
        <v>1</v>
      </c>
      <c r="K1704" s="1">
        <v>0</v>
      </c>
      <c r="L1704" s="1">
        <v>0</v>
      </c>
    </row>
    <row r="1705" spans="1:12" x14ac:dyDescent="0.3">
      <c r="A1705" s="1">
        <v>101388</v>
      </c>
      <c r="B1705" s="21">
        <f>VLOOKUP(A1705,'Время в игре'!A:B,2,0)/60</f>
        <v>3.6</v>
      </c>
      <c r="C1705" s="21" t="str">
        <f t="shared" si="26"/>
        <v>2-4</v>
      </c>
      <c r="D1705" s="1" t="str">
        <f>VLOOKUP(A1705,'Каналы привлечения'!A:B,2,0)</f>
        <v>Facebook</v>
      </c>
      <c r="E1705" s="1">
        <f>VLOOKUP(Данные!D1705,'Косты по каналам'!A:B,2,0)</f>
        <v>90</v>
      </c>
      <c r="F1705" s="2">
        <v>43937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</row>
    <row r="1706" spans="1:12" x14ac:dyDescent="0.3">
      <c r="A1706" s="1">
        <v>100244</v>
      </c>
      <c r="B1706" s="21">
        <f>VLOOKUP(A1706,'Время в игре'!A:B,2,0)/60</f>
        <v>2.7666666666666666</v>
      </c>
      <c r="C1706" s="21" t="str">
        <f t="shared" si="26"/>
        <v>2-4</v>
      </c>
      <c r="D1706" s="1" t="str">
        <f>VLOOKUP(A1706,'Каналы привлечения'!A:B,2,0)</f>
        <v>VK</v>
      </c>
      <c r="E1706" s="1">
        <f>VLOOKUP(Данные!D1706,'Косты по каналам'!A:B,2,0)</f>
        <v>60</v>
      </c>
      <c r="F1706" s="2">
        <v>44136</v>
      </c>
      <c r="G1706" s="1">
        <v>1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</row>
    <row r="1707" spans="1:12" x14ac:dyDescent="0.3">
      <c r="A1707" s="1">
        <v>103039</v>
      </c>
      <c r="B1707" s="21">
        <f>VLOOKUP(A1707,'Время в игре'!A:B,2,0)/60</f>
        <v>1.2</v>
      </c>
      <c r="C1707" s="21" t="str">
        <f t="shared" si="26"/>
        <v>менее 2</v>
      </c>
      <c r="D1707" s="1" t="str">
        <f>VLOOKUP(A1707,'Каналы привлечения'!A:B,2,0)</f>
        <v>VK</v>
      </c>
      <c r="E1707" s="1">
        <f>VLOOKUP(Данные!D1707,'Косты по каналам'!A:B,2,0)</f>
        <v>60</v>
      </c>
      <c r="F1707" s="2">
        <v>44175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</row>
    <row r="1708" spans="1:12" x14ac:dyDescent="0.3">
      <c r="A1708" s="1">
        <v>100571</v>
      </c>
      <c r="B1708" s="21">
        <f>VLOOKUP(A1708,'Время в игре'!A:B,2,0)/60</f>
        <v>1.25</v>
      </c>
      <c r="C1708" s="21" t="str">
        <f t="shared" si="26"/>
        <v>менее 2</v>
      </c>
      <c r="D1708" s="1" t="str">
        <f>VLOOKUP(A1708,'Каналы привлечения'!A:B,2,0)</f>
        <v>Facebook</v>
      </c>
      <c r="E1708" s="1">
        <f>VLOOKUP(Данные!D1708,'Косты по каналам'!A:B,2,0)</f>
        <v>90</v>
      </c>
      <c r="F1708" s="2">
        <v>43879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</row>
    <row r="1709" spans="1:12" x14ac:dyDescent="0.3">
      <c r="A1709" s="1">
        <v>100075</v>
      </c>
      <c r="B1709" s="21">
        <f>VLOOKUP(A1709,'Время в игре'!A:B,2,0)/60</f>
        <v>1.0166666666666666</v>
      </c>
      <c r="C1709" s="21" t="str">
        <f t="shared" si="26"/>
        <v>менее 2</v>
      </c>
      <c r="D1709" s="1" t="str">
        <f>VLOOKUP(A1709,'Каналы привлечения'!A:B,2,0)</f>
        <v>Facebook</v>
      </c>
      <c r="E1709" s="1">
        <f>VLOOKUP(Данные!D1709,'Косты по каналам'!A:B,2,0)</f>
        <v>90</v>
      </c>
      <c r="F1709" s="2">
        <v>43847</v>
      </c>
      <c r="G1709" s="1">
        <v>1</v>
      </c>
      <c r="H1709" s="1">
        <v>1</v>
      </c>
      <c r="I1709" s="1">
        <v>1</v>
      </c>
      <c r="J1709" s="1">
        <v>0</v>
      </c>
      <c r="K1709" s="1">
        <v>0</v>
      </c>
      <c r="L1709" s="1">
        <v>0</v>
      </c>
    </row>
    <row r="1710" spans="1:12" x14ac:dyDescent="0.3">
      <c r="A1710" s="1">
        <v>103118</v>
      </c>
      <c r="B1710" s="21">
        <f>VLOOKUP(A1710,'Время в игре'!A:B,2,0)/60</f>
        <v>1.0166666666666666</v>
      </c>
      <c r="C1710" s="21" t="str">
        <f t="shared" si="26"/>
        <v>менее 2</v>
      </c>
      <c r="D1710" s="1" t="str">
        <f>VLOOKUP(A1710,'Каналы привлечения'!A:B,2,0)</f>
        <v>Instagram</v>
      </c>
      <c r="E1710" s="1">
        <f>VLOOKUP(Данные!D1710,'Косты по каналам'!A:B,2,0)</f>
        <v>75</v>
      </c>
      <c r="F1710" s="2">
        <v>44120</v>
      </c>
      <c r="G1710" s="1">
        <v>1</v>
      </c>
      <c r="H1710" s="1">
        <v>1</v>
      </c>
      <c r="I1710" s="1">
        <v>1</v>
      </c>
      <c r="J1710" s="1">
        <v>0</v>
      </c>
      <c r="K1710" s="1">
        <v>0</v>
      </c>
      <c r="L1710" s="1">
        <v>0</v>
      </c>
    </row>
    <row r="1711" spans="1:12" x14ac:dyDescent="0.3">
      <c r="A1711" s="1">
        <v>100271</v>
      </c>
      <c r="B1711" s="21">
        <f>VLOOKUP(A1711,'Время в игре'!A:B,2,0)/60</f>
        <v>1.4</v>
      </c>
      <c r="C1711" s="21" t="str">
        <f t="shared" si="26"/>
        <v>менее 2</v>
      </c>
      <c r="D1711" s="1" t="str">
        <f>VLOOKUP(A1711,'Каналы привлечения'!A:B,2,0)</f>
        <v>TikTok</v>
      </c>
      <c r="E1711" s="1">
        <f>VLOOKUP(Данные!D1711,'Косты по каналам'!A:B,2,0)</f>
        <v>80</v>
      </c>
      <c r="F1711" s="2">
        <v>44052</v>
      </c>
      <c r="G1711" s="1">
        <v>1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</row>
    <row r="1712" spans="1:12" x14ac:dyDescent="0.3">
      <c r="A1712" s="1">
        <v>102201</v>
      </c>
      <c r="B1712" s="21">
        <f>VLOOKUP(A1712,'Время в игре'!A:B,2,0)/60</f>
        <v>8.35</v>
      </c>
      <c r="C1712" s="21" t="str">
        <f t="shared" si="26"/>
        <v>более 4</v>
      </c>
      <c r="D1712" s="1" t="str">
        <f>VLOOKUP(A1712,'Каналы привлечения'!A:B,2,0)</f>
        <v>Одноклассники</v>
      </c>
      <c r="E1712" s="1">
        <f>VLOOKUP(Данные!D1712,'Косты по каналам'!A:B,2,0)</f>
        <v>45</v>
      </c>
      <c r="F1712" s="2">
        <v>43932</v>
      </c>
      <c r="G1712" s="1">
        <v>1</v>
      </c>
      <c r="H1712" s="1">
        <v>1</v>
      </c>
      <c r="I1712" s="1">
        <v>1</v>
      </c>
      <c r="J1712" s="1">
        <v>1</v>
      </c>
      <c r="K1712" s="1">
        <v>1</v>
      </c>
      <c r="L1712" s="1">
        <v>0</v>
      </c>
    </row>
    <row r="1713" spans="1:12" x14ac:dyDescent="0.3">
      <c r="A1713" s="1">
        <v>102060</v>
      </c>
      <c r="B1713" s="21">
        <f>VLOOKUP(A1713,'Время в игре'!A:B,2,0)/60</f>
        <v>0.28333333333333333</v>
      </c>
      <c r="C1713" s="21" t="str">
        <f t="shared" si="26"/>
        <v>менее 2</v>
      </c>
      <c r="D1713" s="1" t="str">
        <f>VLOOKUP(A1713,'Каналы привлечения'!A:B,2,0)</f>
        <v>TikTok</v>
      </c>
      <c r="E1713" s="1">
        <f>VLOOKUP(Данные!D1713,'Косты по каналам'!A:B,2,0)</f>
        <v>80</v>
      </c>
      <c r="F1713" s="2">
        <v>44096</v>
      </c>
      <c r="G1713" s="1">
        <v>1</v>
      </c>
      <c r="H1713" s="1">
        <v>1</v>
      </c>
      <c r="I1713" s="1">
        <v>1</v>
      </c>
      <c r="J1713" s="1">
        <v>1</v>
      </c>
      <c r="K1713" s="1">
        <v>0</v>
      </c>
      <c r="L1713" s="1">
        <v>0</v>
      </c>
    </row>
    <row r="1714" spans="1:12" x14ac:dyDescent="0.3">
      <c r="A1714" s="1">
        <v>100496</v>
      </c>
      <c r="B1714" s="21">
        <f>VLOOKUP(A1714,'Время в игре'!A:B,2,0)/60</f>
        <v>4.1166666666666663</v>
      </c>
      <c r="C1714" s="21" t="str">
        <f t="shared" si="26"/>
        <v>более 4</v>
      </c>
      <c r="D1714" s="1" t="str">
        <f>VLOOKUP(A1714,'Каналы привлечения'!A:B,2,0)</f>
        <v>VK</v>
      </c>
      <c r="E1714" s="1">
        <f>VLOOKUP(Данные!D1714,'Косты по каналам'!A:B,2,0)</f>
        <v>60</v>
      </c>
      <c r="F1714" s="2">
        <v>44103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</row>
    <row r="1715" spans="1:12" x14ac:dyDescent="0.3">
      <c r="A1715" s="1">
        <v>100113</v>
      </c>
      <c r="B1715" s="21">
        <f>VLOOKUP(A1715,'Время в игре'!A:B,2,0)/60</f>
        <v>1.3666666666666667</v>
      </c>
      <c r="C1715" s="21" t="str">
        <f t="shared" si="26"/>
        <v>менее 2</v>
      </c>
      <c r="D1715" s="1" t="str">
        <f>VLOOKUP(A1715,'Каналы привлечения'!A:B,2,0)</f>
        <v>TikTok</v>
      </c>
      <c r="E1715" s="1">
        <f>VLOOKUP(Данные!D1715,'Косты по каналам'!A:B,2,0)</f>
        <v>80</v>
      </c>
      <c r="F1715" s="2">
        <v>43871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</row>
    <row r="1716" spans="1:12" x14ac:dyDescent="0.3">
      <c r="A1716" s="1">
        <v>100886</v>
      </c>
      <c r="B1716" s="21">
        <f>VLOOKUP(A1716,'Время в игре'!A:B,2,0)/60</f>
        <v>1.1333333333333333</v>
      </c>
      <c r="C1716" s="21" t="str">
        <f t="shared" si="26"/>
        <v>менее 2</v>
      </c>
      <c r="D1716" s="1" t="str">
        <f>VLOOKUP(A1716,'Каналы привлечения'!A:B,2,0)</f>
        <v>Telegram</v>
      </c>
      <c r="E1716" s="1">
        <f>VLOOKUP(Данные!D1716,'Косты по каналам'!A:B,2,0)</f>
        <v>70</v>
      </c>
      <c r="F1716" s="2">
        <v>44147</v>
      </c>
      <c r="G1716" s="1">
        <v>1</v>
      </c>
      <c r="H1716" s="1">
        <v>1</v>
      </c>
      <c r="I1716" s="1">
        <v>1</v>
      </c>
      <c r="J1716" s="1">
        <v>0</v>
      </c>
      <c r="K1716" s="1">
        <v>0</v>
      </c>
      <c r="L1716" s="1">
        <v>0</v>
      </c>
    </row>
    <row r="1717" spans="1:12" x14ac:dyDescent="0.3">
      <c r="A1717" s="1">
        <v>101534</v>
      </c>
      <c r="B1717" s="21">
        <f>VLOOKUP(A1717,'Время в игре'!A:B,2,0)/60</f>
        <v>2.65</v>
      </c>
      <c r="C1717" s="21" t="str">
        <f t="shared" si="26"/>
        <v>2-4</v>
      </c>
      <c r="D1717" s="1" t="str">
        <f>VLOOKUP(A1717,'Каналы привлечения'!A:B,2,0)</f>
        <v>Facebook</v>
      </c>
      <c r="E1717" s="1">
        <f>VLOOKUP(Данные!D1717,'Косты по каналам'!A:B,2,0)</f>
        <v>90</v>
      </c>
      <c r="F1717" s="2">
        <v>43944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</row>
    <row r="1718" spans="1:12" x14ac:dyDescent="0.3">
      <c r="A1718" s="1">
        <v>101304</v>
      </c>
      <c r="B1718" s="21">
        <f>VLOOKUP(A1718,'Время в игре'!A:B,2,0)/60</f>
        <v>4.25</v>
      </c>
      <c r="C1718" s="21" t="str">
        <f t="shared" si="26"/>
        <v>более 4</v>
      </c>
      <c r="D1718" s="1" t="str">
        <f>VLOOKUP(A1718,'Каналы привлечения'!A:B,2,0)</f>
        <v>TikTok</v>
      </c>
      <c r="E1718" s="1">
        <f>VLOOKUP(Данные!D1718,'Косты по каналам'!A:B,2,0)</f>
        <v>80</v>
      </c>
      <c r="F1718" s="2">
        <v>43963</v>
      </c>
      <c r="G1718" s="1">
        <v>1</v>
      </c>
      <c r="H1718" s="1">
        <v>1</v>
      </c>
      <c r="I1718" s="1">
        <v>1</v>
      </c>
      <c r="J1718" s="1">
        <v>0</v>
      </c>
      <c r="K1718" s="1">
        <v>0</v>
      </c>
      <c r="L1718" s="1">
        <v>0</v>
      </c>
    </row>
    <row r="1719" spans="1:12" x14ac:dyDescent="0.3">
      <c r="A1719" s="1">
        <v>100457</v>
      </c>
      <c r="B1719" s="21">
        <f>VLOOKUP(A1719,'Время в игре'!A:B,2,0)/60</f>
        <v>1.25</v>
      </c>
      <c r="C1719" s="21" t="str">
        <f t="shared" si="26"/>
        <v>менее 2</v>
      </c>
      <c r="D1719" s="1" t="str">
        <f>VLOOKUP(A1719,'Каналы привлечения'!A:B,2,0)</f>
        <v>TikTok</v>
      </c>
      <c r="E1719" s="1">
        <f>VLOOKUP(Данные!D1719,'Косты по каналам'!A:B,2,0)</f>
        <v>80</v>
      </c>
      <c r="F1719" s="2">
        <v>44080</v>
      </c>
      <c r="G1719" s="1">
        <v>1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</row>
    <row r="1720" spans="1:12" x14ac:dyDescent="0.3">
      <c r="A1720" s="1">
        <v>101577</v>
      </c>
      <c r="B1720" s="21">
        <f>VLOOKUP(A1720,'Время в игре'!A:B,2,0)/60</f>
        <v>5.7166666666666668</v>
      </c>
      <c r="C1720" s="21" t="str">
        <f t="shared" si="26"/>
        <v>более 4</v>
      </c>
      <c r="D1720" s="1" t="str">
        <f>VLOOKUP(A1720,'Каналы привлечения'!A:B,2,0)</f>
        <v>Одноклассники</v>
      </c>
      <c r="E1720" s="1">
        <f>VLOOKUP(Данные!D1720,'Косты по каналам'!A:B,2,0)</f>
        <v>45</v>
      </c>
      <c r="F1720" s="2">
        <v>44159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</row>
    <row r="1721" spans="1:12" x14ac:dyDescent="0.3">
      <c r="A1721" s="1">
        <v>100402</v>
      </c>
      <c r="B1721" s="21">
        <f>VLOOKUP(A1721,'Время в игре'!A:B,2,0)/60</f>
        <v>2.9666666666666668</v>
      </c>
      <c r="C1721" s="21" t="str">
        <f t="shared" si="26"/>
        <v>2-4</v>
      </c>
      <c r="D1721" s="1" t="str">
        <f>VLOOKUP(A1721,'Каналы привлечения'!A:B,2,0)</f>
        <v>VK</v>
      </c>
      <c r="E1721" s="1">
        <f>VLOOKUP(Данные!D1721,'Косты по каналам'!A:B,2,0)</f>
        <v>60</v>
      </c>
      <c r="F1721" s="2">
        <v>44018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</row>
    <row r="1722" spans="1:12" x14ac:dyDescent="0.3">
      <c r="A1722" s="1">
        <v>100023</v>
      </c>
      <c r="B1722" s="21">
        <f>VLOOKUP(A1722,'Время в игре'!A:B,2,0)/60</f>
        <v>1.25</v>
      </c>
      <c r="C1722" s="21" t="str">
        <f t="shared" si="26"/>
        <v>менее 2</v>
      </c>
      <c r="D1722" s="1" t="str">
        <f>VLOOKUP(A1722,'Каналы привлечения'!A:B,2,0)</f>
        <v>Telegram</v>
      </c>
      <c r="E1722" s="1">
        <f>VLOOKUP(Данные!D1722,'Косты по каналам'!A:B,2,0)</f>
        <v>70</v>
      </c>
      <c r="F1722" s="2">
        <v>43969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</row>
    <row r="1723" spans="1:12" x14ac:dyDescent="0.3">
      <c r="A1723" s="1">
        <v>102933</v>
      </c>
      <c r="B1723" s="21">
        <f>VLOOKUP(A1723,'Время в игре'!A:B,2,0)/60</f>
        <v>0.4</v>
      </c>
      <c r="C1723" s="21" t="str">
        <f t="shared" si="26"/>
        <v>менее 2</v>
      </c>
      <c r="D1723" s="1" t="str">
        <f>VLOOKUP(A1723,'Каналы привлечения'!A:B,2,0)</f>
        <v>Одноклассники</v>
      </c>
      <c r="E1723" s="1">
        <f>VLOOKUP(Данные!D1723,'Косты по каналам'!A:B,2,0)</f>
        <v>45</v>
      </c>
      <c r="F1723" s="2">
        <v>43967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</row>
    <row r="1724" spans="1:12" x14ac:dyDescent="0.3">
      <c r="A1724" s="1">
        <v>102685</v>
      </c>
      <c r="B1724" s="21">
        <f>VLOOKUP(A1724,'Время в игре'!A:B,2,0)/60</f>
        <v>2.1166666666666667</v>
      </c>
      <c r="C1724" s="21" t="str">
        <f t="shared" si="26"/>
        <v>2-4</v>
      </c>
      <c r="D1724" s="1" t="str">
        <f>VLOOKUP(A1724,'Каналы привлечения'!A:B,2,0)</f>
        <v>Instagram</v>
      </c>
      <c r="E1724" s="1">
        <f>VLOOKUP(Данные!D1724,'Косты по каналам'!A:B,2,0)</f>
        <v>75</v>
      </c>
      <c r="F1724" s="2">
        <v>44101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</row>
    <row r="1725" spans="1:12" x14ac:dyDescent="0.3">
      <c r="A1725" s="1">
        <v>101741</v>
      </c>
      <c r="B1725" s="21">
        <f>VLOOKUP(A1725,'Время в игре'!A:B,2,0)/60</f>
        <v>4.416666666666667</v>
      </c>
      <c r="C1725" s="21" t="str">
        <f t="shared" si="26"/>
        <v>более 4</v>
      </c>
      <c r="D1725" s="1" t="str">
        <f>VLOOKUP(A1725,'Каналы привлечения'!A:B,2,0)</f>
        <v>Facebook</v>
      </c>
      <c r="E1725" s="1">
        <f>VLOOKUP(Данные!D1725,'Косты по каналам'!A:B,2,0)</f>
        <v>90</v>
      </c>
      <c r="F1725" s="2">
        <v>43943</v>
      </c>
      <c r="G1725" s="1">
        <v>1</v>
      </c>
      <c r="H1725" s="1">
        <v>1</v>
      </c>
      <c r="I1725" s="1">
        <v>1</v>
      </c>
      <c r="J1725" s="1">
        <v>0</v>
      </c>
      <c r="K1725" s="1">
        <v>0</v>
      </c>
      <c r="L1725" s="1">
        <v>0</v>
      </c>
    </row>
    <row r="1726" spans="1:12" x14ac:dyDescent="0.3">
      <c r="A1726" s="1">
        <v>101619</v>
      </c>
      <c r="B1726" s="21">
        <f>VLOOKUP(A1726,'Время в игре'!A:B,2,0)/60</f>
        <v>8.0833333333333339</v>
      </c>
      <c r="C1726" s="21" t="str">
        <f t="shared" si="26"/>
        <v>более 4</v>
      </c>
      <c r="D1726" s="1" t="str">
        <f>VLOOKUP(A1726,'Каналы привлечения'!A:B,2,0)</f>
        <v>Instagram</v>
      </c>
      <c r="E1726" s="1">
        <f>VLOOKUP(Данные!D1726,'Косты по каналам'!A:B,2,0)</f>
        <v>75</v>
      </c>
      <c r="F1726" s="2">
        <v>43836</v>
      </c>
      <c r="G1726" s="1">
        <v>1</v>
      </c>
      <c r="H1726" s="1">
        <v>1</v>
      </c>
      <c r="I1726" s="1">
        <v>1</v>
      </c>
      <c r="J1726" s="1">
        <v>1</v>
      </c>
      <c r="K1726" s="1">
        <v>1</v>
      </c>
      <c r="L1726" s="1">
        <v>0</v>
      </c>
    </row>
    <row r="1727" spans="1:12" x14ac:dyDescent="0.3">
      <c r="A1727" s="1">
        <v>100656</v>
      </c>
      <c r="B1727" s="21">
        <f>VLOOKUP(A1727,'Время в игре'!A:B,2,0)/60</f>
        <v>1.25</v>
      </c>
      <c r="C1727" s="21" t="str">
        <f t="shared" si="26"/>
        <v>менее 2</v>
      </c>
      <c r="D1727" s="1" t="str">
        <f>VLOOKUP(A1727,'Каналы привлечения'!A:B,2,0)</f>
        <v>Одноклассники</v>
      </c>
      <c r="E1727" s="1">
        <f>VLOOKUP(Данные!D1727,'Косты по каналам'!A:B,2,0)</f>
        <v>45</v>
      </c>
      <c r="F1727" s="2">
        <v>43872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</row>
    <row r="1728" spans="1:12" x14ac:dyDescent="0.3">
      <c r="A1728" s="1">
        <v>102219</v>
      </c>
      <c r="B1728" s="21">
        <f>VLOOKUP(A1728,'Время в игре'!A:B,2,0)/60</f>
        <v>4.416666666666667</v>
      </c>
      <c r="C1728" s="21" t="str">
        <f t="shared" si="26"/>
        <v>более 4</v>
      </c>
      <c r="D1728" s="1" t="str">
        <f>VLOOKUP(A1728,'Каналы привлечения'!A:B,2,0)</f>
        <v>Facebook</v>
      </c>
      <c r="E1728" s="1">
        <f>VLOOKUP(Данные!D1728,'Косты по каналам'!A:B,2,0)</f>
        <v>90</v>
      </c>
      <c r="F1728" s="2">
        <v>44186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</row>
    <row r="1729" spans="1:12" x14ac:dyDescent="0.3">
      <c r="A1729" s="1">
        <v>101070</v>
      </c>
      <c r="B1729" s="21">
        <f>VLOOKUP(A1729,'Время в игре'!A:B,2,0)/60</f>
        <v>2.9</v>
      </c>
      <c r="C1729" s="21" t="str">
        <f t="shared" si="26"/>
        <v>2-4</v>
      </c>
      <c r="D1729" s="1" t="str">
        <f>VLOOKUP(A1729,'Каналы привлечения'!A:B,2,0)</f>
        <v>TikTok</v>
      </c>
      <c r="E1729" s="1">
        <f>VLOOKUP(Данные!D1729,'Косты по каналам'!A:B,2,0)</f>
        <v>80</v>
      </c>
      <c r="F1729" s="2">
        <v>44076</v>
      </c>
      <c r="G1729" s="1">
        <v>1</v>
      </c>
      <c r="H1729" s="1">
        <v>1</v>
      </c>
      <c r="I1729" s="1">
        <v>1</v>
      </c>
      <c r="J1729" s="1">
        <v>1</v>
      </c>
      <c r="K1729" s="1">
        <v>0</v>
      </c>
      <c r="L1729" s="1">
        <v>0</v>
      </c>
    </row>
    <row r="1730" spans="1:12" x14ac:dyDescent="0.3">
      <c r="A1730" s="1">
        <v>101299</v>
      </c>
      <c r="B1730" s="21">
        <f>VLOOKUP(A1730,'Время в игре'!A:B,2,0)/60</f>
        <v>1.3833333333333333</v>
      </c>
      <c r="C1730" s="21" t="str">
        <f t="shared" si="26"/>
        <v>менее 2</v>
      </c>
      <c r="D1730" s="1" t="str">
        <f>VLOOKUP(A1730,'Каналы привлечения'!A:B,2,0)</f>
        <v>Instagram</v>
      </c>
      <c r="E1730" s="1">
        <f>VLOOKUP(Данные!D1730,'Косты по каналам'!A:B,2,0)</f>
        <v>75</v>
      </c>
      <c r="F1730" s="2">
        <v>43838</v>
      </c>
      <c r="G1730" s="1">
        <v>1</v>
      </c>
      <c r="H1730" s="1">
        <v>1</v>
      </c>
      <c r="I1730" s="1">
        <v>1</v>
      </c>
      <c r="J1730" s="1">
        <v>0</v>
      </c>
      <c r="K1730" s="1">
        <v>0</v>
      </c>
      <c r="L1730" s="1">
        <v>0</v>
      </c>
    </row>
    <row r="1731" spans="1:12" x14ac:dyDescent="0.3">
      <c r="A1731" s="1">
        <v>102832</v>
      </c>
      <c r="B1731" s="21">
        <f>VLOOKUP(A1731,'Время в игре'!A:B,2,0)/60</f>
        <v>2.25</v>
      </c>
      <c r="C1731" s="21" t="str">
        <f t="shared" ref="C1731:C1794" si="27">_xlfn.IFS(B1731&lt;2,"менее 2",B1731&lt;=4,"2-4",B1731&gt;4,"более 4")</f>
        <v>2-4</v>
      </c>
      <c r="D1731" s="1" t="str">
        <f>VLOOKUP(A1731,'Каналы привлечения'!A:B,2,0)</f>
        <v>Одноклассники</v>
      </c>
      <c r="E1731" s="1">
        <f>VLOOKUP(Данные!D1731,'Косты по каналам'!A:B,2,0)</f>
        <v>45</v>
      </c>
      <c r="F1731" s="2">
        <v>44124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</row>
    <row r="1732" spans="1:12" x14ac:dyDescent="0.3">
      <c r="A1732" s="1">
        <v>101765</v>
      </c>
      <c r="B1732" s="21">
        <f>VLOOKUP(A1732,'Время в игре'!A:B,2,0)/60</f>
        <v>0.78333333333333333</v>
      </c>
      <c r="C1732" s="21" t="str">
        <f t="shared" si="27"/>
        <v>менее 2</v>
      </c>
      <c r="D1732" s="1" t="str">
        <f>VLOOKUP(A1732,'Каналы привлечения'!A:B,2,0)</f>
        <v>VK</v>
      </c>
      <c r="E1732" s="1">
        <f>VLOOKUP(Данные!D1732,'Косты по каналам'!A:B,2,0)</f>
        <v>60</v>
      </c>
      <c r="F1732" s="2">
        <v>43861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</row>
    <row r="1733" spans="1:12" x14ac:dyDescent="0.3">
      <c r="A1733" s="1">
        <v>102579</v>
      </c>
      <c r="B1733" s="21">
        <f>VLOOKUP(A1733,'Время в игре'!A:B,2,0)/60</f>
        <v>1.05</v>
      </c>
      <c r="C1733" s="21" t="str">
        <f t="shared" si="27"/>
        <v>менее 2</v>
      </c>
      <c r="D1733" s="1" t="str">
        <f>VLOOKUP(A1733,'Каналы привлечения'!A:B,2,0)</f>
        <v>Одноклассники</v>
      </c>
      <c r="E1733" s="1">
        <f>VLOOKUP(Данные!D1733,'Косты по каналам'!A:B,2,0)</f>
        <v>45</v>
      </c>
      <c r="F1733" s="2">
        <v>44105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</row>
    <row r="1734" spans="1:12" x14ac:dyDescent="0.3">
      <c r="A1734" s="1">
        <v>100162</v>
      </c>
      <c r="B1734" s="21">
        <f>VLOOKUP(A1734,'Время в игре'!A:B,2,0)/60</f>
        <v>1.3666666666666667</v>
      </c>
      <c r="C1734" s="21" t="str">
        <f t="shared" si="27"/>
        <v>менее 2</v>
      </c>
      <c r="D1734" s="1" t="str">
        <f>VLOOKUP(A1734,'Каналы привлечения'!A:B,2,0)</f>
        <v>Telegram</v>
      </c>
      <c r="E1734" s="1">
        <f>VLOOKUP(Данные!D1734,'Косты по каналам'!A:B,2,0)</f>
        <v>70</v>
      </c>
      <c r="F1734" s="2">
        <v>44083</v>
      </c>
      <c r="G1734" s="1">
        <v>1</v>
      </c>
      <c r="H1734" s="1">
        <v>1</v>
      </c>
      <c r="I1734" s="1">
        <v>1</v>
      </c>
      <c r="J1734" s="1">
        <v>1</v>
      </c>
      <c r="K1734" s="1">
        <v>1</v>
      </c>
      <c r="L1734" s="1">
        <v>0</v>
      </c>
    </row>
    <row r="1735" spans="1:12" x14ac:dyDescent="0.3">
      <c r="A1735" s="1">
        <v>101922</v>
      </c>
      <c r="B1735" s="21">
        <f>VLOOKUP(A1735,'Время в игре'!A:B,2,0)/60</f>
        <v>1.0333333333333334</v>
      </c>
      <c r="C1735" s="21" t="str">
        <f t="shared" si="27"/>
        <v>менее 2</v>
      </c>
      <c r="D1735" s="1" t="str">
        <f>VLOOKUP(A1735,'Каналы привлечения'!A:B,2,0)</f>
        <v>VK</v>
      </c>
      <c r="E1735" s="1">
        <f>VLOOKUP(Данные!D1735,'Косты по каналам'!A:B,2,0)</f>
        <v>60</v>
      </c>
      <c r="F1735" s="2">
        <v>43933</v>
      </c>
      <c r="G1735" s="1">
        <v>1</v>
      </c>
      <c r="H1735" s="1">
        <v>1</v>
      </c>
      <c r="I1735" s="1">
        <v>1</v>
      </c>
      <c r="J1735" s="1">
        <v>0</v>
      </c>
      <c r="K1735" s="1">
        <v>0</v>
      </c>
      <c r="L1735" s="1">
        <v>0</v>
      </c>
    </row>
    <row r="1736" spans="1:12" x14ac:dyDescent="0.3">
      <c r="A1736" s="1">
        <v>101050</v>
      </c>
      <c r="B1736" s="21">
        <f>VLOOKUP(A1736,'Время в игре'!A:B,2,0)/60</f>
        <v>6.9333333333333336</v>
      </c>
      <c r="C1736" s="21" t="str">
        <f t="shared" si="27"/>
        <v>более 4</v>
      </c>
      <c r="D1736" s="1" t="str">
        <f>VLOOKUP(A1736,'Каналы привлечения'!A:B,2,0)</f>
        <v>Instagram</v>
      </c>
      <c r="E1736" s="1">
        <f>VLOOKUP(Данные!D1736,'Косты по каналам'!A:B,2,0)</f>
        <v>75</v>
      </c>
      <c r="F1736" s="2">
        <v>43855</v>
      </c>
      <c r="G1736" s="1">
        <v>1</v>
      </c>
      <c r="H1736" s="1">
        <v>1</v>
      </c>
      <c r="I1736" s="1">
        <v>1</v>
      </c>
      <c r="J1736" s="1">
        <v>1</v>
      </c>
      <c r="K1736" s="1">
        <v>1</v>
      </c>
      <c r="L1736" s="1">
        <v>0</v>
      </c>
    </row>
    <row r="1737" spans="1:12" x14ac:dyDescent="0.3">
      <c r="A1737" s="1">
        <v>102294</v>
      </c>
      <c r="B1737" s="21">
        <f>VLOOKUP(A1737,'Время в игре'!A:B,2,0)/60</f>
        <v>1.1499999999999999</v>
      </c>
      <c r="C1737" s="21" t="str">
        <f t="shared" si="27"/>
        <v>менее 2</v>
      </c>
      <c r="D1737" s="1" t="str">
        <f>VLOOKUP(A1737,'Каналы привлечения'!A:B,2,0)</f>
        <v>Instagram</v>
      </c>
      <c r="E1737" s="1">
        <f>VLOOKUP(Данные!D1737,'Косты по каналам'!A:B,2,0)</f>
        <v>75</v>
      </c>
      <c r="F1737" s="2">
        <v>44180</v>
      </c>
      <c r="G1737" s="1">
        <v>1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</row>
    <row r="1738" spans="1:12" x14ac:dyDescent="0.3">
      <c r="A1738" s="1">
        <v>102694</v>
      </c>
      <c r="B1738" s="21">
        <f>VLOOKUP(A1738,'Время в игре'!A:B,2,0)/60</f>
        <v>0.8</v>
      </c>
      <c r="C1738" s="21" t="str">
        <f t="shared" si="27"/>
        <v>менее 2</v>
      </c>
      <c r="D1738" s="1" t="str">
        <f>VLOOKUP(A1738,'Каналы привлечения'!A:B,2,0)</f>
        <v>Одноклассники</v>
      </c>
      <c r="E1738" s="1">
        <f>VLOOKUP(Данные!D1738,'Косты по каналам'!A:B,2,0)</f>
        <v>45</v>
      </c>
      <c r="F1738" s="2">
        <v>44040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</row>
    <row r="1739" spans="1:12" x14ac:dyDescent="0.3">
      <c r="A1739" s="1">
        <v>101434</v>
      </c>
      <c r="B1739" s="21">
        <f>VLOOKUP(A1739,'Время в игре'!A:B,2,0)/60</f>
        <v>4.9000000000000004</v>
      </c>
      <c r="C1739" s="21" t="str">
        <f t="shared" si="27"/>
        <v>более 4</v>
      </c>
      <c r="D1739" s="1" t="str">
        <f>VLOOKUP(A1739,'Каналы привлечения'!A:B,2,0)</f>
        <v>Telegram</v>
      </c>
      <c r="E1739" s="1">
        <f>VLOOKUP(Данные!D1739,'Косты по каналам'!A:B,2,0)</f>
        <v>70</v>
      </c>
      <c r="F1739" s="2">
        <v>43979</v>
      </c>
      <c r="G1739" s="1">
        <v>1</v>
      </c>
      <c r="H1739" s="1">
        <v>1</v>
      </c>
      <c r="I1739" s="1">
        <v>1</v>
      </c>
      <c r="J1739" s="1">
        <v>0</v>
      </c>
      <c r="K1739" s="1">
        <v>0</v>
      </c>
      <c r="L1739" s="1">
        <v>0</v>
      </c>
    </row>
    <row r="1740" spans="1:12" x14ac:dyDescent="0.3">
      <c r="A1740" s="1">
        <v>101979</v>
      </c>
      <c r="B1740" s="21">
        <f>VLOOKUP(A1740,'Время в игре'!A:B,2,0)/60</f>
        <v>2.7166666666666668</v>
      </c>
      <c r="C1740" s="21" t="str">
        <f t="shared" si="27"/>
        <v>2-4</v>
      </c>
      <c r="D1740" s="1" t="str">
        <f>VLOOKUP(A1740,'Каналы привлечения'!A:B,2,0)</f>
        <v>Instagram</v>
      </c>
      <c r="E1740" s="1">
        <f>VLOOKUP(Данные!D1740,'Косты по каналам'!A:B,2,0)</f>
        <v>75</v>
      </c>
      <c r="F1740" s="2">
        <v>44192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</row>
    <row r="1741" spans="1:12" x14ac:dyDescent="0.3">
      <c r="A1741" s="1">
        <v>102054</v>
      </c>
      <c r="B1741" s="21">
        <f>VLOOKUP(A1741,'Время в игре'!A:B,2,0)/60</f>
        <v>3.3</v>
      </c>
      <c r="C1741" s="21" t="str">
        <f t="shared" si="27"/>
        <v>2-4</v>
      </c>
      <c r="D1741" s="1" t="str">
        <f>VLOOKUP(A1741,'Каналы привлечения'!A:B,2,0)</f>
        <v>Facebook</v>
      </c>
      <c r="E1741" s="1">
        <f>VLOOKUP(Данные!D1741,'Косты по каналам'!A:B,2,0)</f>
        <v>90</v>
      </c>
      <c r="F1741" s="2">
        <v>44159</v>
      </c>
      <c r="G1741" s="1">
        <v>1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</row>
    <row r="1742" spans="1:12" x14ac:dyDescent="0.3">
      <c r="A1742" s="1">
        <v>103049</v>
      </c>
      <c r="B1742" s="21">
        <f>VLOOKUP(A1742,'Время в игре'!A:B,2,0)/60</f>
        <v>0.65</v>
      </c>
      <c r="C1742" s="21" t="str">
        <f t="shared" si="27"/>
        <v>менее 2</v>
      </c>
      <c r="D1742" s="1" t="str">
        <f>VLOOKUP(A1742,'Каналы привлечения'!A:B,2,0)</f>
        <v>TikTok</v>
      </c>
      <c r="E1742" s="1">
        <f>VLOOKUP(Данные!D1742,'Косты по каналам'!A:B,2,0)</f>
        <v>80</v>
      </c>
      <c r="F1742" s="2">
        <v>44126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</row>
    <row r="1743" spans="1:12" x14ac:dyDescent="0.3">
      <c r="A1743" s="1">
        <v>100384</v>
      </c>
      <c r="B1743" s="21">
        <f>VLOOKUP(A1743,'Время в игре'!A:B,2,0)/60</f>
        <v>0.81666666666666665</v>
      </c>
      <c r="C1743" s="21" t="str">
        <f t="shared" si="27"/>
        <v>менее 2</v>
      </c>
      <c r="D1743" s="1" t="str">
        <f>VLOOKUP(A1743,'Каналы привлечения'!A:B,2,0)</f>
        <v>Instagram</v>
      </c>
      <c r="E1743" s="1">
        <f>VLOOKUP(Данные!D1743,'Косты по каналам'!A:B,2,0)</f>
        <v>75</v>
      </c>
      <c r="F1743" s="2">
        <v>44183</v>
      </c>
      <c r="G1743" s="1">
        <v>1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</row>
    <row r="1744" spans="1:12" x14ac:dyDescent="0.3">
      <c r="A1744" s="1">
        <v>101596</v>
      </c>
      <c r="B1744" s="21">
        <f>VLOOKUP(A1744,'Время в игре'!A:B,2,0)/60</f>
        <v>1.2666666666666666</v>
      </c>
      <c r="C1744" s="21" t="str">
        <f t="shared" si="27"/>
        <v>менее 2</v>
      </c>
      <c r="D1744" s="1" t="str">
        <f>VLOOKUP(A1744,'Каналы привлечения'!A:B,2,0)</f>
        <v>Facebook</v>
      </c>
      <c r="E1744" s="1">
        <f>VLOOKUP(Данные!D1744,'Косты по каналам'!A:B,2,0)</f>
        <v>90</v>
      </c>
      <c r="F1744" s="2">
        <v>44050</v>
      </c>
      <c r="G1744" s="1">
        <v>1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</row>
    <row r="1745" spans="1:12" x14ac:dyDescent="0.3">
      <c r="A1745" s="1">
        <v>101693</v>
      </c>
      <c r="B1745" s="21">
        <f>VLOOKUP(A1745,'Время в игре'!A:B,2,0)/60</f>
        <v>1.2</v>
      </c>
      <c r="C1745" s="21" t="str">
        <f t="shared" si="27"/>
        <v>менее 2</v>
      </c>
      <c r="D1745" s="1" t="str">
        <f>VLOOKUP(A1745,'Каналы привлечения'!A:B,2,0)</f>
        <v>Одноклассники</v>
      </c>
      <c r="E1745" s="1">
        <f>VLOOKUP(Данные!D1745,'Косты по каналам'!A:B,2,0)</f>
        <v>45</v>
      </c>
      <c r="F1745" s="2">
        <v>44020</v>
      </c>
      <c r="G1745" s="1">
        <v>1</v>
      </c>
      <c r="H1745" s="1">
        <v>1</v>
      </c>
      <c r="I1745" s="1">
        <v>0</v>
      </c>
      <c r="J1745" s="1">
        <v>0</v>
      </c>
      <c r="K1745" s="1">
        <v>0</v>
      </c>
      <c r="L1745" s="1">
        <v>0</v>
      </c>
    </row>
    <row r="1746" spans="1:12" x14ac:dyDescent="0.3">
      <c r="A1746" s="1">
        <v>102700</v>
      </c>
      <c r="B1746" s="21">
        <f>VLOOKUP(A1746,'Время в игре'!A:B,2,0)/60</f>
        <v>1.4833333333333334</v>
      </c>
      <c r="C1746" s="21" t="str">
        <f t="shared" si="27"/>
        <v>менее 2</v>
      </c>
      <c r="D1746" s="1" t="str">
        <f>VLOOKUP(A1746,'Каналы привлечения'!A:B,2,0)</f>
        <v>Instagram</v>
      </c>
      <c r="E1746" s="1">
        <f>VLOOKUP(Данные!D1746,'Косты по каналам'!A:B,2,0)</f>
        <v>75</v>
      </c>
      <c r="F1746" s="2">
        <v>43871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</row>
    <row r="1747" spans="1:12" x14ac:dyDescent="0.3">
      <c r="A1747" s="1">
        <v>102604</v>
      </c>
      <c r="B1747" s="21">
        <f>VLOOKUP(A1747,'Время в игре'!A:B,2,0)/60</f>
        <v>0.73333333333333328</v>
      </c>
      <c r="C1747" s="21" t="str">
        <f t="shared" si="27"/>
        <v>менее 2</v>
      </c>
      <c r="D1747" s="1" t="str">
        <f>VLOOKUP(A1747,'Каналы привлечения'!A:B,2,0)</f>
        <v>Telegram</v>
      </c>
      <c r="E1747" s="1">
        <f>VLOOKUP(Данные!D1747,'Косты по каналам'!A:B,2,0)</f>
        <v>70</v>
      </c>
      <c r="F1747" s="2">
        <v>44082</v>
      </c>
      <c r="G1747" s="1">
        <v>1</v>
      </c>
      <c r="H1747" s="1">
        <v>1</v>
      </c>
      <c r="I1747" s="1">
        <v>1</v>
      </c>
      <c r="J1747" s="1">
        <v>0</v>
      </c>
      <c r="K1747" s="1">
        <v>0</v>
      </c>
      <c r="L1747" s="1">
        <v>0</v>
      </c>
    </row>
    <row r="1748" spans="1:12" x14ac:dyDescent="0.3">
      <c r="A1748" s="1">
        <v>100556</v>
      </c>
      <c r="B1748" s="21">
        <f>VLOOKUP(A1748,'Время в игре'!A:B,2,0)/60</f>
        <v>4.0666666666666664</v>
      </c>
      <c r="C1748" s="21" t="str">
        <f t="shared" si="27"/>
        <v>более 4</v>
      </c>
      <c r="D1748" s="1" t="str">
        <f>VLOOKUP(A1748,'Каналы привлечения'!A:B,2,0)</f>
        <v>Instagram</v>
      </c>
      <c r="E1748" s="1">
        <f>VLOOKUP(Данные!D1748,'Косты по каналам'!A:B,2,0)</f>
        <v>75</v>
      </c>
      <c r="F1748" s="2">
        <v>43895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</row>
    <row r="1749" spans="1:12" x14ac:dyDescent="0.3">
      <c r="A1749" s="1">
        <v>102985</v>
      </c>
      <c r="B1749" s="21">
        <f>VLOOKUP(A1749,'Время в игре'!A:B,2,0)/60</f>
        <v>2.2999999999999998</v>
      </c>
      <c r="C1749" s="21" t="str">
        <f t="shared" si="27"/>
        <v>2-4</v>
      </c>
      <c r="D1749" s="1" t="str">
        <f>VLOOKUP(A1749,'Каналы привлечения'!A:B,2,0)</f>
        <v>Одноклассники</v>
      </c>
      <c r="E1749" s="1">
        <f>VLOOKUP(Данные!D1749,'Косты по каналам'!A:B,2,0)</f>
        <v>45</v>
      </c>
      <c r="F1749" s="2">
        <v>44186</v>
      </c>
      <c r="G1749" s="1">
        <v>1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</row>
    <row r="1750" spans="1:12" x14ac:dyDescent="0.3">
      <c r="A1750" s="1">
        <v>102879</v>
      </c>
      <c r="B1750" s="21">
        <f>VLOOKUP(A1750,'Время в игре'!A:B,2,0)/60</f>
        <v>0.58333333333333337</v>
      </c>
      <c r="C1750" s="21" t="str">
        <f t="shared" si="27"/>
        <v>менее 2</v>
      </c>
      <c r="D1750" s="1" t="str">
        <f>VLOOKUP(A1750,'Каналы привлечения'!A:B,2,0)</f>
        <v>Telegram</v>
      </c>
      <c r="E1750" s="1">
        <f>VLOOKUP(Данные!D1750,'Косты по каналам'!A:B,2,0)</f>
        <v>70</v>
      </c>
      <c r="F1750" s="2">
        <v>44086</v>
      </c>
      <c r="G1750" s="1">
        <v>1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</row>
    <row r="1751" spans="1:12" x14ac:dyDescent="0.3">
      <c r="A1751" s="1">
        <v>100252</v>
      </c>
      <c r="B1751" s="21">
        <f>VLOOKUP(A1751,'Время в игре'!A:B,2,0)/60</f>
        <v>1.0666666666666667</v>
      </c>
      <c r="C1751" s="21" t="str">
        <f t="shared" si="27"/>
        <v>менее 2</v>
      </c>
      <c r="D1751" s="1" t="str">
        <f>VLOOKUP(A1751,'Каналы привлечения'!A:B,2,0)</f>
        <v>TikTok</v>
      </c>
      <c r="E1751" s="1">
        <f>VLOOKUP(Данные!D1751,'Косты по каналам'!A:B,2,0)</f>
        <v>80</v>
      </c>
      <c r="F1751" s="2">
        <v>43859</v>
      </c>
      <c r="G1751" s="1">
        <v>1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</row>
    <row r="1752" spans="1:12" x14ac:dyDescent="0.3">
      <c r="A1752" s="1">
        <v>102787</v>
      </c>
      <c r="B1752" s="21">
        <f>VLOOKUP(A1752,'Время в игре'!A:B,2,0)/60</f>
        <v>1.3166666666666667</v>
      </c>
      <c r="C1752" s="21" t="str">
        <f t="shared" si="27"/>
        <v>менее 2</v>
      </c>
      <c r="D1752" s="1" t="str">
        <f>VLOOKUP(A1752,'Каналы привлечения'!A:B,2,0)</f>
        <v>Instagram</v>
      </c>
      <c r="E1752" s="1">
        <f>VLOOKUP(Данные!D1752,'Косты по каналам'!A:B,2,0)</f>
        <v>75</v>
      </c>
      <c r="F1752" s="2">
        <v>43929</v>
      </c>
      <c r="G1752" s="1">
        <v>1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</row>
    <row r="1753" spans="1:12" x14ac:dyDescent="0.3">
      <c r="A1753" s="1">
        <v>101301</v>
      </c>
      <c r="B1753" s="21">
        <f>VLOOKUP(A1753,'Время в игре'!A:B,2,0)/60</f>
        <v>4.333333333333333</v>
      </c>
      <c r="C1753" s="21" t="str">
        <f t="shared" si="27"/>
        <v>более 4</v>
      </c>
      <c r="D1753" s="1" t="str">
        <f>VLOOKUP(A1753,'Каналы привлечения'!A:B,2,0)</f>
        <v>Instagram</v>
      </c>
      <c r="E1753" s="1">
        <f>VLOOKUP(Данные!D1753,'Косты по каналам'!A:B,2,0)</f>
        <v>75</v>
      </c>
      <c r="F1753" s="2">
        <v>44014</v>
      </c>
      <c r="G1753" s="1">
        <v>1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</row>
    <row r="1754" spans="1:12" x14ac:dyDescent="0.3">
      <c r="A1754" s="1">
        <v>100339</v>
      </c>
      <c r="B1754" s="21">
        <f>VLOOKUP(A1754,'Время в игре'!A:B,2,0)/60</f>
        <v>1.4</v>
      </c>
      <c r="C1754" s="21" t="str">
        <f t="shared" si="27"/>
        <v>менее 2</v>
      </c>
      <c r="D1754" s="1" t="str">
        <f>VLOOKUP(A1754,'Каналы привлечения'!A:B,2,0)</f>
        <v>Facebook</v>
      </c>
      <c r="E1754" s="1">
        <f>VLOOKUP(Данные!D1754,'Косты по каналам'!A:B,2,0)</f>
        <v>90</v>
      </c>
      <c r="F1754" s="2">
        <v>43872</v>
      </c>
      <c r="G1754" s="1">
        <v>1</v>
      </c>
      <c r="H1754" s="1">
        <v>1</v>
      </c>
      <c r="I1754" s="1">
        <v>1</v>
      </c>
      <c r="J1754" s="1">
        <v>1</v>
      </c>
      <c r="K1754" s="1">
        <v>0</v>
      </c>
      <c r="L1754" s="1">
        <v>0</v>
      </c>
    </row>
    <row r="1755" spans="1:12" x14ac:dyDescent="0.3">
      <c r="A1755" s="1">
        <v>101433</v>
      </c>
      <c r="B1755" s="21">
        <f>VLOOKUP(A1755,'Время в игре'!A:B,2,0)/60</f>
        <v>1.2833333333333334</v>
      </c>
      <c r="C1755" s="21" t="str">
        <f t="shared" si="27"/>
        <v>менее 2</v>
      </c>
      <c r="D1755" s="1" t="str">
        <f>VLOOKUP(A1755,'Каналы привлечения'!A:B,2,0)</f>
        <v>TikTok</v>
      </c>
      <c r="E1755" s="1">
        <f>VLOOKUP(Данные!D1755,'Косты по каналам'!A:B,2,0)</f>
        <v>80</v>
      </c>
      <c r="F1755" s="2">
        <v>44138</v>
      </c>
      <c r="G1755" s="1">
        <v>1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</row>
    <row r="1756" spans="1:12" x14ac:dyDescent="0.3">
      <c r="A1756" s="1">
        <v>100667</v>
      </c>
      <c r="B1756" s="21">
        <f>VLOOKUP(A1756,'Время в игре'!A:B,2,0)/60</f>
        <v>1.25</v>
      </c>
      <c r="C1756" s="21" t="str">
        <f t="shared" si="27"/>
        <v>менее 2</v>
      </c>
      <c r="D1756" s="1" t="str">
        <f>VLOOKUP(A1756,'Каналы привлечения'!A:B,2,0)</f>
        <v>Telegram</v>
      </c>
      <c r="E1756" s="1">
        <f>VLOOKUP(Данные!D1756,'Косты по каналам'!A:B,2,0)</f>
        <v>70</v>
      </c>
      <c r="F1756" s="2">
        <v>44014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</row>
    <row r="1757" spans="1:12" x14ac:dyDescent="0.3">
      <c r="A1757" s="1">
        <v>101002</v>
      </c>
      <c r="B1757" s="21">
        <f>VLOOKUP(A1757,'Время в игре'!A:B,2,0)/60</f>
        <v>0.8</v>
      </c>
      <c r="C1757" s="21" t="str">
        <f t="shared" si="27"/>
        <v>менее 2</v>
      </c>
      <c r="D1757" s="1" t="str">
        <f>VLOOKUP(A1757,'Каналы привлечения'!A:B,2,0)</f>
        <v>TikTok</v>
      </c>
      <c r="E1757" s="1">
        <f>VLOOKUP(Данные!D1757,'Косты по каналам'!A:B,2,0)</f>
        <v>80</v>
      </c>
      <c r="F1757" s="2">
        <v>43976</v>
      </c>
      <c r="G1757" s="1">
        <v>1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</row>
    <row r="1758" spans="1:12" x14ac:dyDescent="0.3">
      <c r="A1758" s="1">
        <v>103054</v>
      </c>
      <c r="B1758" s="21">
        <f>VLOOKUP(A1758,'Время в игре'!A:B,2,0)/60</f>
        <v>4.666666666666667</v>
      </c>
      <c r="C1758" s="21" t="str">
        <f t="shared" si="27"/>
        <v>более 4</v>
      </c>
      <c r="D1758" s="1" t="str">
        <f>VLOOKUP(A1758,'Каналы привлечения'!A:B,2,0)</f>
        <v>Facebook</v>
      </c>
      <c r="E1758" s="1">
        <f>VLOOKUP(Данные!D1758,'Косты по каналам'!A:B,2,0)</f>
        <v>90</v>
      </c>
      <c r="F1758" s="2">
        <v>44170</v>
      </c>
      <c r="G1758" s="1">
        <v>1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</row>
    <row r="1759" spans="1:12" x14ac:dyDescent="0.3">
      <c r="A1759" s="1">
        <v>101968</v>
      </c>
      <c r="B1759" s="21">
        <f>VLOOKUP(A1759,'Время в игре'!A:B,2,0)/60</f>
        <v>0.78333333333333333</v>
      </c>
      <c r="C1759" s="21" t="str">
        <f t="shared" si="27"/>
        <v>менее 2</v>
      </c>
      <c r="D1759" s="1" t="str">
        <f>VLOOKUP(A1759,'Каналы привлечения'!A:B,2,0)</f>
        <v>Instagram</v>
      </c>
      <c r="E1759" s="1">
        <f>VLOOKUP(Данные!D1759,'Косты по каналам'!A:B,2,0)</f>
        <v>75</v>
      </c>
      <c r="F1759" s="2">
        <v>43931</v>
      </c>
      <c r="G1759" s="1">
        <v>1</v>
      </c>
      <c r="H1759" s="1">
        <v>1</v>
      </c>
      <c r="I1759" s="1">
        <v>1</v>
      </c>
      <c r="J1759" s="1">
        <v>1</v>
      </c>
      <c r="K1759" s="1">
        <v>0</v>
      </c>
      <c r="L1759" s="1">
        <v>0</v>
      </c>
    </row>
    <row r="1760" spans="1:12" x14ac:dyDescent="0.3">
      <c r="A1760" s="1">
        <v>102808</v>
      </c>
      <c r="B1760" s="21">
        <f>VLOOKUP(A1760,'Время в игре'!A:B,2,0)/60</f>
        <v>2.0499999999999998</v>
      </c>
      <c r="C1760" s="21" t="str">
        <f t="shared" si="27"/>
        <v>2-4</v>
      </c>
      <c r="D1760" s="1" t="str">
        <f>VLOOKUP(A1760,'Каналы привлечения'!A:B,2,0)</f>
        <v>VK</v>
      </c>
      <c r="E1760" s="1">
        <f>VLOOKUP(Данные!D1760,'Косты по каналам'!A:B,2,0)</f>
        <v>60</v>
      </c>
      <c r="F1760" s="2">
        <v>43866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</row>
    <row r="1761" spans="1:12" x14ac:dyDescent="0.3">
      <c r="A1761" s="1">
        <v>101625</v>
      </c>
      <c r="B1761" s="21">
        <f>VLOOKUP(A1761,'Время в игре'!A:B,2,0)/60</f>
        <v>3.2166666666666668</v>
      </c>
      <c r="C1761" s="21" t="str">
        <f t="shared" si="27"/>
        <v>2-4</v>
      </c>
      <c r="D1761" s="1" t="str">
        <f>VLOOKUP(A1761,'Каналы привлечения'!A:B,2,0)</f>
        <v>VK</v>
      </c>
      <c r="E1761" s="1">
        <f>VLOOKUP(Данные!D1761,'Косты по каналам'!A:B,2,0)</f>
        <v>60</v>
      </c>
      <c r="F1761" s="2">
        <v>44044</v>
      </c>
      <c r="G1761" s="1">
        <v>1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 x14ac:dyDescent="0.3">
      <c r="A1762" s="1">
        <v>102479</v>
      </c>
      <c r="B1762" s="21">
        <f>VLOOKUP(A1762,'Время в игре'!A:B,2,0)/60</f>
        <v>1.7333333333333334</v>
      </c>
      <c r="C1762" s="21" t="str">
        <f t="shared" si="27"/>
        <v>менее 2</v>
      </c>
      <c r="D1762" s="1" t="str">
        <f>VLOOKUP(A1762,'Каналы привлечения'!A:B,2,0)</f>
        <v>TikTok</v>
      </c>
      <c r="E1762" s="1">
        <f>VLOOKUP(Данные!D1762,'Косты по каналам'!A:B,2,0)</f>
        <v>80</v>
      </c>
      <c r="F1762" s="2">
        <v>44144</v>
      </c>
      <c r="G1762" s="1">
        <v>1</v>
      </c>
      <c r="H1762" s="1">
        <v>1</v>
      </c>
      <c r="I1762" s="1">
        <v>1</v>
      </c>
      <c r="J1762" s="1">
        <v>0</v>
      </c>
      <c r="K1762" s="1">
        <v>0</v>
      </c>
      <c r="L1762" s="1">
        <v>0</v>
      </c>
    </row>
    <row r="1763" spans="1:12" x14ac:dyDescent="0.3">
      <c r="A1763" s="1">
        <v>100370</v>
      </c>
      <c r="B1763" s="21">
        <f>VLOOKUP(A1763,'Время в игре'!A:B,2,0)/60</f>
        <v>0</v>
      </c>
      <c r="C1763" s="21" t="str">
        <f t="shared" si="27"/>
        <v>менее 2</v>
      </c>
      <c r="D1763" s="1" t="str">
        <f>VLOOKUP(A1763,'Каналы привлечения'!A:B,2,0)</f>
        <v>Telegram</v>
      </c>
      <c r="E1763" s="1">
        <f>VLOOKUP(Данные!D1763,'Косты по каналам'!A:B,2,0)</f>
        <v>70</v>
      </c>
      <c r="F1763" s="2">
        <v>43865</v>
      </c>
      <c r="G1763" s="1">
        <v>1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</row>
    <row r="1764" spans="1:12" x14ac:dyDescent="0.3">
      <c r="A1764" s="1">
        <v>102239</v>
      </c>
      <c r="B1764" s="21">
        <f>VLOOKUP(A1764,'Время в игре'!A:B,2,0)/60</f>
        <v>0.13333333333333333</v>
      </c>
      <c r="C1764" s="21" t="str">
        <f t="shared" si="27"/>
        <v>менее 2</v>
      </c>
      <c r="D1764" s="1" t="str">
        <f>VLOOKUP(A1764,'Каналы привлечения'!A:B,2,0)</f>
        <v>Telegram</v>
      </c>
      <c r="E1764" s="1">
        <f>VLOOKUP(Данные!D1764,'Косты по каналам'!A:B,2,0)</f>
        <v>70</v>
      </c>
      <c r="F1764" s="2">
        <v>44133</v>
      </c>
      <c r="G1764" s="1">
        <v>1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</row>
    <row r="1765" spans="1:12" x14ac:dyDescent="0.3">
      <c r="A1765" s="1">
        <v>100796</v>
      </c>
      <c r="B1765" s="21">
        <f>VLOOKUP(A1765,'Время в игре'!A:B,2,0)/60</f>
        <v>1.1333333333333333</v>
      </c>
      <c r="C1765" s="21" t="str">
        <f t="shared" si="27"/>
        <v>менее 2</v>
      </c>
      <c r="D1765" s="1" t="str">
        <f>VLOOKUP(A1765,'Каналы привлечения'!A:B,2,0)</f>
        <v>TikTok</v>
      </c>
      <c r="E1765" s="1">
        <f>VLOOKUP(Данные!D1765,'Косты по каналам'!A:B,2,0)</f>
        <v>80</v>
      </c>
      <c r="F1765" s="2">
        <v>43953</v>
      </c>
      <c r="G1765" s="1">
        <v>1</v>
      </c>
      <c r="H1765" s="1">
        <v>1</v>
      </c>
      <c r="I1765" s="1">
        <v>1</v>
      </c>
      <c r="J1765" s="1">
        <v>1</v>
      </c>
      <c r="K1765" s="1">
        <v>0</v>
      </c>
      <c r="L1765" s="1">
        <v>0</v>
      </c>
    </row>
    <row r="1766" spans="1:12" x14ac:dyDescent="0.3">
      <c r="A1766" s="1">
        <v>101997</v>
      </c>
      <c r="B1766" s="21">
        <f>VLOOKUP(A1766,'Время в игре'!A:B,2,0)/60</f>
        <v>0.6</v>
      </c>
      <c r="C1766" s="21" t="str">
        <f t="shared" si="27"/>
        <v>менее 2</v>
      </c>
      <c r="D1766" s="1" t="str">
        <f>VLOOKUP(A1766,'Каналы привлечения'!A:B,2,0)</f>
        <v>Telegram</v>
      </c>
      <c r="E1766" s="1">
        <f>VLOOKUP(Данные!D1766,'Косты по каналам'!A:B,2,0)</f>
        <v>70</v>
      </c>
      <c r="F1766" s="2">
        <v>43880</v>
      </c>
      <c r="G1766" s="1">
        <v>1</v>
      </c>
      <c r="H1766" s="1">
        <v>1</v>
      </c>
      <c r="I1766" s="1">
        <v>1</v>
      </c>
      <c r="J1766" s="1">
        <v>0</v>
      </c>
      <c r="K1766" s="1">
        <v>0</v>
      </c>
      <c r="L1766" s="1">
        <v>0</v>
      </c>
    </row>
    <row r="1767" spans="1:12" x14ac:dyDescent="0.3">
      <c r="A1767" s="1">
        <v>102849</v>
      </c>
      <c r="B1767" s="21">
        <f>VLOOKUP(A1767,'Время в игре'!A:B,2,0)/60</f>
        <v>0.81666666666666665</v>
      </c>
      <c r="C1767" s="21" t="str">
        <f t="shared" si="27"/>
        <v>менее 2</v>
      </c>
      <c r="D1767" s="1" t="str">
        <f>VLOOKUP(A1767,'Каналы привлечения'!A:B,2,0)</f>
        <v>Instagram</v>
      </c>
      <c r="E1767" s="1">
        <f>VLOOKUP(Данные!D1767,'Косты по каналам'!A:B,2,0)</f>
        <v>75</v>
      </c>
      <c r="F1767" s="2">
        <v>43875</v>
      </c>
      <c r="G1767" s="1">
        <v>1</v>
      </c>
      <c r="H1767" s="1">
        <v>1</v>
      </c>
      <c r="I1767" s="1">
        <v>1</v>
      </c>
      <c r="J1767" s="1">
        <v>0</v>
      </c>
      <c r="K1767" s="1">
        <v>0</v>
      </c>
      <c r="L1767" s="1">
        <v>0</v>
      </c>
    </row>
    <row r="1768" spans="1:12" x14ac:dyDescent="0.3">
      <c r="A1768" s="1">
        <v>100290</v>
      </c>
      <c r="B1768" s="21">
        <f>VLOOKUP(A1768,'Время в игре'!A:B,2,0)/60</f>
        <v>1.4</v>
      </c>
      <c r="C1768" s="21" t="str">
        <f t="shared" si="27"/>
        <v>менее 2</v>
      </c>
      <c r="D1768" s="1" t="str">
        <f>VLOOKUP(A1768,'Каналы привлечения'!A:B,2,0)</f>
        <v>VK</v>
      </c>
      <c r="E1768" s="1">
        <f>VLOOKUP(Данные!D1768,'Косты по каналам'!A:B,2,0)</f>
        <v>60</v>
      </c>
      <c r="F1768" s="2">
        <v>43961</v>
      </c>
      <c r="G1768" s="1">
        <v>1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</row>
    <row r="1769" spans="1:12" x14ac:dyDescent="0.3">
      <c r="A1769" s="1">
        <v>100019</v>
      </c>
      <c r="B1769" s="21">
        <f>VLOOKUP(A1769,'Время в игре'!A:B,2,0)/60</f>
        <v>4.3833333333333337</v>
      </c>
      <c r="C1769" s="21" t="str">
        <f t="shared" si="27"/>
        <v>более 4</v>
      </c>
      <c r="D1769" s="1" t="str">
        <f>VLOOKUP(A1769,'Каналы привлечения'!A:B,2,0)</f>
        <v>TikTok</v>
      </c>
      <c r="E1769" s="1">
        <f>VLOOKUP(Данные!D1769,'Косты по каналам'!A:B,2,0)</f>
        <v>80</v>
      </c>
      <c r="F1769" s="2">
        <v>44188</v>
      </c>
      <c r="G1769" s="1">
        <v>1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</row>
    <row r="1770" spans="1:12" x14ac:dyDescent="0.3">
      <c r="A1770" s="1">
        <v>100794</v>
      </c>
      <c r="B1770" s="21">
        <f>VLOOKUP(A1770,'Время в игре'!A:B,2,0)/60</f>
        <v>1</v>
      </c>
      <c r="C1770" s="21" t="str">
        <f t="shared" si="27"/>
        <v>менее 2</v>
      </c>
      <c r="D1770" s="1" t="str">
        <f>VLOOKUP(A1770,'Каналы привлечения'!A:B,2,0)</f>
        <v>TikTok</v>
      </c>
      <c r="E1770" s="1">
        <f>VLOOKUP(Данные!D1770,'Косты по каналам'!A:B,2,0)</f>
        <v>80</v>
      </c>
      <c r="F1770" s="2">
        <v>44023</v>
      </c>
      <c r="G1770" s="1">
        <v>1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</row>
    <row r="1771" spans="1:12" x14ac:dyDescent="0.3">
      <c r="A1771" s="1">
        <v>101953</v>
      </c>
      <c r="B1771" s="21">
        <f>VLOOKUP(A1771,'Время в игре'!A:B,2,0)/60</f>
        <v>3.6166666666666667</v>
      </c>
      <c r="C1771" s="21" t="str">
        <f t="shared" si="27"/>
        <v>2-4</v>
      </c>
      <c r="D1771" s="1" t="str">
        <f>VLOOKUP(A1771,'Каналы привлечения'!A:B,2,0)</f>
        <v>Telegram</v>
      </c>
      <c r="E1771" s="1">
        <f>VLOOKUP(Данные!D1771,'Косты по каналам'!A:B,2,0)</f>
        <v>70</v>
      </c>
      <c r="F1771" s="2">
        <v>43872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</row>
    <row r="1772" spans="1:12" x14ac:dyDescent="0.3">
      <c r="A1772" s="1">
        <v>100325</v>
      </c>
      <c r="B1772" s="21">
        <f>VLOOKUP(A1772,'Время в игре'!A:B,2,0)/60</f>
        <v>1.4</v>
      </c>
      <c r="C1772" s="21" t="str">
        <f t="shared" si="27"/>
        <v>менее 2</v>
      </c>
      <c r="D1772" s="1" t="str">
        <f>VLOOKUP(A1772,'Каналы привлечения'!A:B,2,0)</f>
        <v>Instagram</v>
      </c>
      <c r="E1772" s="1">
        <f>VLOOKUP(Данные!D1772,'Косты по каналам'!A:B,2,0)</f>
        <v>75</v>
      </c>
      <c r="F1772" s="2">
        <v>43864</v>
      </c>
      <c r="G1772" s="1">
        <v>1</v>
      </c>
      <c r="H1772" s="1">
        <v>1</v>
      </c>
      <c r="I1772" s="1">
        <v>1</v>
      </c>
      <c r="J1772" s="1">
        <v>0</v>
      </c>
      <c r="K1772" s="1">
        <v>0</v>
      </c>
      <c r="L1772" s="1">
        <v>0</v>
      </c>
    </row>
    <row r="1773" spans="1:12" x14ac:dyDescent="0.3">
      <c r="A1773" s="1">
        <v>100022</v>
      </c>
      <c r="B1773" s="21">
        <f>VLOOKUP(A1773,'Время в игре'!A:B,2,0)/60</f>
        <v>2.6666666666666665</v>
      </c>
      <c r="C1773" s="21" t="str">
        <f t="shared" si="27"/>
        <v>2-4</v>
      </c>
      <c r="D1773" s="1" t="str">
        <f>VLOOKUP(A1773,'Каналы привлечения'!A:B,2,0)</f>
        <v>VK</v>
      </c>
      <c r="E1773" s="1">
        <f>VLOOKUP(Данные!D1773,'Косты по каналам'!A:B,2,0)</f>
        <v>60</v>
      </c>
      <c r="F1773" s="2">
        <v>44190</v>
      </c>
      <c r="G1773" s="1">
        <v>1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</row>
    <row r="1774" spans="1:12" x14ac:dyDescent="0.3">
      <c r="A1774" s="1">
        <v>102547</v>
      </c>
      <c r="B1774" s="21">
        <f>VLOOKUP(A1774,'Время в игре'!A:B,2,0)/60</f>
        <v>2.1166666666666667</v>
      </c>
      <c r="C1774" s="21" t="str">
        <f t="shared" si="27"/>
        <v>2-4</v>
      </c>
      <c r="D1774" s="1" t="str">
        <f>VLOOKUP(A1774,'Каналы привлечения'!A:B,2,0)</f>
        <v>VK</v>
      </c>
      <c r="E1774" s="1">
        <f>VLOOKUP(Данные!D1774,'Косты по каналам'!A:B,2,0)</f>
        <v>60</v>
      </c>
      <c r="F1774" s="2">
        <v>44151</v>
      </c>
      <c r="G1774" s="1">
        <v>1</v>
      </c>
      <c r="H1774" s="1">
        <v>1</v>
      </c>
      <c r="I1774" s="1">
        <v>0</v>
      </c>
      <c r="J1774" s="1">
        <v>0</v>
      </c>
      <c r="K1774" s="1">
        <v>0</v>
      </c>
      <c r="L1774" s="1">
        <v>0</v>
      </c>
    </row>
    <row r="1775" spans="1:12" x14ac:dyDescent="0.3">
      <c r="A1775" s="1">
        <v>101847</v>
      </c>
      <c r="B1775" s="21">
        <f>VLOOKUP(A1775,'Время в игре'!A:B,2,0)/60</f>
        <v>0.8833333333333333</v>
      </c>
      <c r="C1775" s="21" t="str">
        <f t="shared" si="27"/>
        <v>менее 2</v>
      </c>
      <c r="D1775" s="1" t="str">
        <f>VLOOKUP(A1775,'Каналы привлечения'!A:B,2,0)</f>
        <v>TikTok</v>
      </c>
      <c r="E1775" s="1">
        <f>VLOOKUP(Данные!D1775,'Косты по каналам'!A:B,2,0)</f>
        <v>80</v>
      </c>
      <c r="F1775" s="2">
        <v>43929</v>
      </c>
      <c r="G1775" s="1">
        <v>1</v>
      </c>
      <c r="H1775" s="1">
        <v>1</v>
      </c>
      <c r="I1775" s="1">
        <v>1</v>
      </c>
      <c r="J1775" s="1">
        <v>0</v>
      </c>
      <c r="K1775" s="1">
        <v>0</v>
      </c>
      <c r="L1775" s="1">
        <v>0</v>
      </c>
    </row>
    <row r="1776" spans="1:12" x14ac:dyDescent="0.3">
      <c r="A1776" s="1">
        <v>100328</v>
      </c>
      <c r="B1776" s="21">
        <f>VLOOKUP(A1776,'Время в игре'!A:B,2,0)/60</f>
        <v>4.9333333333333336</v>
      </c>
      <c r="C1776" s="21" t="str">
        <f t="shared" si="27"/>
        <v>более 4</v>
      </c>
      <c r="D1776" s="1" t="str">
        <f>VLOOKUP(A1776,'Каналы привлечения'!A:B,2,0)</f>
        <v>Одноклассники</v>
      </c>
      <c r="E1776" s="1">
        <f>VLOOKUP(Данные!D1776,'Косты по каналам'!A:B,2,0)</f>
        <v>45</v>
      </c>
      <c r="F1776" s="2">
        <v>44103</v>
      </c>
      <c r="G1776" s="1">
        <v>1</v>
      </c>
      <c r="H1776" s="1">
        <v>1</v>
      </c>
      <c r="I1776" s="1">
        <v>1</v>
      </c>
      <c r="J1776" s="1">
        <v>1</v>
      </c>
      <c r="K1776" s="1">
        <v>1</v>
      </c>
      <c r="L1776" s="1">
        <v>0</v>
      </c>
    </row>
    <row r="1777" spans="1:12" x14ac:dyDescent="0.3">
      <c r="A1777" s="1">
        <v>102882</v>
      </c>
      <c r="B1777" s="21">
        <f>VLOOKUP(A1777,'Время в игре'!A:B,2,0)/60</f>
        <v>2.9666666666666668</v>
      </c>
      <c r="C1777" s="21" t="str">
        <f t="shared" si="27"/>
        <v>2-4</v>
      </c>
      <c r="D1777" s="1" t="str">
        <f>VLOOKUP(A1777,'Каналы привлечения'!A:B,2,0)</f>
        <v>Telegram</v>
      </c>
      <c r="E1777" s="1">
        <f>VLOOKUP(Данные!D1777,'Косты по каналам'!A:B,2,0)</f>
        <v>70</v>
      </c>
      <c r="F1777" s="2">
        <v>44160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</row>
    <row r="1778" spans="1:12" x14ac:dyDescent="0.3">
      <c r="A1778" s="1">
        <v>102459</v>
      </c>
      <c r="B1778" s="21">
        <f>VLOOKUP(A1778,'Время в игре'!A:B,2,0)/60</f>
        <v>0.96666666666666667</v>
      </c>
      <c r="C1778" s="21" t="str">
        <f t="shared" si="27"/>
        <v>менее 2</v>
      </c>
      <c r="D1778" s="1" t="str">
        <f>VLOOKUP(A1778,'Каналы привлечения'!A:B,2,0)</f>
        <v>Facebook</v>
      </c>
      <c r="E1778" s="1">
        <f>VLOOKUP(Данные!D1778,'Косты по каналам'!A:B,2,0)</f>
        <v>90</v>
      </c>
      <c r="F1778" s="2">
        <v>44137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</row>
    <row r="1779" spans="1:12" x14ac:dyDescent="0.3">
      <c r="A1779" s="1">
        <v>101786</v>
      </c>
      <c r="B1779" s="21">
        <f>VLOOKUP(A1779,'Время в игре'!A:B,2,0)/60</f>
        <v>0.51666666666666672</v>
      </c>
      <c r="C1779" s="21" t="str">
        <f t="shared" si="27"/>
        <v>менее 2</v>
      </c>
      <c r="D1779" s="1" t="str">
        <f>VLOOKUP(A1779,'Каналы привлечения'!A:B,2,0)</f>
        <v>Facebook</v>
      </c>
      <c r="E1779" s="1">
        <f>VLOOKUP(Данные!D1779,'Косты по каналам'!A:B,2,0)</f>
        <v>90</v>
      </c>
      <c r="F1779" s="2">
        <v>44008</v>
      </c>
      <c r="G1779" s="1">
        <v>1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</row>
    <row r="1780" spans="1:12" x14ac:dyDescent="0.3">
      <c r="A1780" s="1">
        <v>102999</v>
      </c>
      <c r="B1780" s="21">
        <f>VLOOKUP(A1780,'Время в игре'!A:B,2,0)/60</f>
        <v>0.43333333333333335</v>
      </c>
      <c r="C1780" s="21" t="str">
        <f t="shared" si="27"/>
        <v>менее 2</v>
      </c>
      <c r="D1780" s="1" t="str">
        <f>VLOOKUP(A1780,'Каналы привлечения'!A:B,2,0)</f>
        <v>Facebook</v>
      </c>
      <c r="E1780" s="1">
        <f>VLOOKUP(Данные!D1780,'Косты по каналам'!A:B,2,0)</f>
        <v>90</v>
      </c>
      <c r="F1780" s="2">
        <v>43910</v>
      </c>
      <c r="G1780" s="1">
        <v>1</v>
      </c>
      <c r="H1780" s="1">
        <v>1</v>
      </c>
      <c r="I1780" s="1">
        <v>1</v>
      </c>
      <c r="J1780" s="1">
        <v>0</v>
      </c>
      <c r="K1780" s="1">
        <v>0</v>
      </c>
      <c r="L1780" s="1">
        <v>0</v>
      </c>
    </row>
    <row r="1781" spans="1:12" x14ac:dyDescent="0.3">
      <c r="A1781" s="1">
        <v>101148</v>
      </c>
      <c r="B1781" s="21">
        <f>VLOOKUP(A1781,'Время в игре'!A:B,2,0)/60</f>
        <v>1.1333333333333333</v>
      </c>
      <c r="C1781" s="21" t="str">
        <f t="shared" si="27"/>
        <v>менее 2</v>
      </c>
      <c r="D1781" s="1" t="str">
        <f>VLOOKUP(A1781,'Каналы привлечения'!A:B,2,0)</f>
        <v>TikTok</v>
      </c>
      <c r="E1781" s="1">
        <f>VLOOKUP(Данные!D1781,'Косты по каналам'!A:B,2,0)</f>
        <v>80</v>
      </c>
      <c r="F1781" s="2">
        <v>43900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</row>
    <row r="1782" spans="1:12" x14ac:dyDescent="0.3">
      <c r="A1782" s="1">
        <v>101806</v>
      </c>
      <c r="B1782" s="21">
        <f>VLOOKUP(A1782,'Время в игре'!A:B,2,0)/60</f>
        <v>0.36666666666666664</v>
      </c>
      <c r="C1782" s="21" t="str">
        <f t="shared" si="27"/>
        <v>менее 2</v>
      </c>
      <c r="D1782" s="1" t="str">
        <f>VLOOKUP(A1782,'Каналы привлечения'!A:B,2,0)</f>
        <v>VK</v>
      </c>
      <c r="E1782" s="1">
        <f>VLOOKUP(Данные!D1782,'Косты по каналам'!A:B,2,0)</f>
        <v>60</v>
      </c>
      <c r="F1782" s="2">
        <v>43959</v>
      </c>
      <c r="G1782" s="1">
        <v>1</v>
      </c>
      <c r="H1782" s="1">
        <v>1</v>
      </c>
      <c r="I1782" s="1">
        <v>1</v>
      </c>
      <c r="J1782" s="1">
        <v>0</v>
      </c>
      <c r="K1782" s="1">
        <v>0</v>
      </c>
      <c r="L1782" s="1">
        <v>0</v>
      </c>
    </row>
    <row r="1783" spans="1:12" x14ac:dyDescent="0.3">
      <c r="A1783" s="1">
        <v>100569</v>
      </c>
      <c r="B1783" s="21">
        <f>VLOOKUP(A1783,'Время в игре'!A:B,2,0)/60</f>
        <v>1.95</v>
      </c>
      <c r="C1783" s="21" t="str">
        <f t="shared" si="27"/>
        <v>менее 2</v>
      </c>
      <c r="D1783" s="1" t="str">
        <f>VLOOKUP(A1783,'Каналы привлечения'!A:B,2,0)</f>
        <v>Instagram</v>
      </c>
      <c r="E1783" s="1">
        <f>VLOOKUP(Данные!D1783,'Косты по каналам'!A:B,2,0)</f>
        <v>75</v>
      </c>
      <c r="F1783" s="2">
        <v>44024</v>
      </c>
      <c r="G1783" s="1">
        <v>1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</row>
    <row r="1784" spans="1:12" x14ac:dyDescent="0.3">
      <c r="A1784" s="1">
        <v>101236</v>
      </c>
      <c r="B1784" s="21">
        <f>VLOOKUP(A1784,'Время в игре'!A:B,2,0)/60</f>
        <v>9.3833333333333329</v>
      </c>
      <c r="C1784" s="21" t="str">
        <f t="shared" si="27"/>
        <v>более 4</v>
      </c>
      <c r="D1784" s="1" t="str">
        <f>VLOOKUP(A1784,'Каналы привлечения'!A:B,2,0)</f>
        <v>TikTok</v>
      </c>
      <c r="E1784" s="1">
        <f>VLOOKUP(Данные!D1784,'Косты по каналам'!A:B,2,0)</f>
        <v>80</v>
      </c>
      <c r="F1784" s="2">
        <v>44148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</row>
    <row r="1785" spans="1:12" x14ac:dyDescent="0.3">
      <c r="A1785" s="1">
        <v>101864</v>
      </c>
      <c r="B1785" s="21">
        <f>VLOOKUP(A1785,'Время в игре'!A:B,2,0)/60</f>
        <v>0.18333333333333332</v>
      </c>
      <c r="C1785" s="21" t="str">
        <f t="shared" si="27"/>
        <v>менее 2</v>
      </c>
      <c r="D1785" s="1" t="str">
        <f>VLOOKUP(A1785,'Каналы привлечения'!A:B,2,0)</f>
        <v>Facebook</v>
      </c>
      <c r="E1785" s="1">
        <f>VLOOKUP(Данные!D1785,'Косты по каналам'!A:B,2,0)</f>
        <v>90</v>
      </c>
      <c r="F1785" s="2">
        <v>44100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</row>
    <row r="1786" spans="1:12" x14ac:dyDescent="0.3">
      <c r="A1786" s="1">
        <v>100740</v>
      </c>
      <c r="B1786" s="21">
        <f>VLOOKUP(A1786,'Время в игре'!A:B,2,0)/60</f>
        <v>1.1333333333333333</v>
      </c>
      <c r="C1786" s="21" t="str">
        <f t="shared" si="27"/>
        <v>менее 2</v>
      </c>
      <c r="D1786" s="1" t="str">
        <f>VLOOKUP(A1786,'Каналы привлечения'!A:B,2,0)</f>
        <v>VK</v>
      </c>
      <c r="E1786" s="1">
        <f>VLOOKUP(Данные!D1786,'Косты по каналам'!A:B,2,0)</f>
        <v>60</v>
      </c>
      <c r="F1786" s="2">
        <v>43873</v>
      </c>
      <c r="G1786" s="1">
        <v>1</v>
      </c>
      <c r="H1786" s="1">
        <v>1</v>
      </c>
      <c r="I1786" s="1">
        <v>0</v>
      </c>
      <c r="J1786" s="1">
        <v>0</v>
      </c>
      <c r="K1786" s="1">
        <v>0</v>
      </c>
      <c r="L1786" s="1">
        <v>0</v>
      </c>
    </row>
    <row r="1787" spans="1:12" x14ac:dyDescent="0.3">
      <c r="A1787" s="1">
        <v>102903</v>
      </c>
      <c r="B1787" s="21">
        <f>VLOOKUP(A1787,'Время в игре'!A:B,2,0)/60</f>
        <v>0.33333333333333331</v>
      </c>
      <c r="C1787" s="21" t="str">
        <f t="shared" si="27"/>
        <v>менее 2</v>
      </c>
      <c r="D1787" s="1" t="str">
        <f>VLOOKUP(A1787,'Каналы привлечения'!A:B,2,0)</f>
        <v>Одноклассники</v>
      </c>
      <c r="E1787" s="1">
        <f>VLOOKUP(Данные!D1787,'Косты по каналам'!A:B,2,0)</f>
        <v>45</v>
      </c>
      <c r="F1787" s="2">
        <v>44060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</row>
    <row r="1788" spans="1:12" x14ac:dyDescent="0.3">
      <c r="A1788" s="1">
        <v>100319</v>
      </c>
      <c r="B1788" s="21">
        <f>VLOOKUP(A1788,'Время в игре'!A:B,2,0)/60</f>
        <v>1.05</v>
      </c>
      <c r="C1788" s="21" t="str">
        <f t="shared" si="27"/>
        <v>менее 2</v>
      </c>
      <c r="D1788" s="1" t="str">
        <f>VLOOKUP(A1788,'Каналы привлечения'!A:B,2,0)</f>
        <v>TikTok</v>
      </c>
      <c r="E1788" s="1">
        <f>VLOOKUP(Данные!D1788,'Косты по каналам'!A:B,2,0)</f>
        <v>80</v>
      </c>
      <c r="F1788" s="2">
        <v>43990</v>
      </c>
      <c r="G1788" s="1">
        <v>1</v>
      </c>
      <c r="H1788" s="1">
        <v>1</v>
      </c>
      <c r="I1788" s="1">
        <v>1</v>
      </c>
      <c r="J1788" s="1">
        <v>0</v>
      </c>
      <c r="K1788" s="1">
        <v>0</v>
      </c>
      <c r="L1788" s="1">
        <v>0</v>
      </c>
    </row>
    <row r="1789" spans="1:12" x14ac:dyDescent="0.3">
      <c r="A1789" s="1">
        <v>101874</v>
      </c>
      <c r="B1789" s="21">
        <f>VLOOKUP(A1789,'Время в игре'!A:B,2,0)/60</f>
        <v>0.96666666666666667</v>
      </c>
      <c r="C1789" s="21" t="str">
        <f t="shared" si="27"/>
        <v>менее 2</v>
      </c>
      <c r="D1789" s="1" t="str">
        <f>VLOOKUP(A1789,'Каналы привлечения'!A:B,2,0)</f>
        <v>VK</v>
      </c>
      <c r="E1789" s="1">
        <f>VLOOKUP(Данные!D1789,'Косты по каналам'!A:B,2,0)</f>
        <v>60</v>
      </c>
      <c r="F1789" s="2">
        <v>43935</v>
      </c>
      <c r="G1789" s="1">
        <v>1</v>
      </c>
      <c r="H1789" s="1">
        <v>1</v>
      </c>
      <c r="I1789" s="1">
        <v>1</v>
      </c>
      <c r="J1789" s="1">
        <v>0</v>
      </c>
      <c r="K1789" s="1">
        <v>0</v>
      </c>
      <c r="L1789" s="1">
        <v>0</v>
      </c>
    </row>
    <row r="1790" spans="1:12" x14ac:dyDescent="0.3">
      <c r="A1790" s="1">
        <v>101118</v>
      </c>
      <c r="B1790" s="21">
        <f>VLOOKUP(A1790,'Время в игре'!A:B,2,0)/60</f>
        <v>1.1000000000000001</v>
      </c>
      <c r="C1790" s="21" t="str">
        <f t="shared" si="27"/>
        <v>менее 2</v>
      </c>
      <c r="D1790" s="1" t="str">
        <f>VLOOKUP(A1790,'Каналы привлечения'!A:B,2,0)</f>
        <v>Facebook</v>
      </c>
      <c r="E1790" s="1">
        <f>VLOOKUP(Данные!D1790,'Косты по каналам'!A:B,2,0)</f>
        <v>90</v>
      </c>
      <c r="F1790" s="2">
        <v>43918</v>
      </c>
      <c r="G1790" s="1">
        <v>1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</row>
    <row r="1791" spans="1:12" x14ac:dyDescent="0.3">
      <c r="A1791" s="1">
        <v>101728</v>
      </c>
      <c r="B1791" s="21">
        <f>VLOOKUP(A1791,'Время в игре'!A:B,2,0)/60</f>
        <v>2.1666666666666665</v>
      </c>
      <c r="C1791" s="21" t="str">
        <f t="shared" si="27"/>
        <v>2-4</v>
      </c>
      <c r="D1791" s="1" t="str">
        <f>VLOOKUP(A1791,'Каналы привлечения'!A:B,2,0)</f>
        <v>Instagram</v>
      </c>
      <c r="E1791" s="1">
        <f>VLOOKUP(Данные!D1791,'Косты по каналам'!A:B,2,0)</f>
        <v>75</v>
      </c>
      <c r="F1791" s="2">
        <v>43924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</row>
    <row r="1792" spans="1:12" x14ac:dyDescent="0.3">
      <c r="A1792" s="1">
        <v>101955</v>
      </c>
      <c r="B1792" s="21">
        <f>VLOOKUP(A1792,'Время в игре'!A:B,2,0)/60</f>
        <v>0.36666666666666664</v>
      </c>
      <c r="C1792" s="21" t="str">
        <f t="shared" si="27"/>
        <v>менее 2</v>
      </c>
      <c r="D1792" s="1" t="str">
        <f>VLOOKUP(A1792,'Каналы привлечения'!A:B,2,0)</f>
        <v>Одноклассники</v>
      </c>
      <c r="E1792" s="1">
        <f>VLOOKUP(Данные!D1792,'Косты по каналам'!A:B,2,0)</f>
        <v>45</v>
      </c>
      <c r="F1792" s="2">
        <v>44173</v>
      </c>
      <c r="G1792" s="1">
        <v>1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</row>
    <row r="1793" spans="1:12" x14ac:dyDescent="0.3">
      <c r="A1793" s="1">
        <v>101605</v>
      </c>
      <c r="B1793" s="21">
        <f>VLOOKUP(A1793,'Время в игре'!A:B,2,0)/60</f>
        <v>2.2333333333333334</v>
      </c>
      <c r="C1793" s="21" t="str">
        <f t="shared" si="27"/>
        <v>2-4</v>
      </c>
      <c r="D1793" s="1" t="str">
        <f>VLOOKUP(A1793,'Каналы привлечения'!A:B,2,0)</f>
        <v>Telegram</v>
      </c>
      <c r="E1793" s="1">
        <f>VLOOKUP(Данные!D1793,'Косты по каналам'!A:B,2,0)</f>
        <v>70</v>
      </c>
      <c r="F1793" s="2">
        <v>44029</v>
      </c>
      <c r="G1793" s="1">
        <v>1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</row>
    <row r="1794" spans="1:12" x14ac:dyDescent="0.3">
      <c r="A1794" s="1">
        <v>101808</v>
      </c>
      <c r="B1794" s="21">
        <f>VLOOKUP(A1794,'Время в игре'!A:B,2,0)/60</f>
        <v>1.0833333333333333</v>
      </c>
      <c r="C1794" s="21" t="str">
        <f t="shared" si="27"/>
        <v>менее 2</v>
      </c>
      <c r="D1794" s="1" t="str">
        <f>VLOOKUP(A1794,'Каналы привлечения'!A:B,2,0)</f>
        <v>Instagram</v>
      </c>
      <c r="E1794" s="1">
        <f>VLOOKUP(Данные!D1794,'Косты по каналам'!A:B,2,0)</f>
        <v>75</v>
      </c>
      <c r="F1794" s="2">
        <v>43874</v>
      </c>
      <c r="G1794" s="1">
        <v>1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</row>
    <row r="1795" spans="1:12" x14ac:dyDescent="0.3">
      <c r="A1795" s="1">
        <v>100730</v>
      </c>
      <c r="B1795" s="21">
        <f>VLOOKUP(A1795,'Время в игре'!A:B,2,0)/60</f>
        <v>0.68333333333333335</v>
      </c>
      <c r="C1795" s="21" t="str">
        <f t="shared" ref="C1795:C1858" si="28">_xlfn.IFS(B1795&lt;2,"менее 2",B1795&lt;=4,"2-4",B1795&gt;4,"более 4")</f>
        <v>менее 2</v>
      </c>
      <c r="D1795" s="1" t="str">
        <f>VLOOKUP(A1795,'Каналы привлечения'!A:B,2,0)</f>
        <v>VK</v>
      </c>
      <c r="E1795" s="1">
        <f>VLOOKUP(Данные!D1795,'Косты по каналам'!A:B,2,0)</f>
        <v>60</v>
      </c>
      <c r="F1795" s="2">
        <v>44010</v>
      </c>
      <c r="G1795" s="1">
        <v>1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</row>
    <row r="1796" spans="1:12" x14ac:dyDescent="0.3">
      <c r="A1796" s="1">
        <v>102371</v>
      </c>
      <c r="B1796" s="21">
        <f>VLOOKUP(A1796,'Время в игре'!A:B,2,0)/60</f>
        <v>1.1000000000000001</v>
      </c>
      <c r="C1796" s="21" t="str">
        <f t="shared" si="28"/>
        <v>менее 2</v>
      </c>
      <c r="D1796" s="1" t="str">
        <f>VLOOKUP(A1796,'Каналы привлечения'!A:B,2,0)</f>
        <v>TikTok</v>
      </c>
      <c r="E1796" s="1">
        <f>VLOOKUP(Данные!D1796,'Косты по каналам'!A:B,2,0)</f>
        <v>80</v>
      </c>
      <c r="F1796" s="2">
        <v>44099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</row>
    <row r="1797" spans="1:12" x14ac:dyDescent="0.3">
      <c r="A1797" s="1">
        <v>102679</v>
      </c>
      <c r="B1797" s="21">
        <f>VLOOKUP(A1797,'Время в игре'!A:B,2,0)/60</f>
        <v>2.6666666666666665</v>
      </c>
      <c r="C1797" s="21" t="str">
        <f t="shared" si="28"/>
        <v>2-4</v>
      </c>
      <c r="D1797" s="1" t="str">
        <f>VLOOKUP(A1797,'Каналы привлечения'!A:B,2,0)</f>
        <v>Одноклассники</v>
      </c>
      <c r="E1797" s="1">
        <f>VLOOKUP(Данные!D1797,'Косты по каналам'!A:B,2,0)</f>
        <v>45</v>
      </c>
      <c r="F1797" s="2">
        <v>44097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</row>
    <row r="1798" spans="1:12" x14ac:dyDescent="0.3">
      <c r="A1798" s="1">
        <v>102638</v>
      </c>
      <c r="B1798" s="21">
        <f>VLOOKUP(A1798,'Время в игре'!A:B,2,0)/60</f>
        <v>0.36666666666666664</v>
      </c>
      <c r="C1798" s="21" t="str">
        <f t="shared" si="28"/>
        <v>менее 2</v>
      </c>
      <c r="D1798" s="1" t="str">
        <f>VLOOKUP(A1798,'Каналы привлечения'!A:B,2,0)</f>
        <v>Facebook</v>
      </c>
      <c r="E1798" s="1">
        <f>VLOOKUP(Данные!D1798,'Косты по каналам'!A:B,2,0)</f>
        <v>90</v>
      </c>
      <c r="F1798" s="2">
        <v>44103</v>
      </c>
      <c r="G1798" s="1">
        <v>1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</row>
    <row r="1799" spans="1:12" x14ac:dyDescent="0.3">
      <c r="A1799" s="1">
        <v>100156</v>
      </c>
      <c r="B1799" s="21">
        <f>VLOOKUP(A1799,'Время в игре'!A:B,2,0)/60</f>
        <v>4.75</v>
      </c>
      <c r="C1799" s="21" t="str">
        <f t="shared" si="28"/>
        <v>более 4</v>
      </c>
      <c r="D1799" s="1" t="str">
        <f>VLOOKUP(A1799,'Каналы привлечения'!A:B,2,0)</f>
        <v>VK</v>
      </c>
      <c r="E1799" s="1">
        <f>VLOOKUP(Данные!D1799,'Косты по каналам'!A:B,2,0)</f>
        <v>60</v>
      </c>
      <c r="F1799" s="2">
        <v>44072</v>
      </c>
      <c r="G1799" s="1">
        <v>1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</row>
    <row r="1800" spans="1:12" x14ac:dyDescent="0.3">
      <c r="A1800" s="1">
        <v>101460</v>
      </c>
      <c r="B1800" s="21">
        <f>VLOOKUP(A1800,'Время в игре'!A:B,2,0)/60</f>
        <v>0.25</v>
      </c>
      <c r="C1800" s="21" t="str">
        <f t="shared" si="28"/>
        <v>менее 2</v>
      </c>
      <c r="D1800" s="1" t="str">
        <f>VLOOKUP(A1800,'Каналы привлечения'!A:B,2,0)</f>
        <v>Instagram</v>
      </c>
      <c r="E1800" s="1">
        <f>VLOOKUP(Данные!D1800,'Косты по каналам'!A:B,2,0)</f>
        <v>75</v>
      </c>
      <c r="F1800" s="2">
        <v>43910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</row>
    <row r="1801" spans="1:12" x14ac:dyDescent="0.3">
      <c r="A1801" s="1">
        <v>103073</v>
      </c>
      <c r="B1801" s="21">
        <f>VLOOKUP(A1801,'Время в игре'!A:B,2,0)/60</f>
        <v>1.7833333333333334</v>
      </c>
      <c r="C1801" s="21" t="str">
        <f t="shared" si="28"/>
        <v>менее 2</v>
      </c>
      <c r="D1801" s="1" t="str">
        <f>VLOOKUP(A1801,'Каналы привлечения'!A:B,2,0)</f>
        <v>VK</v>
      </c>
      <c r="E1801" s="1">
        <f>VLOOKUP(Данные!D1801,'Косты по каналам'!A:B,2,0)</f>
        <v>60</v>
      </c>
      <c r="F1801" s="2">
        <v>44174</v>
      </c>
      <c r="G1801" s="1">
        <v>1</v>
      </c>
      <c r="H1801" s="1">
        <v>1</v>
      </c>
      <c r="I1801" s="1">
        <v>1</v>
      </c>
      <c r="J1801" s="1">
        <v>1</v>
      </c>
      <c r="K1801" s="1">
        <v>1</v>
      </c>
      <c r="L1801" s="1">
        <v>0</v>
      </c>
    </row>
    <row r="1802" spans="1:12" x14ac:dyDescent="0.3">
      <c r="A1802" s="1">
        <v>102175</v>
      </c>
      <c r="B1802" s="21">
        <f>VLOOKUP(A1802,'Время в игре'!A:B,2,0)/60</f>
        <v>0.8666666666666667</v>
      </c>
      <c r="C1802" s="21" t="str">
        <f t="shared" si="28"/>
        <v>менее 2</v>
      </c>
      <c r="D1802" s="1" t="str">
        <f>VLOOKUP(A1802,'Каналы привлечения'!A:B,2,0)</f>
        <v>VK</v>
      </c>
      <c r="E1802" s="1">
        <f>VLOOKUP(Данные!D1802,'Косты по каналам'!A:B,2,0)</f>
        <v>60</v>
      </c>
      <c r="F1802" s="2">
        <v>43965</v>
      </c>
      <c r="G1802" s="1">
        <v>1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</row>
    <row r="1803" spans="1:12" x14ac:dyDescent="0.3">
      <c r="A1803" s="1">
        <v>102429</v>
      </c>
      <c r="B1803" s="21">
        <f>VLOOKUP(A1803,'Время в игре'!A:B,2,0)/60</f>
        <v>1.0166666666666666</v>
      </c>
      <c r="C1803" s="21" t="str">
        <f t="shared" si="28"/>
        <v>менее 2</v>
      </c>
      <c r="D1803" s="1" t="str">
        <f>VLOOKUP(A1803,'Каналы привлечения'!A:B,2,0)</f>
        <v>TikTok</v>
      </c>
      <c r="E1803" s="1">
        <f>VLOOKUP(Данные!D1803,'Косты по каналам'!A:B,2,0)</f>
        <v>80</v>
      </c>
      <c r="F1803" s="2">
        <v>43934</v>
      </c>
      <c r="G1803" s="1">
        <v>1</v>
      </c>
      <c r="H1803" s="1">
        <v>1</v>
      </c>
      <c r="I1803" s="1">
        <v>0</v>
      </c>
      <c r="J1803" s="1">
        <v>0</v>
      </c>
      <c r="K1803" s="1">
        <v>0</v>
      </c>
      <c r="L1803" s="1">
        <v>0</v>
      </c>
    </row>
    <row r="1804" spans="1:12" x14ac:dyDescent="0.3">
      <c r="A1804" s="1">
        <v>103207</v>
      </c>
      <c r="B1804" s="21">
        <f>VLOOKUP(A1804,'Время в игре'!A:B,2,0)/60</f>
        <v>2.5499999999999998</v>
      </c>
      <c r="C1804" s="21" t="str">
        <f t="shared" si="28"/>
        <v>2-4</v>
      </c>
      <c r="D1804" s="1" t="str">
        <f>VLOOKUP(A1804,'Каналы привлечения'!A:B,2,0)</f>
        <v>TikTok</v>
      </c>
      <c r="E1804" s="1">
        <f>VLOOKUP(Данные!D1804,'Косты по каналам'!A:B,2,0)</f>
        <v>80</v>
      </c>
      <c r="F1804" s="2">
        <v>43960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</row>
    <row r="1805" spans="1:12" x14ac:dyDescent="0.3">
      <c r="A1805" s="1">
        <v>101875</v>
      </c>
      <c r="B1805" s="21">
        <f>VLOOKUP(A1805,'Время в игре'!A:B,2,0)/60</f>
        <v>1.75</v>
      </c>
      <c r="C1805" s="21" t="str">
        <f t="shared" si="28"/>
        <v>менее 2</v>
      </c>
      <c r="D1805" s="1" t="str">
        <f>VLOOKUP(A1805,'Каналы привлечения'!A:B,2,0)</f>
        <v>VK</v>
      </c>
      <c r="E1805" s="1">
        <f>VLOOKUP(Данные!D1805,'Косты по каналам'!A:B,2,0)</f>
        <v>60</v>
      </c>
      <c r="F1805" s="2">
        <v>44120</v>
      </c>
      <c r="G1805" s="1">
        <v>1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</row>
    <row r="1806" spans="1:12" x14ac:dyDescent="0.3">
      <c r="A1806" s="1">
        <v>101654</v>
      </c>
      <c r="B1806" s="21">
        <f>VLOOKUP(A1806,'Время в игре'!A:B,2,0)/60</f>
        <v>1.25</v>
      </c>
      <c r="C1806" s="21" t="str">
        <f t="shared" si="28"/>
        <v>менее 2</v>
      </c>
      <c r="D1806" s="1" t="str">
        <f>VLOOKUP(A1806,'Каналы привлечения'!A:B,2,0)</f>
        <v>Facebook</v>
      </c>
      <c r="E1806" s="1">
        <f>VLOOKUP(Данные!D1806,'Косты по каналам'!A:B,2,0)</f>
        <v>90</v>
      </c>
      <c r="F1806" s="2">
        <v>44135</v>
      </c>
      <c r="G1806" s="1">
        <v>1</v>
      </c>
      <c r="H1806" s="1">
        <v>1</v>
      </c>
      <c r="I1806" s="1">
        <v>1</v>
      </c>
      <c r="J1806" s="1">
        <v>0</v>
      </c>
      <c r="K1806" s="1">
        <v>0</v>
      </c>
      <c r="L1806" s="1">
        <v>0</v>
      </c>
    </row>
    <row r="1807" spans="1:12" x14ac:dyDescent="0.3">
      <c r="A1807" s="1">
        <v>103005</v>
      </c>
      <c r="B1807" s="21">
        <f>VLOOKUP(A1807,'Время в игре'!A:B,2,0)/60</f>
        <v>3.2833333333333332</v>
      </c>
      <c r="C1807" s="21" t="str">
        <f t="shared" si="28"/>
        <v>2-4</v>
      </c>
      <c r="D1807" s="1" t="str">
        <f>VLOOKUP(A1807,'Каналы привлечения'!A:B,2,0)</f>
        <v>Одноклассники</v>
      </c>
      <c r="E1807" s="1">
        <f>VLOOKUP(Данные!D1807,'Косты по каналам'!A:B,2,0)</f>
        <v>45</v>
      </c>
      <c r="F1807" s="2">
        <v>43916</v>
      </c>
      <c r="G1807" s="1">
        <v>1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</row>
    <row r="1808" spans="1:12" x14ac:dyDescent="0.3">
      <c r="A1808" s="1">
        <v>103104</v>
      </c>
      <c r="B1808" s="21">
        <f>VLOOKUP(A1808,'Время в игре'!A:B,2,0)/60</f>
        <v>0.9</v>
      </c>
      <c r="C1808" s="21" t="str">
        <f t="shared" si="28"/>
        <v>менее 2</v>
      </c>
      <c r="D1808" s="1" t="str">
        <f>VLOOKUP(A1808,'Каналы привлечения'!A:B,2,0)</f>
        <v>Facebook</v>
      </c>
      <c r="E1808" s="1">
        <f>VLOOKUP(Данные!D1808,'Косты по каналам'!A:B,2,0)</f>
        <v>90</v>
      </c>
      <c r="F1808" s="2">
        <v>44156</v>
      </c>
      <c r="G1808" s="1">
        <v>1</v>
      </c>
      <c r="H1808" s="1">
        <v>1</v>
      </c>
      <c r="I1808" s="1">
        <v>1</v>
      </c>
      <c r="J1808" s="1">
        <v>1</v>
      </c>
      <c r="K1808" s="1">
        <v>0</v>
      </c>
      <c r="L1808" s="1">
        <v>0</v>
      </c>
    </row>
    <row r="1809" spans="1:12" x14ac:dyDescent="0.3">
      <c r="A1809" s="1">
        <v>101104</v>
      </c>
      <c r="B1809" s="21">
        <f>VLOOKUP(A1809,'Время в игре'!A:B,2,0)/60</f>
        <v>3.15</v>
      </c>
      <c r="C1809" s="21" t="str">
        <f t="shared" si="28"/>
        <v>2-4</v>
      </c>
      <c r="D1809" s="1" t="str">
        <f>VLOOKUP(A1809,'Каналы привлечения'!A:B,2,0)</f>
        <v>Facebook</v>
      </c>
      <c r="E1809" s="1">
        <f>VLOOKUP(Данные!D1809,'Косты по каналам'!A:B,2,0)</f>
        <v>90</v>
      </c>
      <c r="F1809" s="2">
        <v>43901</v>
      </c>
      <c r="G1809" s="1">
        <v>1</v>
      </c>
      <c r="H1809" s="1">
        <v>1</v>
      </c>
      <c r="I1809" s="1">
        <v>1</v>
      </c>
      <c r="J1809" s="1">
        <v>0</v>
      </c>
      <c r="K1809" s="1">
        <v>0</v>
      </c>
      <c r="L1809" s="1">
        <v>0</v>
      </c>
    </row>
    <row r="1810" spans="1:12" x14ac:dyDescent="0.3">
      <c r="A1810" s="1">
        <v>102142</v>
      </c>
      <c r="B1810" s="21">
        <f>VLOOKUP(A1810,'Время в игре'!A:B,2,0)/60</f>
        <v>0.81666666666666665</v>
      </c>
      <c r="C1810" s="21" t="str">
        <f t="shared" si="28"/>
        <v>менее 2</v>
      </c>
      <c r="D1810" s="1" t="str">
        <f>VLOOKUP(A1810,'Каналы привлечения'!A:B,2,0)</f>
        <v>Instagram</v>
      </c>
      <c r="E1810" s="1">
        <f>VLOOKUP(Данные!D1810,'Косты по каналам'!A:B,2,0)</f>
        <v>75</v>
      </c>
      <c r="F1810" s="2">
        <v>43909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</row>
    <row r="1811" spans="1:12" x14ac:dyDescent="0.3">
      <c r="A1811" s="1">
        <v>100375</v>
      </c>
      <c r="B1811" s="21">
        <f>VLOOKUP(A1811,'Время в игре'!A:B,2,0)/60</f>
        <v>1.1499999999999999</v>
      </c>
      <c r="C1811" s="21" t="str">
        <f t="shared" si="28"/>
        <v>менее 2</v>
      </c>
      <c r="D1811" s="1" t="str">
        <f>VLOOKUP(A1811,'Каналы привлечения'!A:B,2,0)</f>
        <v>Facebook</v>
      </c>
      <c r="E1811" s="1">
        <f>VLOOKUP(Данные!D1811,'Косты по каналам'!A:B,2,0)</f>
        <v>90</v>
      </c>
      <c r="F1811" s="2">
        <v>43911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</row>
    <row r="1812" spans="1:12" x14ac:dyDescent="0.3">
      <c r="A1812" s="1">
        <v>102355</v>
      </c>
      <c r="B1812" s="21">
        <f>VLOOKUP(A1812,'Время в игре'!A:B,2,0)/60</f>
        <v>3.7</v>
      </c>
      <c r="C1812" s="21" t="str">
        <f t="shared" si="28"/>
        <v>2-4</v>
      </c>
      <c r="D1812" s="1" t="str">
        <f>VLOOKUP(A1812,'Каналы привлечения'!A:B,2,0)</f>
        <v>Facebook</v>
      </c>
      <c r="E1812" s="1">
        <f>VLOOKUP(Данные!D1812,'Косты по каналам'!A:B,2,0)</f>
        <v>90</v>
      </c>
      <c r="F1812" s="2">
        <v>43998</v>
      </c>
      <c r="G1812" s="1">
        <v>1</v>
      </c>
      <c r="H1812" s="1">
        <v>1</v>
      </c>
      <c r="I1812" s="1">
        <v>1</v>
      </c>
      <c r="J1812" s="1">
        <v>1</v>
      </c>
      <c r="K1812" s="1">
        <v>1</v>
      </c>
      <c r="L1812" s="1">
        <v>1</v>
      </c>
    </row>
    <row r="1813" spans="1:12" x14ac:dyDescent="0.3">
      <c r="A1813" s="1">
        <v>100398</v>
      </c>
      <c r="B1813" s="21">
        <f>VLOOKUP(A1813,'Время в игре'!A:B,2,0)/60</f>
        <v>2.3166666666666669</v>
      </c>
      <c r="C1813" s="21" t="str">
        <f t="shared" si="28"/>
        <v>2-4</v>
      </c>
      <c r="D1813" s="1" t="str">
        <f>VLOOKUP(A1813,'Каналы привлечения'!A:B,2,0)</f>
        <v>Instagram</v>
      </c>
      <c r="E1813" s="1">
        <f>VLOOKUP(Данные!D1813,'Косты по каналам'!A:B,2,0)</f>
        <v>75</v>
      </c>
      <c r="F1813" s="2">
        <v>44066</v>
      </c>
      <c r="G1813" s="1">
        <v>1</v>
      </c>
      <c r="H1813" s="1">
        <v>1</v>
      </c>
      <c r="I1813" s="1">
        <v>1</v>
      </c>
      <c r="J1813" s="1">
        <v>1</v>
      </c>
      <c r="K1813" s="1">
        <v>1</v>
      </c>
      <c r="L1813" s="1">
        <v>1</v>
      </c>
    </row>
    <row r="1814" spans="1:12" x14ac:dyDescent="0.3">
      <c r="A1814" s="1">
        <v>101533</v>
      </c>
      <c r="B1814" s="21">
        <f>VLOOKUP(A1814,'Время в игре'!A:B,2,0)/60</f>
        <v>1.5</v>
      </c>
      <c r="C1814" s="21" t="str">
        <f t="shared" si="28"/>
        <v>менее 2</v>
      </c>
      <c r="D1814" s="1" t="str">
        <f>VLOOKUP(A1814,'Каналы привлечения'!A:B,2,0)</f>
        <v>TikTok</v>
      </c>
      <c r="E1814" s="1">
        <f>VLOOKUP(Данные!D1814,'Косты по каналам'!A:B,2,0)</f>
        <v>80</v>
      </c>
      <c r="F1814" s="2">
        <v>43888</v>
      </c>
      <c r="G1814" s="1">
        <v>1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</row>
    <row r="1815" spans="1:12" x14ac:dyDescent="0.3">
      <c r="A1815" s="1">
        <v>102133</v>
      </c>
      <c r="B1815" s="21">
        <f>VLOOKUP(A1815,'Время в игре'!A:B,2,0)/60</f>
        <v>4.666666666666667</v>
      </c>
      <c r="C1815" s="21" t="str">
        <f t="shared" si="28"/>
        <v>более 4</v>
      </c>
      <c r="D1815" s="1" t="str">
        <f>VLOOKUP(A1815,'Каналы привлечения'!A:B,2,0)</f>
        <v>VK</v>
      </c>
      <c r="E1815" s="1">
        <f>VLOOKUP(Данные!D1815,'Косты по каналам'!A:B,2,0)</f>
        <v>60</v>
      </c>
      <c r="F1815" s="2">
        <v>44084</v>
      </c>
      <c r="G1815" s="1">
        <v>1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</row>
    <row r="1816" spans="1:12" x14ac:dyDescent="0.3">
      <c r="A1816" s="1">
        <v>102686</v>
      </c>
      <c r="B1816" s="21">
        <f>VLOOKUP(A1816,'Время в игре'!A:B,2,0)/60</f>
        <v>0.41666666666666669</v>
      </c>
      <c r="C1816" s="21" t="str">
        <f t="shared" si="28"/>
        <v>менее 2</v>
      </c>
      <c r="D1816" s="1" t="str">
        <f>VLOOKUP(A1816,'Каналы привлечения'!A:B,2,0)</f>
        <v>TikTok</v>
      </c>
      <c r="E1816" s="1">
        <f>VLOOKUP(Данные!D1816,'Косты по каналам'!A:B,2,0)</f>
        <v>80</v>
      </c>
      <c r="F1816" s="2">
        <v>43911</v>
      </c>
      <c r="G1816" s="1">
        <v>1</v>
      </c>
      <c r="H1816" s="1">
        <v>1</v>
      </c>
      <c r="I1816" s="1">
        <v>1</v>
      </c>
      <c r="J1816" s="1">
        <v>0</v>
      </c>
      <c r="K1816" s="1">
        <v>0</v>
      </c>
      <c r="L1816" s="1">
        <v>0</v>
      </c>
    </row>
    <row r="1817" spans="1:12" x14ac:dyDescent="0.3">
      <c r="A1817" s="1">
        <v>102055</v>
      </c>
      <c r="B1817" s="21">
        <f>VLOOKUP(A1817,'Время в игре'!A:B,2,0)/60</f>
        <v>1.0666666666666667</v>
      </c>
      <c r="C1817" s="21" t="str">
        <f t="shared" si="28"/>
        <v>менее 2</v>
      </c>
      <c r="D1817" s="1" t="str">
        <f>VLOOKUP(A1817,'Каналы привлечения'!A:B,2,0)</f>
        <v>Instagram</v>
      </c>
      <c r="E1817" s="1">
        <f>VLOOKUP(Данные!D1817,'Косты по каналам'!A:B,2,0)</f>
        <v>75</v>
      </c>
      <c r="F1817" s="2">
        <v>44086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</row>
    <row r="1818" spans="1:12" x14ac:dyDescent="0.3">
      <c r="A1818" s="1">
        <v>103097</v>
      </c>
      <c r="B1818" s="21">
        <f>VLOOKUP(A1818,'Время в игре'!A:B,2,0)/60</f>
        <v>0</v>
      </c>
      <c r="C1818" s="21" t="str">
        <f t="shared" si="28"/>
        <v>менее 2</v>
      </c>
      <c r="D1818" s="1" t="str">
        <f>VLOOKUP(A1818,'Каналы привлечения'!A:B,2,0)</f>
        <v>Одноклассники</v>
      </c>
      <c r="E1818" s="1">
        <f>VLOOKUP(Данные!D1818,'Косты по каналам'!A:B,2,0)</f>
        <v>45</v>
      </c>
      <c r="F1818" s="2">
        <v>43928</v>
      </c>
      <c r="G1818" s="1">
        <v>1</v>
      </c>
      <c r="H1818" s="1">
        <v>1</v>
      </c>
      <c r="I1818" s="1">
        <v>0</v>
      </c>
      <c r="J1818" s="1">
        <v>0</v>
      </c>
      <c r="K1818" s="1">
        <v>0</v>
      </c>
      <c r="L1818" s="1">
        <v>0</v>
      </c>
    </row>
    <row r="1819" spans="1:12" x14ac:dyDescent="0.3">
      <c r="A1819" s="1">
        <v>100913</v>
      </c>
      <c r="B1819" s="21">
        <f>VLOOKUP(A1819,'Время в игре'!A:B,2,0)/60</f>
        <v>3.2666666666666666</v>
      </c>
      <c r="C1819" s="21" t="str">
        <f t="shared" si="28"/>
        <v>2-4</v>
      </c>
      <c r="D1819" s="1" t="str">
        <f>VLOOKUP(A1819,'Каналы привлечения'!A:B,2,0)</f>
        <v>TikTok</v>
      </c>
      <c r="E1819" s="1">
        <f>VLOOKUP(Данные!D1819,'Косты по каналам'!A:B,2,0)</f>
        <v>80</v>
      </c>
      <c r="F1819" s="2">
        <v>44086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</row>
    <row r="1820" spans="1:12" x14ac:dyDescent="0.3">
      <c r="A1820" s="1">
        <v>103070</v>
      </c>
      <c r="B1820" s="21">
        <f>VLOOKUP(A1820,'Время в игре'!A:B,2,0)/60</f>
        <v>1.1333333333333333</v>
      </c>
      <c r="C1820" s="21" t="str">
        <f t="shared" si="28"/>
        <v>менее 2</v>
      </c>
      <c r="D1820" s="1" t="str">
        <f>VLOOKUP(A1820,'Каналы привлечения'!A:B,2,0)</f>
        <v>Facebook</v>
      </c>
      <c r="E1820" s="1">
        <f>VLOOKUP(Данные!D1820,'Косты по каналам'!A:B,2,0)</f>
        <v>90</v>
      </c>
      <c r="F1820" s="2">
        <v>43868</v>
      </c>
      <c r="G1820" s="1">
        <v>1</v>
      </c>
      <c r="H1820" s="1">
        <v>1</v>
      </c>
      <c r="I1820" s="1">
        <v>1</v>
      </c>
      <c r="J1820" s="1">
        <v>0</v>
      </c>
      <c r="K1820" s="1">
        <v>0</v>
      </c>
      <c r="L1820" s="1">
        <v>0</v>
      </c>
    </row>
    <row r="1821" spans="1:12" x14ac:dyDescent="0.3">
      <c r="A1821" s="1">
        <v>102499</v>
      </c>
      <c r="B1821" s="21">
        <f>VLOOKUP(A1821,'Время в игре'!A:B,2,0)/60</f>
        <v>0.41666666666666669</v>
      </c>
      <c r="C1821" s="21" t="str">
        <f t="shared" si="28"/>
        <v>менее 2</v>
      </c>
      <c r="D1821" s="1" t="str">
        <f>VLOOKUP(A1821,'Каналы привлечения'!A:B,2,0)</f>
        <v>Одноклассники</v>
      </c>
      <c r="E1821" s="1">
        <f>VLOOKUP(Данные!D1821,'Косты по каналам'!A:B,2,0)</f>
        <v>45</v>
      </c>
      <c r="F1821" s="2">
        <v>43874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</row>
    <row r="1822" spans="1:12" x14ac:dyDescent="0.3">
      <c r="A1822" s="1">
        <v>101306</v>
      </c>
      <c r="B1822" s="21">
        <f>VLOOKUP(A1822,'Время в игре'!A:B,2,0)/60</f>
        <v>2.5333333333333332</v>
      </c>
      <c r="C1822" s="21" t="str">
        <f t="shared" si="28"/>
        <v>2-4</v>
      </c>
      <c r="D1822" s="1" t="str">
        <f>VLOOKUP(A1822,'Каналы привлечения'!A:B,2,0)</f>
        <v>Instagram</v>
      </c>
      <c r="E1822" s="1">
        <f>VLOOKUP(Данные!D1822,'Косты по каналам'!A:B,2,0)</f>
        <v>75</v>
      </c>
      <c r="F1822" s="2">
        <v>44035</v>
      </c>
      <c r="G1822" s="1">
        <v>1</v>
      </c>
      <c r="H1822" s="1">
        <v>1</v>
      </c>
      <c r="I1822" s="1">
        <v>0</v>
      </c>
      <c r="J1822" s="1">
        <v>0</v>
      </c>
      <c r="K1822" s="1">
        <v>0</v>
      </c>
      <c r="L1822" s="1">
        <v>0</v>
      </c>
    </row>
    <row r="1823" spans="1:12" x14ac:dyDescent="0.3">
      <c r="A1823" s="1">
        <v>101908</v>
      </c>
      <c r="B1823" s="21">
        <f>VLOOKUP(A1823,'Время в игре'!A:B,2,0)/60</f>
        <v>1.0666666666666667</v>
      </c>
      <c r="C1823" s="21" t="str">
        <f t="shared" si="28"/>
        <v>менее 2</v>
      </c>
      <c r="D1823" s="1" t="str">
        <f>VLOOKUP(A1823,'Каналы привлечения'!A:B,2,0)</f>
        <v>VK</v>
      </c>
      <c r="E1823" s="1">
        <f>VLOOKUP(Данные!D1823,'Косты по каналам'!A:B,2,0)</f>
        <v>60</v>
      </c>
      <c r="F1823" s="2">
        <v>43885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</row>
    <row r="1824" spans="1:12" x14ac:dyDescent="0.3">
      <c r="A1824" s="1">
        <v>102874</v>
      </c>
      <c r="B1824" s="21">
        <f>VLOOKUP(A1824,'Время в игре'!A:B,2,0)/60</f>
        <v>0.6333333333333333</v>
      </c>
      <c r="C1824" s="21" t="str">
        <f t="shared" si="28"/>
        <v>менее 2</v>
      </c>
      <c r="D1824" s="1" t="str">
        <f>VLOOKUP(A1824,'Каналы привлечения'!A:B,2,0)</f>
        <v>Telegram</v>
      </c>
      <c r="E1824" s="1">
        <f>VLOOKUP(Данные!D1824,'Косты по каналам'!A:B,2,0)</f>
        <v>70</v>
      </c>
      <c r="F1824" s="2">
        <v>43845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</row>
    <row r="1825" spans="1:12" x14ac:dyDescent="0.3">
      <c r="A1825" s="1">
        <v>100552</v>
      </c>
      <c r="B1825" s="21">
        <f>VLOOKUP(A1825,'Время в игре'!A:B,2,0)/60</f>
        <v>1.25</v>
      </c>
      <c r="C1825" s="21" t="str">
        <f t="shared" si="28"/>
        <v>менее 2</v>
      </c>
      <c r="D1825" s="1" t="str">
        <f>VLOOKUP(A1825,'Каналы привлечения'!A:B,2,0)</f>
        <v>TikTok</v>
      </c>
      <c r="E1825" s="1">
        <f>VLOOKUP(Данные!D1825,'Косты по каналам'!A:B,2,0)</f>
        <v>80</v>
      </c>
      <c r="F1825" s="2">
        <v>43889</v>
      </c>
      <c r="G1825" s="1">
        <v>1</v>
      </c>
      <c r="H1825" s="1">
        <v>1</v>
      </c>
      <c r="I1825" s="1">
        <v>1</v>
      </c>
      <c r="J1825" s="1">
        <v>1</v>
      </c>
      <c r="K1825" s="1">
        <v>0</v>
      </c>
      <c r="L1825" s="1">
        <v>0</v>
      </c>
    </row>
    <row r="1826" spans="1:12" x14ac:dyDescent="0.3">
      <c r="A1826" s="1">
        <v>102944</v>
      </c>
      <c r="B1826" s="21">
        <f>VLOOKUP(A1826,'Время в игре'!A:B,2,0)/60</f>
        <v>8.3333333333333329E-2</v>
      </c>
      <c r="C1826" s="21" t="str">
        <f t="shared" si="28"/>
        <v>менее 2</v>
      </c>
      <c r="D1826" s="1" t="str">
        <f>VLOOKUP(A1826,'Каналы привлечения'!A:B,2,0)</f>
        <v>Telegram</v>
      </c>
      <c r="E1826" s="1">
        <f>VLOOKUP(Данные!D1826,'Косты по каналам'!A:B,2,0)</f>
        <v>70</v>
      </c>
      <c r="F1826" s="2">
        <v>44041</v>
      </c>
      <c r="G1826" s="1">
        <v>1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</row>
    <row r="1827" spans="1:12" x14ac:dyDescent="0.3">
      <c r="A1827" s="1">
        <v>100291</v>
      </c>
      <c r="B1827" s="21">
        <f>VLOOKUP(A1827,'Время в игре'!A:B,2,0)/60</f>
        <v>2.1833333333333331</v>
      </c>
      <c r="C1827" s="21" t="str">
        <f t="shared" si="28"/>
        <v>2-4</v>
      </c>
      <c r="D1827" s="1" t="str">
        <f>VLOOKUP(A1827,'Каналы привлечения'!A:B,2,0)</f>
        <v>Facebook</v>
      </c>
      <c r="E1827" s="1">
        <f>VLOOKUP(Данные!D1827,'Косты по каналам'!A:B,2,0)</f>
        <v>90</v>
      </c>
      <c r="F1827" s="2">
        <v>43970</v>
      </c>
      <c r="G1827" s="1">
        <v>1</v>
      </c>
      <c r="H1827" s="1">
        <v>1</v>
      </c>
      <c r="I1827" s="1">
        <v>0</v>
      </c>
      <c r="J1827" s="1">
        <v>0</v>
      </c>
      <c r="K1827" s="1">
        <v>0</v>
      </c>
      <c r="L1827" s="1">
        <v>0</v>
      </c>
    </row>
    <row r="1828" spans="1:12" x14ac:dyDescent="0.3">
      <c r="A1828" s="1">
        <v>101064</v>
      </c>
      <c r="B1828" s="21">
        <f>VLOOKUP(A1828,'Время в игре'!A:B,2,0)/60</f>
        <v>3.4166666666666665</v>
      </c>
      <c r="C1828" s="21" t="str">
        <f t="shared" si="28"/>
        <v>2-4</v>
      </c>
      <c r="D1828" s="1" t="str">
        <f>VLOOKUP(A1828,'Каналы привлечения'!A:B,2,0)</f>
        <v>Instagram</v>
      </c>
      <c r="E1828" s="1">
        <f>VLOOKUP(Данные!D1828,'Косты по каналам'!A:B,2,0)</f>
        <v>75</v>
      </c>
      <c r="F1828" s="2">
        <v>44067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</row>
    <row r="1829" spans="1:12" x14ac:dyDescent="0.3">
      <c r="A1829" s="1">
        <v>101555</v>
      </c>
      <c r="B1829" s="21">
        <f>VLOOKUP(A1829,'Время в игре'!A:B,2,0)/60</f>
        <v>2.35</v>
      </c>
      <c r="C1829" s="21" t="str">
        <f t="shared" si="28"/>
        <v>2-4</v>
      </c>
      <c r="D1829" s="1" t="str">
        <f>VLOOKUP(A1829,'Каналы привлечения'!A:B,2,0)</f>
        <v>Instagram</v>
      </c>
      <c r="E1829" s="1">
        <f>VLOOKUP(Данные!D1829,'Косты по каналам'!A:B,2,0)</f>
        <v>75</v>
      </c>
      <c r="F1829" s="2">
        <v>44131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</row>
    <row r="1830" spans="1:12" x14ac:dyDescent="0.3">
      <c r="A1830" s="1">
        <v>101834</v>
      </c>
      <c r="B1830" s="21">
        <f>VLOOKUP(A1830,'Время в игре'!A:B,2,0)/60</f>
        <v>0.46666666666666667</v>
      </c>
      <c r="C1830" s="21" t="str">
        <f t="shared" si="28"/>
        <v>менее 2</v>
      </c>
      <c r="D1830" s="1" t="str">
        <f>VLOOKUP(A1830,'Каналы привлечения'!A:B,2,0)</f>
        <v>Одноклассники</v>
      </c>
      <c r="E1830" s="1">
        <f>VLOOKUP(Данные!D1830,'Косты по каналам'!A:B,2,0)</f>
        <v>45</v>
      </c>
      <c r="F1830" s="2">
        <v>44054</v>
      </c>
      <c r="G1830" s="1">
        <v>1</v>
      </c>
      <c r="H1830" s="1">
        <v>1</v>
      </c>
      <c r="I1830" s="1">
        <v>1</v>
      </c>
      <c r="J1830" s="1">
        <v>0</v>
      </c>
      <c r="K1830" s="1">
        <v>0</v>
      </c>
      <c r="L1830" s="1">
        <v>0</v>
      </c>
    </row>
    <row r="1831" spans="1:12" x14ac:dyDescent="0.3">
      <c r="A1831" s="1">
        <v>101425</v>
      </c>
      <c r="B1831" s="21">
        <f>VLOOKUP(A1831,'Время в игре'!A:B,2,0)/60</f>
        <v>1.2833333333333334</v>
      </c>
      <c r="C1831" s="21" t="str">
        <f t="shared" si="28"/>
        <v>менее 2</v>
      </c>
      <c r="D1831" s="1" t="str">
        <f>VLOOKUP(A1831,'Каналы привлечения'!A:B,2,0)</f>
        <v>VK</v>
      </c>
      <c r="E1831" s="1">
        <f>VLOOKUP(Данные!D1831,'Косты по каналам'!A:B,2,0)</f>
        <v>60</v>
      </c>
      <c r="F1831" s="2">
        <v>43952</v>
      </c>
      <c r="G1831" s="1">
        <v>1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</row>
    <row r="1832" spans="1:12" x14ac:dyDescent="0.3">
      <c r="A1832" s="1">
        <v>102439</v>
      </c>
      <c r="B1832" s="21">
        <f>VLOOKUP(A1832,'Время в игре'!A:B,2,0)/60</f>
        <v>4.0666666666666664</v>
      </c>
      <c r="C1832" s="21" t="str">
        <f t="shared" si="28"/>
        <v>более 4</v>
      </c>
      <c r="D1832" s="1" t="str">
        <f>VLOOKUP(A1832,'Каналы привлечения'!A:B,2,0)</f>
        <v>TikTok</v>
      </c>
      <c r="E1832" s="1">
        <f>VLOOKUP(Данные!D1832,'Косты по каналам'!A:B,2,0)</f>
        <v>80</v>
      </c>
      <c r="F1832" s="2">
        <v>43835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</row>
    <row r="1833" spans="1:12" x14ac:dyDescent="0.3">
      <c r="A1833" s="1">
        <v>102710</v>
      </c>
      <c r="B1833" s="21">
        <f>VLOOKUP(A1833,'Время в игре'!A:B,2,0)/60</f>
        <v>0.41666666666666669</v>
      </c>
      <c r="C1833" s="21" t="str">
        <f t="shared" si="28"/>
        <v>менее 2</v>
      </c>
      <c r="D1833" s="1" t="str">
        <f>VLOOKUP(A1833,'Каналы привлечения'!A:B,2,0)</f>
        <v>Telegram</v>
      </c>
      <c r="E1833" s="1">
        <f>VLOOKUP(Данные!D1833,'Косты по каналам'!A:B,2,0)</f>
        <v>70</v>
      </c>
      <c r="F1833" s="2">
        <v>43892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</row>
    <row r="1834" spans="1:12" x14ac:dyDescent="0.3">
      <c r="A1834" s="1">
        <v>102179</v>
      </c>
      <c r="B1834" s="21">
        <f>VLOOKUP(A1834,'Время в игре'!A:B,2,0)/60</f>
        <v>2</v>
      </c>
      <c r="C1834" s="21" t="str">
        <f t="shared" si="28"/>
        <v>2-4</v>
      </c>
      <c r="D1834" s="1" t="str">
        <f>VLOOKUP(A1834,'Каналы привлечения'!A:B,2,0)</f>
        <v>TikTok</v>
      </c>
      <c r="E1834" s="1">
        <f>VLOOKUP(Данные!D1834,'Косты по каналам'!A:B,2,0)</f>
        <v>80</v>
      </c>
      <c r="F1834" s="2">
        <v>43972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</row>
    <row r="1835" spans="1:12" x14ac:dyDescent="0.3">
      <c r="A1835" s="1">
        <v>103197</v>
      </c>
      <c r="B1835" s="21">
        <f>VLOOKUP(A1835,'Время в игре'!A:B,2,0)/60</f>
        <v>0.15</v>
      </c>
      <c r="C1835" s="21" t="str">
        <f t="shared" si="28"/>
        <v>менее 2</v>
      </c>
      <c r="D1835" s="1" t="str">
        <f>VLOOKUP(A1835,'Каналы привлечения'!A:B,2,0)</f>
        <v>Telegram</v>
      </c>
      <c r="E1835" s="1">
        <f>VLOOKUP(Данные!D1835,'Косты по каналам'!A:B,2,0)</f>
        <v>70</v>
      </c>
      <c r="F1835" s="2">
        <v>44044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</row>
    <row r="1836" spans="1:12" x14ac:dyDescent="0.3">
      <c r="A1836" s="1">
        <v>100716</v>
      </c>
      <c r="B1836" s="21">
        <f>VLOOKUP(A1836,'Время в игре'!A:B,2,0)/60</f>
        <v>0.11666666666666667</v>
      </c>
      <c r="C1836" s="21" t="str">
        <f t="shared" si="28"/>
        <v>менее 2</v>
      </c>
      <c r="D1836" s="1" t="str">
        <f>VLOOKUP(A1836,'Каналы привлечения'!A:B,2,0)</f>
        <v>Facebook</v>
      </c>
      <c r="E1836" s="1">
        <f>VLOOKUP(Данные!D1836,'Косты по каналам'!A:B,2,0)</f>
        <v>90</v>
      </c>
      <c r="F1836" s="2">
        <v>44034</v>
      </c>
      <c r="G1836" s="1">
        <v>1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</row>
    <row r="1837" spans="1:12" x14ac:dyDescent="0.3">
      <c r="A1837" s="1">
        <v>101063</v>
      </c>
      <c r="B1837" s="21">
        <f>VLOOKUP(A1837,'Время в игре'!A:B,2,0)/60</f>
        <v>1.1000000000000001</v>
      </c>
      <c r="C1837" s="21" t="str">
        <f t="shared" si="28"/>
        <v>менее 2</v>
      </c>
      <c r="D1837" s="1" t="str">
        <f>VLOOKUP(A1837,'Каналы привлечения'!A:B,2,0)</f>
        <v>Telegram</v>
      </c>
      <c r="E1837" s="1">
        <f>VLOOKUP(Данные!D1837,'Косты по каналам'!A:B,2,0)</f>
        <v>70</v>
      </c>
      <c r="F1837" s="2">
        <v>44120</v>
      </c>
      <c r="G1837" s="1">
        <v>1</v>
      </c>
      <c r="H1837" s="1">
        <v>1</v>
      </c>
      <c r="I1837" s="1">
        <v>1</v>
      </c>
      <c r="J1837" s="1">
        <v>0</v>
      </c>
      <c r="K1837" s="1">
        <v>0</v>
      </c>
      <c r="L1837" s="1">
        <v>0</v>
      </c>
    </row>
    <row r="1838" spans="1:12" x14ac:dyDescent="0.3">
      <c r="A1838" s="1">
        <v>100611</v>
      </c>
      <c r="B1838" s="21">
        <f>VLOOKUP(A1838,'Время в игре'!A:B,2,0)/60</f>
        <v>2.2666666666666666</v>
      </c>
      <c r="C1838" s="21" t="str">
        <f t="shared" si="28"/>
        <v>2-4</v>
      </c>
      <c r="D1838" s="1" t="str">
        <f>VLOOKUP(A1838,'Каналы привлечения'!A:B,2,0)</f>
        <v>Telegram</v>
      </c>
      <c r="E1838" s="1">
        <f>VLOOKUP(Данные!D1838,'Косты по каналам'!A:B,2,0)</f>
        <v>70</v>
      </c>
      <c r="F1838" s="2">
        <v>43865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</row>
    <row r="1839" spans="1:12" x14ac:dyDescent="0.3">
      <c r="A1839" s="1">
        <v>101426</v>
      </c>
      <c r="B1839" s="21">
        <f>VLOOKUP(A1839,'Время в игре'!A:B,2,0)/60</f>
        <v>1.9666666666666666</v>
      </c>
      <c r="C1839" s="21" t="str">
        <f t="shared" si="28"/>
        <v>менее 2</v>
      </c>
      <c r="D1839" s="1" t="str">
        <f>VLOOKUP(A1839,'Каналы привлечения'!A:B,2,0)</f>
        <v>Telegram</v>
      </c>
      <c r="E1839" s="1">
        <f>VLOOKUP(Данные!D1839,'Косты по каналам'!A:B,2,0)</f>
        <v>70</v>
      </c>
      <c r="F1839" s="2">
        <v>43969</v>
      </c>
      <c r="G1839" s="1">
        <v>1</v>
      </c>
      <c r="H1839" s="1">
        <v>1</v>
      </c>
      <c r="I1839" s="1">
        <v>0</v>
      </c>
      <c r="J1839" s="1">
        <v>0</v>
      </c>
      <c r="K1839" s="1">
        <v>0</v>
      </c>
      <c r="L1839" s="1">
        <v>0</v>
      </c>
    </row>
    <row r="1840" spans="1:12" x14ac:dyDescent="0.3">
      <c r="A1840" s="1">
        <v>100087</v>
      </c>
      <c r="B1840" s="21">
        <f>VLOOKUP(A1840,'Время в игре'!A:B,2,0)/60</f>
        <v>1.3666666666666667</v>
      </c>
      <c r="C1840" s="21" t="str">
        <f t="shared" si="28"/>
        <v>менее 2</v>
      </c>
      <c r="D1840" s="1" t="str">
        <f>VLOOKUP(A1840,'Каналы привлечения'!A:B,2,0)</f>
        <v>TikTok</v>
      </c>
      <c r="E1840" s="1">
        <f>VLOOKUP(Данные!D1840,'Косты по каналам'!A:B,2,0)</f>
        <v>80</v>
      </c>
      <c r="F1840" s="2">
        <v>44004</v>
      </c>
      <c r="G1840" s="1">
        <v>1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</row>
    <row r="1841" spans="1:12" x14ac:dyDescent="0.3">
      <c r="A1841" s="1">
        <v>100848</v>
      </c>
      <c r="B1841" s="21">
        <f>VLOOKUP(A1841,'Время в игре'!A:B,2,0)/60</f>
        <v>3.8</v>
      </c>
      <c r="C1841" s="21" t="str">
        <f t="shared" si="28"/>
        <v>2-4</v>
      </c>
      <c r="D1841" s="1" t="str">
        <f>VLOOKUP(A1841,'Каналы привлечения'!A:B,2,0)</f>
        <v>Одноклассники</v>
      </c>
      <c r="E1841" s="1">
        <f>VLOOKUP(Данные!D1841,'Косты по каналам'!A:B,2,0)</f>
        <v>45</v>
      </c>
      <c r="F1841" s="2">
        <v>44094</v>
      </c>
      <c r="G1841" s="1">
        <v>1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</row>
    <row r="1842" spans="1:12" x14ac:dyDescent="0.3">
      <c r="A1842" s="1">
        <v>102761</v>
      </c>
      <c r="B1842" s="21">
        <f>VLOOKUP(A1842,'Время в игре'!A:B,2,0)/60</f>
        <v>4.833333333333333</v>
      </c>
      <c r="C1842" s="21" t="str">
        <f t="shared" si="28"/>
        <v>более 4</v>
      </c>
      <c r="D1842" s="1" t="str">
        <f>VLOOKUP(A1842,'Каналы привлечения'!A:B,2,0)</f>
        <v>Facebook</v>
      </c>
      <c r="E1842" s="1">
        <f>VLOOKUP(Данные!D1842,'Косты по каналам'!A:B,2,0)</f>
        <v>90</v>
      </c>
      <c r="F1842" s="2">
        <v>44183</v>
      </c>
      <c r="G1842" s="1">
        <v>1</v>
      </c>
      <c r="H1842" s="1">
        <v>1</v>
      </c>
      <c r="I1842" s="1">
        <v>1</v>
      </c>
      <c r="J1842" s="1">
        <v>1</v>
      </c>
      <c r="K1842" s="1">
        <v>0</v>
      </c>
      <c r="L1842" s="1">
        <v>0</v>
      </c>
    </row>
    <row r="1843" spans="1:12" x14ac:dyDescent="0.3">
      <c r="A1843" s="1">
        <v>100721</v>
      </c>
      <c r="B1843" s="21">
        <f>VLOOKUP(A1843,'Время в игре'!A:B,2,0)/60</f>
        <v>0.83333333333333337</v>
      </c>
      <c r="C1843" s="21" t="str">
        <f t="shared" si="28"/>
        <v>менее 2</v>
      </c>
      <c r="D1843" s="1" t="str">
        <f>VLOOKUP(A1843,'Каналы привлечения'!A:B,2,0)</f>
        <v>Одноклассники</v>
      </c>
      <c r="E1843" s="1">
        <f>VLOOKUP(Данные!D1843,'Косты по каналам'!A:B,2,0)</f>
        <v>45</v>
      </c>
      <c r="F1843" s="2">
        <v>44158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</row>
    <row r="1844" spans="1:12" x14ac:dyDescent="0.3">
      <c r="A1844" s="1">
        <v>103088</v>
      </c>
      <c r="B1844" s="21">
        <f>VLOOKUP(A1844,'Время в игре'!A:B,2,0)/60</f>
        <v>0.16666666666666666</v>
      </c>
      <c r="C1844" s="21" t="str">
        <f t="shared" si="28"/>
        <v>менее 2</v>
      </c>
      <c r="D1844" s="1" t="str">
        <f>VLOOKUP(A1844,'Каналы привлечения'!A:B,2,0)</f>
        <v>Одноклассники</v>
      </c>
      <c r="E1844" s="1">
        <f>VLOOKUP(Данные!D1844,'Косты по каналам'!A:B,2,0)</f>
        <v>45</v>
      </c>
      <c r="F1844" s="2">
        <v>43952</v>
      </c>
      <c r="G1844" s="1">
        <v>1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</row>
    <row r="1845" spans="1:12" x14ac:dyDescent="0.3">
      <c r="A1845" s="1">
        <v>101799</v>
      </c>
      <c r="B1845" s="21">
        <f>VLOOKUP(A1845,'Время в игре'!A:B,2,0)/60</f>
        <v>4.7</v>
      </c>
      <c r="C1845" s="21" t="str">
        <f t="shared" si="28"/>
        <v>более 4</v>
      </c>
      <c r="D1845" s="1" t="str">
        <f>VLOOKUP(A1845,'Каналы привлечения'!A:B,2,0)</f>
        <v>TikTok</v>
      </c>
      <c r="E1845" s="1">
        <f>VLOOKUP(Данные!D1845,'Косты по каналам'!A:B,2,0)</f>
        <v>80</v>
      </c>
      <c r="F1845" s="2">
        <v>44115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</row>
    <row r="1846" spans="1:12" x14ac:dyDescent="0.3">
      <c r="A1846" s="1">
        <v>102578</v>
      </c>
      <c r="B1846" s="21">
        <f>VLOOKUP(A1846,'Время в игре'!A:B,2,0)/60</f>
        <v>3.1333333333333333</v>
      </c>
      <c r="C1846" s="21" t="str">
        <f t="shared" si="28"/>
        <v>2-4</v>
      </c>
      <c r="D1846" s="1" t="str">
        <f>VLOOKUP(A1846,'Каналы привлечения'!A:B,2,0)</f>
        <v>VK</v>
      </c>
      <c r="E1846" s="1">
        <f>VLOOKUP(Данные!D1846,'Косты по каналам'!A:B,2,0)</f>
        <v>60</v>
      </c>
      <c r="F1846" s="2">
        <v>44174</v>
      </c>
      <c r="G1846" s="1">
        <v>1</v>
      </c>
      <c r="H1846" s="1">
        <v>1</v>
      </c>
      <c r="I1846" s="1">
        <v>1</v>
      </c>
      <c r="J1846" s="1">
        <v>0</v>
      </c>
      <c r="K1846" s="1">
        <v>0</v>
      </c>
      <c r="L1846" s="1">
        <v>0</v>
      </c>
    </row>
    <row r="1847" spans="1:12" x14ac:dyDescent="0.3">
      <c r="A1847" s="1">
        <v>101705</v>
      </c>
      <c r="B1847" s="21">
        <f>VLOOKUP(A1847,'Время в игре'!A:B,2,0)/60</f>
        <v>1.2</v>
      </c>
      <c r="C1847" s="21" t="str">
        <f t="shared" si="28"/>
        <v>менее 2</v>
      </c>
      <c r="D1847" s="1" t="str">
        <f>VLOOKUP(A1847,'Каналы привлечения'!A:B,2,0)</f>
        <v>TikTok</v>
      </c>
      <c r="E1847" s="1">
        <f>VLOOKUP(Данные!D1847,'Косты по каналам'!A:B,2,0)</f>
        <v>80</v>
      </c>
      <c r="F1847" s="2">
        <v>43886</v>
      </c>
      <c r="G1847" s="1">
        <v>1</v>
      </c>
      <c r="H1847" s="1">
        <v>1</v>
      </c>
      <c r="I1847" s="1">
        <v>1</v>
      </c>
      <c r="J1847" s="1">
        <v>0</v>
      </c>
      <c r="K1847" s="1">
        <v>0</v>
      </c>
      <c r="L1847" s="1">
        <v>0</v>
      </c>
    </row>
    <row r="1848" spans="1:12" x14ac:dyDescent="0.3">
      <c r="A1848" s="1">
        <v>102007</v>
      </c>
      <c r="B1848" s="21">
        <f>VLOOKUP(A1848,'Время в игре'!A:B,2,0)/60</f>
        <v>3.1333333333333333</v>
      </c>
      <c r="C1848" s="21" t="str">
        <f t="shared" si="28"/>
        <v>2-4</v>
      </c>
      <c r="D1848" s="1" t="str">
        <f>VLOOKUP(A1848,'Каналы привлечения'!A:B,2,0)</f>
        <v>TikTok</v>
      </c>
      <c r="E1848" s="1">
        <f>VLOOKUP(Данные!D1848,'Косты по каналам'!A:B,2,0)</f>
        <v>80</v>
      </c>
      <c r="F1848" s="2">
        <v>44176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</row>
    <row r="1849" spans="1:12" x14ac:dyDescent="0.3">
      <c r="A1849" s="1">
        <v>103144</v>
      </c>
      <c r="B1849" s="21">
        <f>VLOOKUP(A1849,'Время в игре'!A:B,2,0)/60</f>
        <v>14.466666666666667</v>
      </c>
      <c r="C1849" s="21" t="str">
        <f t="shared" si="28"/>
        <v>более 4</v>
      </c>
      <c r="D1849" s="1" t="str">
        <f>VLOOKUP(A1849,'Каналы привлечения'!A:B,2,0)</f>
        <v>Facebook</v>
      </c>
      <c r="E1849" s="1">
        <f>VLOOKUP(Данные!D1849,'Косты по каналам'!A:B,2,0)</f>
        <v>90</v>
      </c>
      <c r="F1849" s="2">
        <v>44064</v>
      </c>
      <c r="G1849" s="1">
        <v>1</v>
      </c>
      <c r="H1849" s="1">
        <v>1</v>
      </c>
      <c r="I1849" s="1">
        <v>1</v>
      </c>
      <c r="J1849" s="1">
        <v>0</v>
      </c>
      <c r="K1849" s="1">
        <v>0</v>
      </c>
      <c r="L1849" s="1">
        <v>0</v>
      </c>
    </row>
    <row r="1850" spans="1:12" x14ac:dyDescent="0.3">
      <c r="A1850" s="1">
        <v>100383</v>
      </c>
      <c r="B1850" s="21">
        <f>VLOOKUP(A1850,'Время в игре'!A:B,2,0)/60</f>
        <v>0.9</v>
      </c>
      <c r="C1850" s="21" t="str">
        <f t="shared" si="28"/>
        <v>менее 2</v>
      </c>
      <c r="D1850" s="1" t="str">
        <f>VLOOKUP(A1850,'Каналы привлечения'!A:B,2,0)</f>
        <v>VK</v>
      </c>
      <c r="E1850" s="1">
        <f>VLOOKUP(Данные!D1850,'Косты по каналам'!A:B,2,0)</f>
        <v>60</v>
      </c>
      <c r="F1850" s="2">
        <v>43980</v>
      </c>
      <c r="G1850" s="1">
        <v>1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</row>
    <row r="1851" spans="1:12" x14ac:dyDescent="0.3">
      <c r="A1851" s="1">
        <v>103157</v>
      </c>
      <c r="B1851" s="21">
        <f>VLOOKUP(A1851,'Время в игре'!A:B,2,0)/60</f>
        <v>6.6666666666666666E-2</v>
      </c>
      <c r="C1851" s="21" t="str">
        <f t="shared" si="28"/>
        <v>менее 2</v>
      </c>
      <c r="D1851" s="1" t="str">
        <f>VLOOKUP(A1851,'Каналы привлечения'!A:B,2,0)</f>
        <v>Facebook</v>
      </c>
      <c r="E1851" s="1">
        <f>VLOOKUP(Данные!D1851,'Косты по каналам'!A:B,2,0)</f>
        <v>90</v>
      </c>
      <c r="F1851" s="2">
        <v>44011</v>
      </c>
      <c r="G1851" s="1">
        <v>1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</row>
    <row r="1852" spans="1:12" x14ac:dyDescent="0.3">
      <c r="A1852" s="1">
        <v>102910</v>
      </c>
      <c r="B1852" s="21">
        <f>VLOOKUP(A1852,'Время в игре'!A:B,2,0)/60</f>
        <v>4.25</v>
      </c>
      <c r="C1852" s="21" t="str">
        <f t="shared" si="28"/>
        <v>более 4</v>
      </c>
      <c r="D1852" s="1" t="str">
        <f>VLOOKUP(A1852,'Каналы привлечения'!A:B,2,0)</f>
        <v>Facebook</v>
      </c>
      <c r="E1852" s="1">
        <f>VLOOKUP(Данные!D1852,'Косты по каналам'!A:B,2,0)</f>
        <v>90</v>
      </c>
      <c r="F1852" s="2">
        <v>44084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</row>
    <row r="1853" spans="1:12" x14ac:dyDescent="0.3">
      <c r="A1853" s="1">
        <v>101212</v>
      </c>
      <c r="B1853" s="21">
        <f>VLOOKUP(A1853,'Время в игре'!A:B,2,0)/60</f>
        <v>0.15</v>
      </c>
      <c r="C1853" s="21" t="str">
        <f t="shared" si="28"/>
        <v>менее 2</v>
      </c>
      <c r="D1853" s="1" t="str">
        <f>VLOOKUP(A1853,'Каналы привлечения'!A:B,2,0)</f>
        <v>Facebook</v>
      </c>
      <c r="E1853" s="1">
        <f>VLOOKUP(Данные!D1853,'Косты по каналам'!A:B,2,0)</f>
        <v>90</v>
      </c>
      <c r="F1853" s="2">
        <v>43871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</row>
    <row r="1854" spans="1:12" x14ac:dyDescent="0.3">
      <c r="A1854" s="1">
        <v>101359</v>
      </c>
      <c r="B1854" s="21">
        <f>VLOOKUP(A1854,'Время в игре'!A:B,2,0)/60</f>
        <v>0.13333333333333333</v>
      </c>
      <c r="C1854" s="21" t="str">
        <f t="shared" si="28"/>
        <v>менее 2</v>
      </c>
      <c r="D1854" s="1" t="str">
        <f>VLOOKUP(A1854,'Каналы привлечения'!A:B,2,0)</f>
        <v>Instagram</v>
      </c>
      <c r="E1854" s="1">
        <f>VLOOKUP(Данные!D1854,'Косты по каналам'!A:B,2,0)</f>
        <v>75</v>
      </c>
      <c r="F1854" s="2">
        <v>44127</v>
      </c>
      <c r="G1854" s="1">
        <v>1</v>
      </c>
      <c r="H1854" s="1">
        <v>1</v>
      </c>
      <c r="I1854" s="1">
        <v>1</v>
      </c>
      <c r="J1854" s="1">
        <v>0</v>
      </c>
      <c r="K1854" s="1">
        <v>0</v>
      </c>
      <c r="L1854" s="1">
        <v>0</v>
      </c>
    </row>
    <row r="1855" spans="1:12" x14ac:dyDescent="0.3">
      <c r="A1855" s="1">
        <v>103099</v>
      </c>
      <c r="B1855" s="21">
        <f>VLOOKUP(A1855,'Время в игре'!A:B,2,0)/60</f>
        <v>0.66666666666666663</v>
      </c>
      <c r="C1855" s="21" t="str">
        <f t="shared" si="28"/>
        <v>менее 2</v>
      </c>
      <c r="D1855" s="1" t="str">
        <f>VLOOKUP(A1855,'Каналы привлечения'!A:B,2,0)</f>
        <v>TikTok</v>
      </c>
      <c r="E1855" s="1">
        <f>VLOOKUP(Данные!D1855,'Косты по каналам'!A:B,2,0)</f>
        <v>80</v>
      </c>
      <c r="F1855" s="2">
        <v>44152</v>
      </c>
      <c r="G1855" s="1">
        <v>1</v>
      </c>
      <c r="H1855" s="1">
        <v>1</v>
      </c>
      <c r="I1855" s="1">
        <v>0</v>
      </c>
      <c r="J1855" s="1">
        <v>0</v>
      </c>
      <c r="K1855" s="1">
        <v>0</v>
      </c>
      <c r="L1855" s="1">
        <v>0</v>
      </c>
    </row>
    <row r="1856" spans="1:12" x14ac:dyDescent="0.3">
      <c r="A1856" s="1">
        <v>102073</v>
      </c>
      <c r="B1856" s="21">
        <f>VLOOKUP(A1856,'Время в игре'!A:B,2,0)/60</f>
        <v>1.05</v>
      </c>
      <c r="C1856" s="21" t="str">
        <f t="shared" si="28"/>
        <v>менее 2</v>
      </c>
      <c r="D1856" s="1" t="str">
        <f>VLOOKUP(A1856,'Каналы привлечения'!A:B,2,0)</f>
        <v>Facebook</v>
      </c>
      <c r="E1856" s="1">
        <f>VLOOKUP(Данные!D1856,'Косты по каналам'!A:B,2,0)</f>
        <v>90</v>
      </c>
      <c r="F1856" s="2">
        <v>43947</v>
      </c>
      <c r="G1856" s="1">
        <v>1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</row>
    <row r="1857" spans="1:12" x14ac:dyDescent="0.3">
      <c r="A1857" s="1">
        <v>100448</v>
      </c>
      <c r="B1857" s="21">
        <f>VLOOKUP(A1857,'Время в игре'!A:B,2,0)/60</f>
        <v>1.25</v>
      </c>
      <c r="C1857" s="21" t="str">
        <f t="shared" si="28"/>
        <v>менее 2</v>
      </c>
      <c r="D1857" s="1" t="str">
        <f>VLOOKUP(A1857,'Каналы привлечения'!A:B,2,0)</f>
        <v>VK</v>
      </c>
      <c r="E1857" s="1">
        <f>VLOOKUP(Данные!D1857,'Косты по каналам'!A:B,2,0)</f>
        <v>60</v>
      </c>
      <c r="F1857" s="2">
        <v>43931</v>
      </c>
      <c r="G1857" s="1">
        <v>1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</row>
    <row r="1858" spans="1:12" x14ac:dyDescent="0.3">
      <c r="A1858" s="1">
        <v>101181</v>
      </c>
      <c r="B1858" s="21">
        <f>VLOOKUP(A1858,'Время в игре'!A:B,2,0)/60</f>
        <v>1.1166666666666667</v>
      </c>
      <c r="C1858" s="21" t="str">
        <f t="shared" si="28"/>
        <v>менее 2</v>
      </c>
      <c r="D1858" s="1" t="str">
        <f>VLOOKUP(A1858,'Каналы привлечения'!A:B,2,0)</f>
        <v>Одноклассники</v>
      </c>
      <c r="E1858" s="1">
        <f>VLOOKUP(Данные!D1858,'Косты по каналам'!A:B,2,0)</f>
        <v>45</v>
      </c>
      <c r="F1858" s="2">
        <v>44096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</row>
    <row r="1859" spans="1:12" x14ac:dyDescent="0.3">
      <c r="A1859" s="1">
        <v>102558</v>
      </c>
      <c r="B1859" s="21">
        <f>VLOOKUP(A1859,'Время в игре'!A:B,2,0)/60</f>
        <v>2.9666666666666668</v>
      </c>
      <c r="C1859" s="21" t="str">
        <f t="shared" ref="C1859:C1922" si="29">_xlfn.IFS(B1859&lt;2,"менее 2",B1859&lt;=4,"2-4",B1859&gt;4,"более 4")</f>
        <v>2-4</v>
      </c>
      <c r="D1859" s="1" t="str">
        <f>VLOOKUP(A1859,'Каналы привлечения'!A:B,2,0)</f>
        <v>TikTok</v>
      </c>
      <c r="E1859" s="1">
        <f>VLOOKUP(Данные!D1859,'Косты по каналам'!A:B,2,0)</f>
        <v>80</v>
      </c>
      <c r="F1859" s="2">
        <v>44172</v>
      </c>
      <c r="G1859" s="1">
        <v>1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</row>
    <row r="1860" spans="1:12" x14ac:dyDescent="0.3">
      <c r="A1860" s="1">
        <v>100981</v>
      </c>
      <c r="B1860" s="21">
        <f>VLOOKUP(A1860,'Время в игре'!A:B,2,0)/60</f>
        <v>3.8333333333333335</v>
      </c>
      <c r="C1860" s="21" t="str">
        <f t="shared" si="29"/>
        <v>2-4</v>
      </c>
      <c r="D1860" s="1" t="str">
        <f>VLOOKUP(A1860,'Каналы привлечения'!A:B,2,0)</f>
        <v>Одноклассники</v>
      </c>
      <c r="E1860" s="1">
        <f>VLOOKUP(Данные!D1860,'Косты по каналам'!A:B,2,0)</f>
        <v>45</v>
      </c>
      <c r="F1860" s="2">
        <v>43843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</row>
    <row r="1861" spans="1:12" x14ac:dyDescent="0.3">
      <c r="A1861" s="1">
        <v>102434</v>
      </c>
      <c r="B1861" s="21">
        <f>VLOOKUP(A1861,'Время в игре'!A:B,2,0)/60</f>
        <v>0.85</v>
      </c>
      <c r="C1861" s="21" t="str">
        <f t="shared" si="29"/>
        <v>менее 2</v>
      </c>
      <c r="D1861" s="1" t="str">
        <f>VLOOKUP(A1861,'Каналы привлечения'!A:B,2,0)</f>
        <v>TikTok</v>
      </c>
      <c r="E1861" s="1">
        <f>VLOOKUP(Данные!D1861,'Косты по каналам'!A:B,2,0)</f>
        <v>80</v>
      </c>
      <c r="F1861" s="2">
        <v>43944</v>
      </c>
      <c r="G1861" s="1">
        <v>1</v>
      </c>
      <c r="H1861" s="1">
        <v>1</v>
      </c>
      <c r="I1861" s="1">
        <v>1</v>
      </c>
      <c r="J1861" s="1">
        <v>1</v>
      </c>
      <c r="K1861" s="1">
        <v>0</v>
      </c>
      <c r="L1861" s="1">
        <v>0</v>
      </c>
    </row>
    <row r="1862" spans="1:12" x14ac:dyDescent="0.3">
      <c r="A1862" s="1">
        <v>101941</v>
      </c>
      <c r="B1862" s="21">
        <f>VLOOKUP(A1862,'Время в игре'!A:B,2,0)/60</f>
        <v>12.133333333333333</v>
      </c>
      <c r="C1862" s="21" t="str">
        <f t="shared" si="29"/>
        <v>более 4</v>
      </c>
      <c r="D1862" s="1" t="str">
        <f>VLOOKUP(A1862,'Каналы привлечения'!A:B,2,0)</f>
        <v>TikTok</v>
      </c>
      <c r="E1862" s="1">
        <f>VLOOKUP(Данные!D1862,'Косты по каналам'!A:B,2,0)</f>
        <v>80</v>
      </c>
      <c r="F1862" s="2">
        <v>43986</v>
      </c>
      <c r="G1862" s="1">
        <v>1</v>
      </c>
      <c r="H1862" s="1">
        <v>1</v>
      </c>
      <c r="I1862" s="1">
        <v>1</v>
      </c>
      <c r="J1862" s="1">
        <v>0</v>
      </c>
      <c r="K1862" s="1">
        <v>0</v>
      </c>
      <c r="L1862" s="1">
        <v>0</v>
      </c>
    </row>
    <row r="1863" spans="1:12" x14ac:dyDescent="0.3">
      <c r="A1863" s="1">
        <v>102826</v>
      </c>
      <c r="B1863" s="21">
        <f>VLOOKUP(A1863,'Время в игре'!A:B,2,0)/60</f>
        <v>0.11666666666666667</v>
      </c>
      <c r="C1863" s="21" t="str">
        <f t="shared" si="29"/>
        <v>менее 2</v>
      </c>
      <c r="D1863" s="1" t="str">
        <f>VLOOKUP(A1863,'Каналы привлечения'!A:B,2,0)</f>
        <v>TikTok</v>
      </c>
      <c r="E1863" s="1">
        <f>VLOOKUP(Данные!D1863,'Косты по каналам'!A:B,2,0)</f>
        <v>80</v>
      </c>
      <c r="F1863" s="2">
        <v>43852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</row>
    <row r="1864" spans="1:12" x14ac:dyDescent="0.3">
      <c r="A1864" s="1">
        <v>101767</v>
      </c>
      <c r="B1864" s="21">
        <f>VLOOKUP(A1864,'Время в игре'!A:B,2,0)/60</f>
        <v>2.0833333333333335</v>
      </c>
      <c r="C1864" s="21" t="str">
        <f t="shared" si="29"/>
        <v>2-4</v>
      </c>
      <c r="D1864" s="1" t="str">
        <f>VLOOKUP(A1864,'Каналы привлечения'!A:B,2,0)</f>
        <v>Telegram</v>
      </c>
      <c r="E1864" s="1">
        <f>VLOOKUP(Данные!D1864,'Косты по каналам'!A:B,2,0)</f>
        <v>70</v>
      </c>
      <c r="F1864" s="2">
        <v>43920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</row>
    <row r="1865" spans="1:12" x14ac:dyDescent="0.3">
      <c r="A1865" s="1">
        <v>100188</v>
      </c>
      <c r="B1865" s="21">
        <f>VLOOKUP(A1865,'Время в игре'!A:B,2,0)/60</f>
        <v>1.8</v>
      </c>
      <c r="C1865" s="21" t="str">
        <f t="shared" si="29"/>
        <v>менее 2</v>
      </c>
      <c r="D1865" s="1" t="str">
        <f>VLOOKUP(A1865,'Каналы привлечения'!A:B,2,0)</f>
        <v>Facebook</v>
      </c>
      <c r="E1865" s="1">
        <f>VLOOKUP(Данные!D1865,'Косты по каналам'!A:B,2,0)</f>
        <v>90</v>
      </c>
      <c r="F1865" s="2">
        <v>44062</v>
      </c>
      <c r="G1865" s="1">
        <v>1</v>
      </c>
      <c r="H1865" s="1">
        <v>1</v>
      </c>
      <c r="I1865" s="1">
        <v>1</v>
      </c>
      <c r="J1865" s="1">
        <v>1</v>
      </c>
      <c r="K1865" s="1">
        <v>1</v>
      </c>
      <c r="L1865" s="1">
        <v>0</v>
      </c>
    </row>
    <row r="1866" spans="1:12" x14ac:dyDescent="0.3">
      <c r="A1866" s="1">
        <v>101647</v>
      </c>
      <c r="B1866" s="21">
        <f>VLOOKUP(A1866,'Время в игре'!A:B,2,0)/60</f>
        <v>1.25</v>
      </c>
      <c r="C1866" s="21" t="str">
        <f t="shared" si="29"/>
        <v>менее 2</v>
      </c>
      <c r="D1866" s="1" t="str">
        <f>VLOOKUP(A1866,'Каналы привлечения'!A:B,2,0)</f>
        <v>Одноклассники</v>
      </c>
      <c r="E1866" s="1">
        <f>VLOOKUP(Данные!D1866,'Косты по каналам'!A:B,2,0)</f>
        <v>45</v>
      </c>
      <c r="F1866" s="2">
        <v>43836</v>
      </c>
      <c r="G1866" s="1">
        <v>1</v>
      </c>
      <c r="H1866" s="1">
        <v>1</v>
      </c>
      <c r="I1866" s="1">
        <v>1</v>
      </c>
      <c r="J1866" s="1">
        <v>1</v>
      </c>
      <c r="K1866" s="1">
        <v>0</v>
      </c>
      <c r="L1866" s="1">
        <v>0</v>
      </c>
    </row>
    <row r="1867" spans="1:12" x14ac:dyDescent="0.3">
      <c r="A1867" s="1">
        <v>101166</v>
      </c>
      <c r="B1867" s="21">
        <f>VLOOKUP(A1867,'Время в игре'!A:B,2,0)/60</f>
        <v>1.1499999999999999</v>
      </c>
      <c r="C1867" s="21" t="str">
        <f t="shared" si="29"/>
        <v>менее 2</v>
      </c>
      <c r="D1867" s="1" t="str">
        <f>VLOOKUP(A1867,'Каналы привлечения'!A:B,2,0)</f>
        <v>Одноклассники</v>
      </c>
      <c r="E1867" s="1">
        <f>VLOOKUP(Данные!D1867,'Косты по каналам'!A:B,2,0)</f>
        <v>45</v>
      </c>
      <c r="F1867" s="2">
        <v>43831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</row>
    <row r="1868" spans="1:12" x14ac:dyDescent="0.3">
      <c r="A1868" s="1">
        <v>102478</v>
      </c>
      <c r="B1868" s="21">
        <f>VLOOKUP(A1868,'Время в игре'!A:B,2,0)/60</f>
        <v>3.0666666666666669</v>
      </c>
      <c r="C1868" s="21" t="str">
        <f t="shared" si="29"/>
        <v>2-4</v>
      </c>
      <c r="D1868" s="1" t="str">
        <f>VLOOKUP(A1868,'Каналы привлечения'!A:B,2,0)</f>
        <v>TikTok</v>
      </c>
      <c r="E1868" s="1">
        <f>VLOOKUP(Данные!D1868,'Косты по каналам'!A:B,2,0)</f>
        <v>80</v>
      </c>
      <c r="F1868" s="2">
        <v>43887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</row>
    <row r="1869" spans="1:12" x14ac:dyDescent="0.3">
      <c r="A1869" s="1">
        <v>101517</v>
      </c>
      <c r="B1869" s="21">
        <f>VLOOKUP(A1869,'Время в игре'!A:B,2,0)/60</f>
        <v>1.3</v>
      </c>
      <c r="C1869" s="21" t="str">
        <f t="shared" si="29"/>
        <v>менее 2</v>
      </c>
      <c r="D1869" s="1" t="str">
        <f>VLOOKUP(A1869,'Каналы привлечения'!A:B,2,0)</f>
        <v>VK</v>
      </c>
      <c r="E1869" s="1">
        <f>VLOOKUP(Данные!D1869,'Косты по каналам'!A:B,2,0)</f>
        <v>60</v>
      </c>
      <c r="F1869" s="2">
        <v>43897</v>
      </c>
      <c r="G1869" s="1">
        <v>1</v>
      </c>
      <c r="H1869" s="1">
        <v>1</v>
      </c>
      <c r="I1869" s="1">
        <v>1</v>
      </c>
      <c r="J1869" s="1">
        <v>0</v>
      </c>
      <c r="K1869" s="1">
        <v>0</v>
      </c>
      <c r="L1869" s="1">
        <v>0</v>
      </c>
    </row>
    <row r="1870" spans="1:12" x14ac:dyDescent="0.3">
      <c r="A1870" s="1">
        <v>103153</v>
      </c>
      <c r="B1870" s="21">
        <f>VLOOKUP(A1870,'Время в игре'!A:B,2,0)/60</f>
        <v>3.3333333333333335</v>
      </c>
      <c r="C1870" s="21" t="str">
        <f t="shared" si="29"/>
        <v>2-4</v>
      </c>
      <c r="D1870" s="1" t="str">
        <f>VLOOKUP(A1870,'Каналы привлечения'!A:B,2,0)</f>
        <v>Одноклассники</v>
      </c>
      <c r="E1870" s="1">
        <f>VLOOKUP(Данные!D1870,'Косты по каналам'!A:B,2,0)</f>
        <v>45</v>
      </c>
      <c r="F1870" s="2">
        <v>44070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</row>
    <row r="1871" spans="1:12" x14ac:dyDescent="0.3">
      <c r="A1871" s="1">
        <v>103198</v>
      </c>
      <c r="B1871" s="21">
        <f>VLOOKUP(A1871,'Время в игре'!A:B,2,0)/60</f>
        <v>0.48333333333333334</v>
      </c>
      <c r="C1871" s="21" t="str">
        <f t="shared" si="29"/>
        <v>менее 2</v>
      </c>
      <c r="D1871" s="1" t="str">
        <f>VLOOKUP(A1871,'Каналы привлечения'!A:B,2,0)</f>
        <v>TikTok</v>
      </c>
      <c r="E1871" s="1">
        <f>VLOOKUP(Данные!D1871,'Косты по каналам'!A:B,2,0)</f>
        <v>80</v>
      </c>
      <c r="F1871" s="2">
        <v>43962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</row>
    <row r="1872" spans="1:12" x14ac:dyDescent="0.3">
      <c r="A1872" s="1">
        <v>102090</v>
      </c>
      <c r="B1872" s="21">
        <f>VLOOKUP(A1872,'Время в игре'!A:B,2,0)/60</f>
        <v>4.6166666666666663</v>
      </c>
      <c r="C1872" s="21" t="str">
        <f t="shared" si="29"/>
        <v>более 4</v>
      </c>
      <c r="D1872" s="1" t="str">
        <f>VLOOKUP(A1872,'Каналы привлечения'!A:B,2,0)</f>
        <v>Facebook</v>
      </c>
      <c r="E1872" s="1">
        <f>VLOOKUP(Данные!D1872,'Косты по каналам'!A:B,2,0)</f>
        <v>90</v>
      </c>
      <c r="F1872" s="2">
        <v>44039</v>
      </c>
      <c r="G1872" s="1">
        <v>1</v>
      </c>
      <c r="H1872" s="1">
        <v>1</v>
      </c>
      <c r="I1872" s="1">
        <v>1</v>
      </c>
      <c r="J1872" s="1">
        <v>0</v>
      </c>
      <c r="K1872" s="1">
        <v>0</v>
      </c>
      <c r="L1872" s="1">
        <v>0</v>
      </c>
    </row>
    <row r="1873" spans="1:12" x14ac:dyDescent="0.3">
      <c r="A1873" s="1">
        <v>102592</v>
      </c>
      <c r="B1873" s="21">
        <f>VLOOKUP(A1873,'Время в игре'!A:B,2,0)/60</f>
        <v>2.6833333333333331</v>
      </c>
      <c r="C1873" s="21" t="str">
        <f t="shared" si="29"/>
        <v>2-4</v>
      </c>
      <c r="D1873" s="1" t="str">
        <f>VLOOKUP(A1873,'Каналы привлечения'!A:B,2,0)</f>
        <v>VK</v>
      </c>
      <c r="E1873" s="1">
        <f>VLOOKUP(Данные!D1873,'Косты по каналам'!A:B,2,0)</f>
        <v>60</v>
      </c>
      <c r="F1873" s="2">
        <v>43983</v>
      </c>
      <c r="G1873" s="1">
        <v>1</v>
      </c>
      <c r="H1873" s="1">
        <v>1</v>
      </c>
      <c r="I1873" s="1">
        <v>1</v>
      </c>
      <c r="J1873" s="1">
        <v>0</v>
      </c>
      <c r="K1873" s="1">
        <v>0</v>
      </c>
      <c r="L1873" s="1">
        <v>0</v>
      </c>
    </row>
    <row r="1874" spans="1:12" x14ac:dyDescent="0.3">
      <c r="A1874" s="1">
        <v>102489</v>
      </c>
      <c r="B1874" s="21">
        <f>VLOOKUP(A1874,'Время в игре'!A:B,2,0)/60</f>
        <v>6.6666666666666666E-2</v>
      </c>
      <c r="C1874" s="21" t="str">
        <f t="shared" si="29"/>
        <v>менее 2</v>
      </c>
      <c r="D1874" s="1" t="str">
        <f>VLOOKUP(A1874,'Каналы привлечения'!A:B,2,0)</f>
        <v>Instagram</v>
      </c>
      <c r="E1874" s="1">
        <f>VLOOKUP(Данные!D1874,'Косты по каналам'!A:B,2,0)</f>
        <v>75</v>
      </c>
      <c r="F1874" s="2">
        <v>44168</v>
      </c>
      <c r="G1874" s="1">
        <v>1</v>
      </c>
      <c r="H1874" s="1">
        <v>1</v>
      </c>
      <c r="I1874" s="1">
        <v>1</v>
      </c>
      <c r="J1874" s="1">
        <v>0</v>
      </c>
      <c r="K1874" s="1">
        <v>0</v>
      </c>
      <c r="L1874" s="1">
        <v>0</v>
      </c>
    </row>
    <row r="1875" spans="1:12" x14ac:dyDescent="0.3">
      <c r="A1875" s="1">
        <v>102337</v>
      </c>
      <c r="B1875" s="21">
        <f>VLOOKUP(A1875,'Время в игре'!A:B,2,0)/60</f>
        <v>1.3166666666666667</v>
      </c>
      <c r="C1875" s="21" t="str">
        <f t="shared" si="29"/>
        <v>менее 2</v>
      </c>
      <c r="D1875" s="1" t="str">
        <f>VLOOKUP(A1875,'Каналы привлечения'!A:B,2,0)</f>
        <v>Instagram</v>
      </c>
      <c r="E1875" s="1">
        <f>VLOOKUP(Данные!D1875,'Косты по каналам'!A:B,2,0)</f>
        <v>75</v>
      </c>
      <c r="F1875" s="2">
        <v>44176</v>
      </c>
      <c r="G1875" s="1">
        <v>1</v>
      </c>
      <c r="H1875" s="1">
        <v>1</v>
      </c>
      <c r="I1875" s="1">
        <v>1</v>
      </c>
      <c r="J1875" s="1">
        <v>1</v>
      </c>
      <c r="K1875" s="1">
        <v>0</v>
      </c>
      <c r="L1875" s="1">
        <v>0</v>
      </c>
    </row>
    <row r="1876" spans="1:12" x14ac:dyDescent="0.3">
      <c r="A1876" s="1">
        <v>102619</v>
      </c>
      <c r="B1876" s="21">
        <f>VLOOKUP(A1876,'Время в игре'!A:B,2,0)/60</f>
        <v>2.9666666666666668</v>
      </c>
      <c r="C1876" s="21" t="str">
        <f t="shared" si="29"/>
        <v>2-4</v>
      </c>
      <c r="D1876" s="1" t="str">
        <f>VLOOKUP(A1876,'Каналы привлечения'!A:B,2,0)</f>
        <v>Одноклассники</v>
      </c>
      <c r="E1876" s="1">
        <f>VLOOKUP(Данные!D1876,'Косты по каналам'!A:B,2,0)</f>
        <v>45</v>
      </c>
      <c r="F1876" s="2">
        <v>44032</v>
      </c>
      <c r="G1876" s="1">
        <v>1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</row>
    <row r="1877" spans="1:12" x14ac:dyDescent="0.3">
      <c r="A1877" s="1">
        <v>102625</v>
      </c>
      <c r="B1877" s="21">
        <f>VLOOKUP(A1877,'Время в игре'!A:B,2,0)/60</f>
        <v>0.85</v>
      </c>
      <c r="C1877" s="21" t="str">
        <f t="shared" si="29"/>
        <v>менее 2</v>
      </c>
      <c r="D1877" s="1" t="str">
        <f>VLOOKUP(A1877,'Каналы привлечения'!A:B,2,0)</f>
        <v>TikTok</v>
      </c>
      <c r="E1877" s="1">
        <f>VLOOKUP(Данные!D1877,'Косты по каналам'!A:B,2,0)</f>
        <v>80</v>
      </c>
      <c r="F1877" s="2">
        <v>43926</v>
      </c>
      <c r="G1877" s="1">
        <v>1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</row>
    <row r="1878" spans="1:12" x14ac:dyDescent="0.3">
      <c r="A1878" s="1">
        <v>103062</v>
      </c>
      <c r="B1878" s="21">
        <f>VLOOKUP(A1878,'Время в игре'!A:B,2,0)/60</f>
        <v>0.26666666666666666</v>
      </c>
      <c r="C1878" s="21" t="str">
        <f t="shared" si="29"/>
        <v>менее 2</v>
      </c>
      <c r="D1878" s="1" t="str">
        <f>VLOOKUP(A1878,'Каналы привлечения'!A:B,2,0)</f>
        <v>Instagram</v>
      </c>
      <c r="E1878" s="1">
        <f>VLOOKUP(Данные!D1878,'Косты по каналам'!A:B,2,0)</f>
        <v>75</v>
      </c>
      <c r="F1878" s="2">
        <v>43930</v>
      </c>
      <c r="G1878" s="1">
        <v>1</v>
      </c>
      <c r="H1878" s="1">
        <v>1</v>
      </c>
      <c r="I1878" s="1">
        <v>1</v>
      </c>
      <c r="J1878" s="1">
        <v>0</v>
      </c>
      <c r="K1878" s="1">
        <v>0</v>
      </c>
      <c r="L1878" s="1">
        <v>0</v>
      </c>
    </row>
    <row r="1879" spans="1:12" x14ac:dyDescent="0.3">
      <c r="A1879" s="1">
        <v>100324</v>
      </c>
      <c r="B1879" s="21">
        <f>VLOOKUP(A1879,'Время в игре'!A:B,2,0)/60</f>
        <v>1.4</v>
      </c>
      <c r="C1879" s="21" t="str">
        <f t="shared" si="29"/>
        <v>менее 2</v>
      </c>
      <c r="D1879" s="1" t="str">
        <f>VLOOKUP(A1879,'Каналы привлечения'!A:B,2,0)</f>
        <v>Одноклассники</v>
      </c>
      <c r="E1879" s="1">
        <f>VLOOKUP(Данные!D1879,'Косты по каналам'!A:B,2,0)</f>
        <v>45</v>
      </c>
      <c r="F1879" s="2">
        <v>43974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</row>
    <row r="1880" spans="1:12" x14ac:dyDescent="0.3">
      <c r="A1880" s="1">
        <v>102112</v>
      </c>
      <c r="B1880" s="21">
        <f>VLOOKUP(A1880,'Время в игре'!A:B,2,0)/60</f>
        <v>0.58333333333333337</v>
      </c>
      <c r="C1880" s="21" t="str">
        <f t="shared" si="29"/>
        <v>менее 2</v>
      </c>
      <c r="D1880" s="1" t="str">
        <f>VLOOKUP(A1880,'Каналы привлечения'!A:B,2,0)</f>
        <v>Telegram</v>
      </c>
      <c r="E1880" s="1">
        <f>VLOOKUP(Данные!D1880,'Косты по каналам'!A:B,2,0)</f>
        <v>70</v>
      </c>
      <c r="F1880" s="2">
        <v>44067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</row>
    <row r="1881" spans="1:12" x14ac:dyDescent="0.3">
      <c r="A1881" s="1">
        <v>100088</v>
      </c>
      <c r="B1881" s="21">
        <f>VLOOKUP(A1881,'Время в игре'!A:B,2,0)/60</f>
        <v>1.3666666666666667</v>
      </c>
      <c r="C1881" s="21" t="str">
        <f t="shared" si="29"/>
        <v>менее 2</v>
      </c>
      <c r="D1881" s="1" t="str">
        <f>VLOOKUP(A1881,'Каналы привлечения'!A:B,2,0)</f>
        <v>Facebook</v>
      </c>
      <c r="E1881" s="1">
        <f>VLOOKUP(Данные!D1881,'Косты по каналам'!A:B,2,0)</f>
        <v>90</v>
      </c>
      <c r="F1881" s="2">
        <v>44164</v>
      </c>
      <c r="G1881" s="1">
        <v>1</v>
      </c>
      <c r="H1881" s="1">
        <v>1</v>
      </c>
      <c r="I1881" s="1">
        <v>0</v>
      </c>
      <c r="J1881" s="1">
        <v>0</v>
      </c>
      <c r="K1881" s="1">
        <v>0</v>
      </c>
      <c r="L1881" s="1">
        <v>0</v>
      </c>
    </row>
    <row r="1882" spans="1:12" x14ac:dyDescent="0.3">
      <c r="A1882" s="1">
        <v>101652</v>
      </c>
      <c r="B1882" s="21">
        <f>VLOOKUP(A1882,'Время в игре'!A:B,2,0)/60</f>
        <v>1.25</v>
      </c>
      <c r="C1882" s="21" t="str">
        <f t="shared" si="29"/>
        <v>менее 2</v>
      </c>
      <c r="D1882" s="1" t="str">
        <f>VLOOKUP(A1882,'Каналы привлечения'!A:B,2,0)</f>
        <v>Facebook</v>
      </c>
      <c r="E1882" s="1">
        <f>VLOOKUP(Данные!D1882,'Косты по каналам'!A:B,2,0)</f>
        <v>90</v>
      </c>
      <c r="F1882" s="2">
        <v>43864</v>
      </c>
      <c r="G1882" s="1">
        <v>1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</row>
    <row r="1883" spans="1:12" x14ac:dyDescent="0.3">
      <c r="A1883" s="1">
        <v>101375</v>
      </c>
      <c r="B1883" s="21">
        <f>VLOOKUP(A1883,'Время в игре'!A:B,2,0)/60</f>
        <v>2.2000000000000002</v>
      </c>
      <c r="C1883" s="21" t="str">
        <f t="shared" si="29"/>
        <v>2-4</v>
      </c>
      <c r="D1883" s="1" t="str">
        <f>VLOOKUP(A1883,'Каналы привлечения'!A:B,2,0)</f>
        <v>Instagram</v>
      </c>
      <c r="E1883" s="1">
        <f>VLOOKUP(Данные!D1883,'Косты по каналам'!A:B,2,0)</f>
        <v>75</v>
      </c>
      <c r="F1883" s="2">
        <v>43901</v>
      </c>
      <c r="G1883" s="1">
        <v>1</v>
      </c>
      <c r="H1883" s="1">
        <v>1</v>
      </c>
      <c r="I1883" s="1">
        <v>1</v>
      </c>
      <c r="J1883" s="1">
        <v>1</v>
      </c>
      <c r="K1883" s="1">
        <v>0</v>
      </c>
      <c r="L1883" s="1">
        <v>0</v>
      </c>
    </row>
    <row r="1884" spans="1:12" x14ac:dyDescent="0.3">
      <c r="A1884" s="1">
        <v>101450</v>
      </c>
      <c r="B1884" s="21">
        <f>VLOOKUP(A1884,'Время в игре'!A:B,2,0)/60</f>
        <v>15.083333333333334</v>
      </c>
      <c r="C1884" s="21" t="str">
        <f t="shared" si="29"/>
        <v>более 4</v>
      </c>
      <c r="D1884" s="1" t="str">
        <f>VLOOKUP(A1884,'Каналы привлечения'!A:B,2,0)</f>
        <v>Facebook</v>
      </c>
      <c r="E1884" s="1">
        <f>VLOOKUP(Данные!D1884,'Косты по каналам'!A:B,2,0)</f>
        <v>90</v>
      </c>
      <c r="F1884" s="2">
        <v>44018</v>
      </c>
      <c r="G1884" s="1">
        <v>1</v>
      </c>
      <c r="H1884" s="1">
        <v>1</v>
      </c>
      <c r="I1884" s="1">
        <v>1</v>
      </c>
      <c r="J1884" s="1">
        <v>0</v>
      </c>
      <c r="K1884" s="1">
        <v>0</v>
      </c>
      <c r="L1884" s="1">
        <v>0</v>
      </c>
    </row>
    <row r="1885" spans="1:12" x14ac:dyDescent="0.3">
      <c r="A1885" s="1">
        <v>102422</v>
      </c>
      <c r="B1885" s="21">
        <f>VLOOKUP(A1885,'Время в игре'!A:B,2,0)/60</f>
        <v>1.4833333333333334</v>
      </c>
      <c r="C1885" s="21" t="str">
        <f t="shared" si="29"/>
        <v>менее 2</v>
      </c>
      <c r="D1885" s="1" t="str">
        <f>VLOOKUP(A1885,'Каналы привлечения'!A:B,2,0)</f>
        <v>Instagram</v>
      </c>
      <c r="E1885" s="1">
        <f>VLOOKUP(Данные!D1885,'Косты по каналам'!A:B,2,0)</f>
        <v>75</v>
      </c>
      <c r="F1885" s="2">
        <v>43909</v>
      </c>
      <c r="G1885" s="1">
        <v>1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</row>
    <row r="1886" spans="1:12" x14ac:dyDescent="0.3">
      <c r="A1886" s="1">
        <v>102754</v>
      </c>
      <c r="B1886" s="21">
        <f>VLOOKUP(A1886,'Время в игре'!A:B,2,0)/60</f>
        <v>3.85</v>
      </c>
      <c r="C1886" s="21" t="str">
        <f t="shared" si="29"/>
        <v>2-4</v>
      </c>
      <c r="D1886" s="1" t="str">
        <f>VLOOKUP(A1886,'Каналы привлечения'!A:B,2,0)</f>
        <v>Telegram</v>
      </c>
      <c r="E1886" s="1">
        <f>VLOOKUP(Данные!D1886,'Косты по каналам'!A:B,2,0)</f>
        <v>70</v>
      </c>
      <c r="F1886" s="2">
        <v>44042</v>
      </c>
      <c r="G1886" s="1">
        <v>1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</row>
    <row r="1887" spans="1:12" x14ac:dyDescent="0.3">
      <c r="A1887" s="1">
        <v>100255</v>
      </c>
      <c r="B1887" s="21">
        <f>VLOOKUP(A1887,'Время в игре'!A:B,2,0)/60</f>
        <v>1.4</v>
      </c>
      <c r="C1887" s="21" t="str">
        <f t="shared" si="29"/>
        <v>менее 2</v>
      </c>
      <c r="D1887" s="1" t="str">
        <f>VLOOKUP(A1887,'Каналы привлечения'!A:B,2,0)</f>
        <v>VK</v>
      </c>
      <c r="E1887" s="1">
        <f>VLOOKUP(Данные!D1887,'Косты по каналам'!A:B,2,0)</f>
        <v>60</v>
      </c>
      <c r="F1887" s="2">
        <v>43956</v>
      </c>
      <c r="G1887" s="1">
        <v>1</v>
      </c>
      <c r="H1887" s="1">
        <v>1</v>
      </c>
      <c r="I1887" s="1">
        <v>1</v>
      </c>
      <c r="J1887" s="1">
        <v>1</v>
      </c>
      <c r="K1887" s="1">
        <v>0</v>
      </c>
      <c r="L1887" s="1">
        <v>0</v>
      </c>
    </row>
    <row r="1888" spans="1:12" x14ac:dyDescent="0.3">
      <c r="A1888" s="1">
        <v>100577</v>
      </c>
      <c r="B1888" s="21">
        <f>VLOOKUP(A1888,'Время в игре'!A:B,2,0)/60</f>
        <v>1.0333333333333334</v>
      </c>
      <c r="C1888" s="21" t="str">
        <f t="shared" si="29"/>
        <v>менее 2</v>
      </c>
      <c r="D1888" s="1" t="str">
        <f>VLOOKUP(A1888,'Каналы привлечения'!A:B,2,0)</f>
        <v>Одноклассники</v>
      </c>
      <c r="E1888" s="1">
        <f>VLOOKUP(Данные!D1888,'Косты по каналам'!A:B,2,0)</f>
        <v>45</v>
      </c>
      <c r="F1888" s="2">
        <v>44092</v>
      </c>
      <c r="G1888" s="1">
        <v>1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</row>
    <row r="1889" spans="1:12" x14ac:dyDescent="0.3">
      <c r="A1889" s="1">
        <v>103210</v>
      </c>
      <c r="B1889" s="21">
        <f>VLOOKUP(A1889,'Время в игре'!A:B,2,0)/60</f>
        <v>1.8</v>
      </c>
      <c r="C1889" s="21" t="str">
        <f t="shared" si="29"/>
        <v>менее 2</v>
      </c>
      <c r="D1889" s="1" t="str">
        <f>VLOOKUP(A1889,'Каналы привлечения'!A:B,2,0)</f>
        <v>Instagram</v>
      </c>
      <c r="E1889" s="1">
        <f>VLOOKUP(Данные!D1889,'Косты по каналам'!A:B,2,0)</f>
        <v>75</v>
      </c>
      <c r="F1889" s="2">
        <v>43869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</row>
    <row r="1890" spans="1:12" x14ac:dyDescent="0.3">
      <c r="A1890" s="1">
        <v>101364</v>
      </c>
      <c r="B1890" s="21">
        <f>VLOOKUP(A1890,'Время в игре'!A:B,2,0)/60</f>
        <v>0.73333333333333328</v>
      </c>
      <c r="C1890" s="21" t="str">
        <f t="shared" si="29"/>
        <v>менее 2</v>
      </c>
      <c r="D1890" s="1" t="str">
        <f>VLOOKUP(A1890,'Каналы привлечения'!A:B,2,0)</f>
        <v>Facebook</v>
      </c>
      <c r="E1890" s="1">
        <f>VLOOKUP(Данные!D1890,'Косты по каналам'!A:B,2,0)</f>
        <v>90</v>
      </c>
      <c r="F1890" s="2">
        <v>44114</v>
      </c>
      <c r="G1890" s="1">
        <v>1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</row>
    <row r="1891" spans="1:12" x14ac:dyDescent="0.3">
      <c r="A1891" s="1">
        <v>100686</v>
      </c>
      <c r="B1891" s="21">
        <f>VLOOKUP(A1891,'Время в игре'!A:B,2,0)/60</f>
        <v>0.23333333333333334</v>
      </c>
      <c r="C1891" s="21" t="str">
        <f t="shared" si="29"/>
        <v>менее 2</v>
      </c>
      <c r="D1891" s="1" t="str">
        <f>VLOOKUP(A1891,'Каналы привлечения'!A:B,2,0)</f>
        <v>Facebook</v>
      </c>
      <c r="E1891" s="1">
        <f>VLOOKUP(Данные!D1891,'Косты по каналам'!A:B,2,0)</f>
        <v>90</v>
      </c>
      <c r="F1891" s="2">
        <v>44150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</row>
    <row r="1892" spans="1:12" x14ac:dyDescent="0.3">
      <c r="A1892" s="1">
        <v>101581</v>
      </c>
      <c r="B1892" s="21">
        <f>VLOOKUP(A1892,'Время в игре'!A:B,2,0)/60</f>
        <v>1.3</v>
      </c>
      <c r="C1892" s="21" t="str">
        <f t="shared" si="29"/>
        <v>менее 2</v>
      </c>
      <c r="D1892" s="1" t="str">
        <f>VLOOKUP(A1892,'Каналы привлечения'!A:B,2,0)</f>
        <v>Одноклассники</v>
      </c>
      <c r="E1892" s="1">
        <f>VLOOKUP(Данные!D1892,'Косты по каналам'!A:B,2,0)</f>
        <v>45</v>
      </c>
      <c r="F1892" s="2">
        <v>44036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</row>
    <row r="1893" spans="1:12" x14ac:dyDescent="0.3">
      <c r="A1893" s="1">
        <v>101108</v>
      </c>
      <c r="B1893" s="21">
        <f>VLOOKUP(A1893,'Время в игре'!A:B,2,0)/60</f>
        <v>1.1499999999999999</v>
      </c>
      <c r="C1893" s="21" t="str">
        <f t="shared" si="29"/>
        <v>менее 2</v>
      </c>
      <c r="D1893" s="1" t="str">
        <f>VLOOKUP(A1893,'Каналы привлечения'!A:B,2,0)</f>
        <v>Одноклассники</v>
      </c>
      <c r="E1893" s="1">
        <f>VLOOKUP(Данные!D1893,'Косты по каналам'!A:B,2,0)</f>
        <v>45</v>
      </c>
      <c r="F1893" s="2">
        <v>44133</v>
      </c>
      <c r="G1893" s="1">
        <v>1</v>
      </c>
      <c r="H1893" s="1">
        <v>1</v>
      </c>
      <c r="I1893" s="1">
        <v>0</v>
      </c>
      <c r="J1893" s="1">
        <v>0</v>
      </c>
      <c r="K1893" s="1">
        <v>0</v>
      </c>
      <c r="L1893" s="1">
        <v>0</v>
      </c>
    </row>
    <row r="1894" spans="1:12" x14ac:dyDescent="0.3">
      <c r="A1894" s="1">
        <v>103016</v>
      </c>
      <c r="B1894" s="21">
        <f>VLOOKUP(A1894,'Время в игре'!A:B,2,0)/60</f>
        <v>0.23333333333333334</v>
      </c>
      <c r="C1894" s="21" t="str">
        <f t="shared" si="29"/>
        <v>менее 2</v>
      </c>
      <c r="D1894" s="1" t="str">
        <f>VLOOKUP(A1894,'Каналы привлечения'!A:B,2,0)</f>
        <v>VK</v>
      </c>
      <c r="E1894" s="1">
        <f>VLOOKUP(Данные!D1894,'Косты по каналам'!A:B,2,0)</f>
        <v>60</v>
      </c>
      <c r="F1894" s="2">
        <v>44027</v>
      </c>
      <c r="G1894" s="1">
        <v>1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</row>
    <row r="1895" spans="1:12" x14ac:dyDescent="0.3">
      <c r="A1895" s="1">
        <v>102843</v>
      </c>
      <c r="B1895" s="21">
        <f>VLOOKUP(A1895,'Время в игре'!A:B,2,0)/60</f>
        <v>2.0666666666666669</v>
      </c>
      <c r="C1895" s="21" t="str">
        <f t="shared" si="29"/>
        <v>2-4</v>
      </c>
      <c r="D1895" s="1" t="str">
        <f>VLOOKUP(A1895,'Каналы привлечения'!A:B,2,0)</f>
        <v>Telegram</v>
      </c>
      <c r="E1895" s="1">
        <f>VLOOKUP(Данные!D1895,'Косты по каналам'!A:B,2,0)</f>
        <v>70</v>
      </c>
      <c r="F1895" s="2">
        <v>43891</v>
      </c>
      <c r="G1895" s="1">
        <v>1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</row>
    <row r="1896" spans="1:12" x14ac:dyDescent="0.3">
      <c r="A1896" s="1">
        <v>101631</v>
      </c>
      <c r="B1896" s="21">
        <f>VLOOKUP(A1896,'Время в игре'!A:B,2,0)/60</f>
        <v>1.2666666666666666</v>
      </c>
      <c r="C1896" s="21" t="str">
        <f t="shared" si="29"/>
        <v>менее 2</v>
      </c>
      <c r="D1896" s="1" t="str">
        <f>VLOOKUP(A1896,'Каналы привлечения'!A:B,2,0)</f>
        <v>TikTok</v>
      </c>
      <c r="E1896" s="1">
        <f>VLOOKUP(Данные!D1896,'Косты по каналам'!A:B,2,0)</f>
        <v>80</v>
      </c>
      <c r="F1896" s="2">
        <v>44022</v>
      </c>
      <c r="G1896" s="1">
        <v>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</row>
    <row r="1897" spans="1:12" x14ac:dyDescent="0.3">
      <c r="A1897" s="1">
        <v>100856</v>
      </c>
      <c r="B1897" s="21">
        <f>VLOOKUP(A1897,'Время в игре'!A:B,2,0)/60</f>
        <v>3.2</v>
      </c>
      <c r="C1897" s="21" t="str">
        <f t="shared" si="29"/>
        <v>2-4</v>
      </c>
      <c r="D1897" s="1" t="str">
        <f>VLOOKUP(A1897,'Каналы привлечения'!A:B,2,0)</f>
        <v>Одноклассники</v>
      </c>
      <c r="E1897" s="1">
        <f>VLOOKUP(Данные!D1897,'Косты по каналам'!A:B,2,0)</f>
        <v>45</v>
      </c>
      <c r="F1897" s="2">
        <v>43935</v>
      </c>
      <c r="G1897" s="1">
        <v>1</v>
      </c>
      <c r="H1897" s="1">
        <v>1</v>
      </c>
      <c r="I1897" s="1">
        <v>1</v>
      </c>
      <c r="J1897" s="1">
        <v>0</v>
      </c>
      <c r="K1897" s="1">
        <v>0</v>
      </c>
      <c r="L1897" s="1">
        <v>0</v>
      </c>
    </row>
    <row r="1898" spans="1:12" x14ac:dyDescent="0.3">
      <c r="A1898" s="1">
        <v>101119</v>
      </c>
      <c r="B1898" s="21">
        <f>VLOOKUP(A1898,'Время в игре'!A:B,2,0)/60</f>
        <v>1.1499999999999999</v>
      </c>
      <c r="C1898" s="21" t="str">
        <f t="shared" si="29"/>
        <v>менее 2</v>
      </c>
      <c r="D1898" s="1" t="str">
        <f>VLOOKUP(A1898,'Каналы привлечения'!A:B,2,0)</f>
        <v>Telegram</v>
      </c>
      <c r="E1898" s="1">
        <f>VLOOKUP(Данные!D1898,'Косты по каналам'!A:B,2,0)</f>
        <v>70</v>
      </c>
      <c r="F1898" s="2">
        <v>44132</v>
      </c>
      <c r="G1898" s="1">
        <v>1</v>
      </c>
      <c r="H1898" s="1">
        <v>1</v>
      </c>
      <c r="I1898" s="1">
        <v>1</v>
      </c>
      <c r="J1898" s="1">
        <v>0</v>
      </c>
      <c r="K1898" s="1">
        <v>0</v>
      </c>
      <c r="L1898" s="1">
        <v>0</v>
      </c>
    </row>
    <row r="1899" spans="1:12" x14ac:dyDescent="0.3">
      <c r="A1899" s="1">
        <v>102891</v>
      </c>
      <c r="B1899" s="21">
        <f>VLOOKUP(A1899,'Время в игре'!A:B,2,0)/60</f>
        <v>0.11666666666666667</v>
      </c>
      <c r="C1899" s="21" t="str">
        <f t="shared" si="29"/>
        <v>менее 2</v>
      </c>
      <c r="D1899" s="1" t="str">
        <f>VLOOKUP(A1899,'Каналы привлечения'!A:B,2,0)</f>
        <v>Instagram</v>
      </c>
      <c r="E1899" s="1">
        <f>VLOOKUP(Данные!D1899,'Косты по каналам'!A:B,2,0)</f>
        <v>75</v>
      </c>
      <c r="F1899" s="2">
        <v>43945</v>
      </c>
      <c r="G1899" s="1">
        <v>1</v>
      </c>
      <c r="H1899" s="1">
        <v>1</v>
      </c>
      <c r="I1899" s="1">
        <v>1</v>
      </c>
      <c r="J1899" s="1">
        <v>1</v>
      </c>
      <c r="K1899" s="1">
        <v>0</v>
      </c>
      <c r="L1899" s="1">
        <v>0</v>
      </c>
    </row>
    <row r="1900" spans="1:12" x14ac:dyDescent="0.3">
      <c r="A1900" s="1">
        <v>101836</v>
      </c>
      <c r="B1900" s="21">
        <f>VLOOKUP(A1900,'Время в игре'!A:B,2,0)/60</f>
        <v>0.26666666666666666</v>
      </c>
      <c r="C1900" s="21" t="str">
        <f t="shared" si="29"/>
        <v>менее 2</v>
      </c>
      <c r="D1900" s="1" t="str">
        <f>VLOOKUP(A1900,'Каналы привлечения'!A:B,2,0)</f>
        <v>Instagram</v>
      </c>
      <c r="E1900" s="1">
        <f>VLOOKUP(Данные!D1900,'Косты по каналам'!A:B,2,0)</f>
        <v>75</v>
      </c>
      <c r="F1900" s="2">
        <v>44104</v>
      </c>
      <c r="G1900" s="1">
        <v>1</v>
      </c>
      <c r="H1900" s="1">
        <v>1</v>
      </c>
      <c r="I1900" s="1">
        <v>1</v>
      </c>
      <c r="J1900" s="1">
        <v>0</v>
      </c>
      <c r="K1900" s="1">
        <v>0</v>
      </c>
      <c r="L1900" s="1">
        <v>0</v>
      </c>
    </row>
    <row r="1901" spans="1:12" x14ac:dyDescent="0.3">
      <c r="A1901" s="1">
        <v>100737</v>
      </c>
      <c r="B1901" s="21">
        <f>VLOOKUP(A1901,'Время в игре'!A:B,2,0)/60</f>
        <v>1.1333333333333333</v>
      </c>
      <c r="C1901" s="21" t="str">
        <f t="shared" si="29"/>
        <v>менее 2</v>
      </c>
      <c r="D1901" s="1" t="str">
        <f>VLOOKUP(A1901,'Каналы привлечения'!A:B,2,0)</f>
        <v>Facebook</v>
      </c>
      <c r="E1901" s="1">
        <f>VLOOKUP(Данные!D1901,'Косты по каналам'!A:B,2,0)</f>
        <v>90</v>
      </c>
      <c r="F1901" s="2">
        <v>43912</v>
      </c>
      <c r="G1901" s="1">
        <v>1</v>
      </c>
      <c r="H1901" s="1">
        <v>1</v>
      </c>
      <c r="I1901" s="1">
        <v>1</v>
      </c>
      <c r="J1901" s="1">
        <v>1</v>
      </c>
      <c r="K1901" s="1">
        <v>0</v>
      </c>
      <c r="L1901" s="1">
        <v>0</v>
      </c>
    </row>
    <row r="1902" spans="1:12" x14ac:dyDescent="0.3">
      <c r="A1902" s="1">
        <v>102904</v>
      </c>
      <c r="B1902" s="21">
        <f>VLOOKUP(A1902,'Время в игре'!A:B,2,0)/60</f>
        <v>3.85</v>
      </c>
      <c r="C1902" s="21" t="str">
        <f t="shared" si="29"/>
        <v>2-4</v>
      </c>
      <c r="D1902" s="1" t="str">
        <f>VLOOKUP(A1902,'Каналы привлечения'!A:B,2,0)</f>
        <v>VK</v>
      </c>
      <c r="E1902" s="1">
        <f>VLOOKUP(Данные!D1902,'Косты по каналам'!A:B,2,0)</f>
        <v>60</v>
      </c>
      <c r="F1902" s="2">
        <v>43932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</row>
    <row r="1903" spans="1:12" x14ac:dyDescent="0.3">
      <c r="A1903" s="1">
        <v>100165</v>
      </c>
      <c r="B1903" s="21">
        <f>VLOOKUP(A1903,'Время в игре'!A:B,2,0)/60</f>
        <v>6.2666666666666666</v>
      </c>
      <c r="C1903" s="21" t="str">
        <f t="shared" si="29"/>
        <v>более 4</v>
      </c>
      <c r="D1903" s="1" t="str">
        <f>VLOOKUP(A1903,'Каналы привлечения'!A:B,2,0)</f>
        <v>Telegram</v>
      </c>
      <c r="E1903" s="1">
        <f>VLOOKUP(Данные!D1903,'Косты по каналам'!A:B,2,0)</f>
        <v>70</v>
      </c>
      <c r="F1903" s="2">
        <v>44045</v>
      </c>
      <c r="G1903" s="1">
        <v>1</v>
      </c>
      <c r="H1903" s="1">
        <v>1</v>
      </c>
      <c r="I1903" s="1">
        <v>0</v>
      </c>
      <c r="J1903" s="1">
        <v>0</v>
      </c>
      <c r="K1903" s="1">
        <v>0</v>
      </c>
      <c r="L1903" s="1">
        <v>0</v>
      </c>
    </row>
    <row r="1904" spans="1:12" x14ac:dyDescent="0.3">
      <c r="A1904" s="1">
        <v>101521</v>
      </c>
      <c r="B1904" s="21">
        <f>VLOOKUP(A1904,'Время в игре'!A:B,2,0)/60</f>
        <v>2.8166666666666669</v>
      </c>
      <c r="C1904" s="21" t="str">
        <f t="shared" si="29"/>
        <v>2-4</v>
      </c>
      <c r="D1904" s="1" t="str">
        <f>VLOOKUP(A1904,'Каналы привлечения'!A:B,2,0)</f>
        <v>Telegram</v>
      </c>
      <c r="E1904" s="1">
        <f>VLOOKUP(Данные!D1904,'Косты по каналам'!A:B,2,0)</f>
        <v>70</v>
      </c>
      <c r="F1904" s="2">
        <v>43973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</row>
    <row r="1905" spans="1:12" x14ac:dyDescent="0.3">
      <c r="A1905" s="1">
        <v>103161</v>
      </c>
      <c r="B1905" s="21">
        <f>VLOOKUP(A1905,'Время в игре'!A:B,2,0)/60</f>
        <v>0.36666666666666664</v>
      </c>
      <c r="C1905" s="21" t="str">
        <f t="shared" si="29"/>
        <v>менее 2</v>
      </c>
      <c r="D1905" s="1" t="str">
        <f>VLOOKUP(A1905,'Каналы привлечения'!A:B,2,0)</f>
        <v>Instagram</v>
      </c>
      <c r="E1905" s="1">
        <f>VLOOKUP(Данные!D1905,'Косты по каналам'!A:B,2,0)</f>
        <v>75</v>
      </c>
      <c r="F1905" s="2">
        <v>44043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</row>
    <row r="1906" spans="1:12" x14ac:dyDescent="0.3">
      <c r="A1906" s="1">
        <v>102064</v>
      </c>
      <c r="B1906" s="21">
        <f>VLOOKUP(A1906,'Время в игре'!A:B,2,0)/60</f>
        <v>0.6333333333333333</v>
      </c>
      <c r="C1906" s="21" t="str">
        <f t="shared" si="29"/>
        <v>менее 2</v>
      </c>
      <c r="D1906" s="1" t="str">
        <f>VLOOKUP(A1906,'Каналы привлечения'!A:B,2,0)</f>
        <v>Instagram</v>
      </c>
      <c r="E1906" s="1">
        <f>VLOOKUP(Данные!D1906,'Косты по каналам'!A:B,2,0)</f>
        <v>75</v>
      </c>
      <c r="F1906" s="2">
        <v>44176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</row>
    <row r="1907" spans="1:12" x14ac:dyDescent="0.3">
      <c r="A1907" s="1">
        <v>100070</v>
      </c>
      <c r="B1907" s="21">
        <f>VLOOKUP(A1907,'Время в игре'!A:B,2,0)/60</f>
        <v>0.5</v>
      </c>
      <c r="C1907" s="21" t="str">
        <f t="shared" si="29"/>
        <v>менее 2</v>
      </c>
      <c r="D1907" s="1" t="str">
        <f>VLOOKUP(A1907,'Каналы привлечения'!A:B,2,0)</f>
        <v>Telegram</v>
      </c>
      <c r="E1907" s="1">
        <f>VLOOKUP(Данные!D1907,'Косты по каналам'!A:B,2,0)</f>
        <v>70</v>
      </c>
      <c r="F1907" s="2">
        <v>43887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</row>
    <row r="1908" spans="1:12" x14ac:dyDescent="0.3">
      <c r="A1908" s="1">
        <v>100133</v>
      </c>
      <c r="B1908" s="21">
        <f>VLOOKUP(A1908,'Время в игре'!A:B,2,0)/60</f>
        <v>1</v>
      </c>
      <c r="C1908" s="21" t="str">
        <f t="shared" si="29"/>
        <v>менее 2</v>
      </c>
      <c r="D1908" s="1" t="str">
        <f>VLOOKUP(A1908,'Каналы привлечения'!A:B,2,0)</f>
        <v>Instagram</v>
      </c>
      <c r="E1908" s="1">
        <f>VLOOKUP(Данные!D1908,'Косты по каналам'!A:B,2,0)</f>
        <v>75</v>
      </c>
      <c r="F1908" s="2">
        <v>44016</v>
      </c>
      <c r="G1908" s="1">
        <v>1</v>
      </c>
      <c r="H1908" s="1">
        <v>1</v>
      </c>
      <c r="I1908" s="1">
        <v>1</v>
      </c>
      <c r="J1908" s="1">
        <v>0</v>
      </c>
      <c r="K1908" s="1">
        <v>0</v>
      </c>
      <c r="L1908" s="1">
        <v>0</v>
      </c>
    </row>
    <row r="1909" spans="1:12" x14ac:dyDescent="0.3">
      <c r="A1909" s="1">
        <v>102376</v>
      </c>
      <c r="B1909" s="21">
        <f>VLOOKUP(A1909,'Время в игре'!A:B,2,0)/60</f>
        <v>0.4</v>
      </c>
      <c r="C1909" s="21" t="str">
        <f t="shared" si="29"/>
        <v>менее 2</v>
      </c>
      <c r="D1909" s="1" t="str">
        <f>VLOOKUP(A1909,'Каналы привлечения'!A:B,2,0)</f>
        <v>Instagram</v>
      </c>
      <c r="E1909" s="1">
        <f>VLOOKUP(Данные!D1909,'Косты по каналам'!A:B,2,0)</f>
        <v>75</v>
      </c>
      <c r="F1909" s="2">
        <v>44133</v>
      </c>
      <c r="G1909" s="1">
        <v>1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</row>
    <row r="1910" spans="1:12" x14ac:dyDescent="0.3">
      <c r="A1910" s="1">
        <v>102785</v>
      </c>
      <c r="B1910" s="21">
        <f>VLOOKUP(A1910,'Время в игре'!A:B,2,0)/60</f>
        <v>0.6166666666666667</v>
      </c>
      <c r="C1910" s="21" t="str">
        <f t="shared" si="29"/>
        <v>менее 2</v>
      </c>
      <c r="D1910" s="1" t="str">
        <f>VLOOKUP(A1910,'Каналы привлечения'!A:B,2,0)</f>
        <v>Telegram</v>
      </c>
      <c r="E1910" s="1">
        <f>VLOOKUP(Данные!D1910,'Косты по каналам'!A:B,2,0)</f>
        <v>70</v>
      </c>
      <c r="F1910" s="2">
        <v>44039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</row>
    <row r="1911" spans="1:12" x14ac:dyDescent="0.3">
      <c r="A1911" s="1">
        <v>101696</v>
      </c>
      <c r="B1911" s="21">
        <f>VLOOKUP(A1911,'Время в игре'!A:B,2,0)/60</f>
        <v>1.2</v>
      </c>
      <c r="C1911" s="21" t="str">
        <f t="shared" si="29"/>
        <v>менее 2</v>
      </c>
      <c r="D1911" s="1" t="str">
        <f>VLOOKUP(A1911,'Каналы привлечения'!A:B,2,0)</f>
        <v>Facebook</v>
      </c>
      <c r="E1911" s="1">
        <f>VLOOKUP(Данные!D1911,'Косты по каналам'!A:B,2,0)</f>
        <v>90</v>
      </c>
      <c r="F1911" s="2">
        <v>43871</v>
      </c>
      <c r="G1911" s="1">
        <v>1</v>
      </c>
      <c r="H1911" s="1">
        <v>1</v>
      </c>
      <c r="I1911" s="1">
        <v>0</v>
      </c>
      <c r="J1911" s="1">
        <v>0</v>
      </c>
      <c r="K1911" s="1">
        <v>0</v>
      </c>
      <c r="L1911" s="1">
        <v>0</v>
      </c>
    </row>
    <row r="1912" spans="1:12" x14ac:dyDescent="0.3">
      <c r="A1912" s="1">
        <v>102605</v>
      </c>
      <c r="B1912" s="21">
        <f>VLOOKUP(A1912,'Время в игре'!A:B,2,0)/60</f>
        <v>0.38333333333333336</v>
      </c>
      <c r="C1912" s="21" t="str">
        <f t="shared" si="29"/>
        <v>менее 2</v>
      </c>
      <c r="D1912" s="1" t="str">
        <f>VLOOKUP(A1912,'Каналы привлечения'!A:B,2,0)</f>
        <v>Instagram</v>
      </c>
      <c r="E1912" s="1">
        <f>VLOOKUP(Данные!D1912,'Косты по каналам'!A:B,2,0)</f>
        <v>75</v>
      </c>
      <c r="F1912" s="2">
        <v>43891</v>
      </c>
      <c r="G1912" s="1">
        <v>1</v>
      </c>
      <c r="H1912" s="1">
        <v>1</v>
      </c>
      <c r="I1912" s="1">
        <v>1</v>
      </c>
      <c r="J1912" s="1">
        <v>1</v>
      </c>
      <c r="K1912" s="1">
        <v>1</v>
      </c>
      <c r="L1912" s="1">
        <v>1</v>
      </c>
    </row>
    <row r="1913" spans="1:12" x14ac:dyDescent="0.3">
      <c r="A1913" s="1">
        <v>100687</v>
      </c>
      <c r="B1913" s="21">
        <f>VLOOKUP(A1913,'Время в игре'!A:B,2,0)/60</f>
        <v>1.25</v>
      </c>
      <c r="C1913" s="21" t="str">
        <f t="shared" si="29"/>
        <v>менее 2</v>
      </c>
      <c r="D1913" s="1" t="str">
        <f>VLOOKUP(A1913,'Каналы привлечения'!A:B,2,0)</f>
        <v>Facebook</v>
      </c>
      <c r="E1913" s="1">
        <f>VLOOKUP(Данные!D1913,'Косты по каналам'!A:B,2,0)</f>
        <v>90</v>
      </c>
      <c r="F1913" s="2">
        <v>44129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</row>
    <row r="1914" spans="1:12" x14ac:dyDescent="0.3">
      <c r="A1914" s="1">
        <v>101463</v>
      </c>
      <c r="B1914" s="21">
        <f>VLOOKUP(A1914,'Время в игре'!A:B,2,0)/60</f>
        <v>0.05</v>
      </c>
      <c r="C1914" s="21" t="str">
        <f t="shared" si="29"/>
        <v>менее 2</v>
      </c>
      <c r="D1914" s="1" t="str">
        <f>VLOOKUP(A1914,'Каналы привлечения'!A:B,2,0)</f>
        <v>TikTok</v>
      </c>
      <c r="E1914" s="1">
        <f>VLOOKUP(Данные!D1914,'Косты по каналам'!A:B,2,0)</f>
        <v>80</v>
      </c>
      <c r="F1914" s="2">
        <v>44066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</row>
    <row r="1915" spans="1:12" x14ac:dyDescent="0.3">
      <c r="A1915" s="1">
        <v>100586</v>
      </c>
      <c r="B1915" s="21">
        <f>VLOOKUP(A1915,'Время в игре'!A:B,2,0)/60</f>
        <v>3.05</v>
      </c>
      <c r="C1915" s="21" t="str">
        <f t="shared" si="29"/>
        <v>2-4</v>
      </c>
      <c r="D1915" s="1" t="str">
        <f>VLOOKUP(A1915,'Каналы привлечения'!A:B,2,0)</f>
        <v>Одноклассники</v>
      </c>
      <c r="E1915" s="1">
        <f>VLOOKUP(Данные!D1915,'Косты по каналам'!A:B,2,0)</f>
        <v>45</v>
      </c>
      <c r="F1915" s="2">
        <v>43882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</row>
    <row r="1916" spans="1:12" x14ac:dyDescent="0.3">
      <c r="A1916" s="1">
        <v>100171</v>
      </c>
      <c r="B1916" s="21">
        <f>VLOOKUP(A1916,'Время в игре'!A:B,2,0)/60</f>
        <v>1.3666666666666667</v>
      </c>
      <c r="C1916" s="21" t="str">
        <f t="shared" si="29"/>
        <v>менее 2</v>
      </c>
      <c r="D1916" s="1" t="str">
        <f>VLOOKUP(A1916,'Каналы привлечения'!A:B,2,0)</f>
        <v>TikTok</v>
      </c>
      <c r="E1916" s="1">
        <f>VLOOKUP(Данные!D1916,'Косты по каналам'!A:B,2,0)</f>
        <v>80</v>
      </c>
      <c r="F1916" s="2">
        <v>44153</v>
      </c>
      <c r="G1916" s="1">
        <v>1</v>
      </c>
      <c r="H1916" s="1">
        <v>1</v>
      </c>
      <c r="I1916" s="1">
        <v>1</v>
      </c>
      <c r="J1916" s="1">
        <v>0</v>
      </c>
      <c r="K1916" s="1">
        <v>0</v>
      </c>
      <c r="L1916" s="1">
        <v>0</v>
      </c>
    </row>
    <row r="1917" spans="1:12" x14ac:dyDescent="0.3">
      <c r="A1917" s="1">
        <v>102325</v>
      </c>
      <c r="B1917" s="21">
        <f>VLOOKUP(A1917,'Время в игре'!A:B,2,0)/60</f>
        <v>4.7333333333333334</v>
      </c>
      <c r="C1917" s="21" t="str">
        <f t="shared" si="29"/>
        <v>более 4</v>
      </c>
      <c r="D1917" s="1" t="str">
        <f>VLOOKUP(A1917,'Каналы привлечения'!A:B,2,0)</f>
        <v>VK</v>
      </c>
      <c r="E1917" s="1">
        <f>VLOOKUP(Данные!D1917,'Косты по каналам'!A:B,2,0)</f>
        <v>60</v>
      </c>
      <c r="F1917" s="2">
        <v>44178</v>
      </c>
      <c r="G1917" s="1">
        <v>1</v>
      </c>
      <c r="H1917" s="1">
        <v>1</v>
      </c>
      <c r="I1917" s="1">
        <v>1</v>
      </c>
      <c r="J1917" s="1">
        <v>0</v>
      </c>
      <c r="K1917" s="1">
        <v>0</v>
      </c>
      <c r="L1917" s="1">
        <v>0</v>
      </c>
    </row>
    <row r="1918" spans="1:12" x14ac:dyDescent="0.3">
      <c r="A1918" s="1">
        <v>102450</v>
      </c>
      <c r="B1918" s="21">
        <f>VLOOKUP(A1918,'Время в игре'!A:B,2,0)/60</f>
        <v>0.95</v>
      </c>
      <c r="C1918" s="21" t="str">
        <f t="shared" si="29"/>
        <v>менее 2</v>
      </c>
      <c r="D1918" s="1" t="str">
        <f>VLOOKUP(A1918,'Каналы привлечения'!A:B,2,0)</f>
        <v>Одноклассники</v>
      </c>
      <c r="E1918" s="1">
        <f>VLOOKUP(Данные!D1918,'Косты по каналам'!A:B,2,0)</f>
        <v>45</v>
      </c>
      <c r="F1918" s="2">
        <v>43958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</row>
    <row r="1919" spans="1:12" x14ac:dyDescent="0.3">
      <c r="A1919" s="1">
        <v>101940</v>
      </c>
      <c r="B1919" s="21">
        <f>VLOOKUP(A1919,'Время в игре'!A:B,2,0)/60</f>
        <v>1.2333333333333334</v>
      </c>
      <c r="C1919" s="21" t="str">
        <f t="shared" si="29"/>
        <v>менее 2</v>
      </c>
      <c r="D1919" s="1" t="str">
        <f>VLOOKUP(A1919,'Каналы привлечения'!A:B,2,0)</f>
        <v>Instagram</v>
      </c>
      <c r="E1919" s="1">
        <f>VLOOKUP(Данные!D1919,'Косты по каналам'!A:B,2,0)</f>
        <v>75</v>
      </c>
      <c r="F1919" s="2">
        <v>43974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</row>
    <row r="1920" spans="1:12" x14ac:dyDescent="0.3">
      <c r="A1920" s="1">
        <v>100548</v>
      </c>
      <c r="B1920" s="21">
        <f>VLOOKUP(A1920,'Время в игре'!A:B,2,0)/60</f>
        <v>15.416666666666666</v>
      </c>
      <c r="C1920" s="21" t="str">
        <f t="shared" si="29"/>
        <v>более 4</v>
      </c>
      <c r="D1920" s="1" t="str">
        <f>VLOOKUP(A1920,'Каналы привлечения'!A:B,2,0)</f>
        <v>Telegram</v>
      </c>
      <c r="E1920" s="1">
        <f>VLOOKUP(Данные!D1920,'Косты по каналам'!A:B,2,0)</f>
        <v>70</v>
      </c>
      <c r="F1920" s="2">
        <v>44176</v>
      </c>
      <c r="G1920" s="1">
        <v>1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</row>
    <row r="1921" spans="1:12" x14ac:dyDescent="0.3">
      <c r="A1921" s="1">
        <v>101484</v>
      </c>
      <c r="B1921" s="21">
        <f>VLOOKUP(A1921,'Время в игре'!A:B,2,0)/60</f>
        <v>1.1666666666666667</v>
      </c>
      <c r="C1921" s="21" t="str">
        <f t="shared" si="29"/>
        <v>менее 2</v>
      </c>
      <c r="D1921" s="1" t="str">
        <f>VLOOKUP(A1921,'Каналы привлечения'!A:B,2,0)</f>
        <v>Instagram</v>
      </c>
      <c r="E1921" s="1">
        <f>VLOOKUP(Данные!D1921,'Косты по каналам'!A:B,2,0)</f>
        <v>75</v>
      </c>
      <c r="F1921" s="2">
        <v>43906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</row>
    <row r="1922" spans="1:12" x14ac:dyDescent="0.3">
      <c r="A1922" s="1">
        <v>102360</v>
      </c>
      <c r="B1922" s="21">
        <f>VLOOKUP(A1922,'Время в игре'!A:B,2,0)/60</f>
        <v>1.0333333333333334</v>
      </c>
      <c r="C1922" s="21" t="str">
        <f t="shared" si="29"/>
        <v>менее 2</v>
      </c>
      <c r="D1922" s="1" t="str">
        <f>VLOOKUP(A1922,'Каналы привлечения'!A:B,2,0)</f>
        <v>Facebook</v>
      </c>
      <c r="E1922" s="1">
        <f>VLOOKUP(Данные!D1922,'Косты по каналам'!A:B,2,0)</f>
        <v>90</v>
      </c>
      <c r="F1922" s="2">
        <v>43895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</row>
    <row r="1923" spans="1:12" x14ac:dyDescent="0.3">
      <c r="A1923" s="1">
        <v>100924</v>
      </c>
      <c r="B1923" s="21">
        <f>VLOOKUP(A1923,'Время в игре'!A:B,2,0)/60</f>
        <v>3.45</v>
      </c>
      <c r="C1923" s="21" t="str">
        <f t="shared" ref="C1923:C1986" si="30">_xlfn.IFS(B1923&lt;2,"менее 2",B1923&lt;=4,"2-4",B1923&gt;4,"более 4")</f>
        <v>2-4</v>
      </c>
      <c r="D1923" s="1" t="str">
        <f>VLOOKUP(A1923,'Каналы привлечения'!A:B,2,0)</f>
        <v>TikTok</v>
      </c>
      <c r="E1923" s="1">
        <f>VLOOKUP(Данные!D1923,'Косты по каналам'!A:B,2,0)</f>
        <v>80</v>
      </c>
      <c r="F1923" s="2">
        <v>44132</v>
      </c>
      <c r="G1923" s="1">
        <v>1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</row>
    <row r="1924" spans="1:12" x14ac:dyDescent="0.3">
      <c r="A1924" s="1">
        <v>100465</v>
      </c>
      <c r="B1924" s="21">
        <f>VLOOKUP(A1924,'Время в игре'!A:B,2,0)/60</f>
        <v>1.25</v>
      </c>
      <c r="C1924" s="21" t="str">
        <f t="shared" si="30"/>
        <v>менее 2</v>
      </c>
      <c r="D1924" s="1" t="str">
        <f>VLOOKUP(A1924,'Каналы привлечения'!A:B,2,0)</f>
        <v>Telegram</v>
      </c>
      <c r="E1924" s="1">
        <f>VLOOKUP(Данные!D1924,'Косты по каналам'!A:B,2,0)</f>
        <v>70</v>
      </c>
      <c r="F1924" s="2">
        <v>43883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</row>
    <row r="1925" spans="1:12" x14ac:dyDescent="0.3">
      <c r="A1925" s="1">
        <v>101390</v>
      </c>
      <c r="B1925" s="21">
        <f>VLOOKUP(A1925,'Время в игре'!A:B,2,0)/60</f>
        <v>2.7166666666666668</v>
      </c>
      <c r="C1925" s="21" t="str">
        <f t="shared" si="30"/>
        <v>2-4</v>
      </c>
      <c r="D1925" s="1" t="str">
        <f>VLOOKUP(A1925,'Каналы привлечения'!A:B,2,0)</f>
        <v>Instagram</v>
      </c>
      <c r="E1925" s="1">
        <f>VLOOKUP(Данные!D1925,'Косты по каналам'!A:B,2,0)</f>
        <v>75</v>
      </c>
      <c r="F1925" s="2">
        <v>43935</v>
      </c>
      <c r="G1925" s="1">
        <v>1</v>
      </c>
      <c r="H1925" s="1">
        <v>1</v>
      </c>
      <c r="I1925" s="1">
        <v>1</v>
      </c>
      <c r="J1925" s="1">
        <v>1</v>
      </c>
      <c r="K1925" s="1">
        <v>1</v>
      </c>
      <c r="L1925" s="1">
        <v>1</v>
      </c>
    </row>
    <row r="1926" spans="1:12" x14ac:dyDescent="0.3">
      <c r="A1926" s="1">
        <v>102986</v>
      </c>
      <c r="B1926" s="21">
        <f>VLOOKUP(A1926,'Время в игре'!A:B,2,0)/60</f>
        <v>0.41666666666666669</v>
      </c>
      <c r="C1926" s="21" t="str">
        <f t="shared" si="30"/>
        <v>менее 2</v>
      </c>
      <c r="D1926" s="1" t="str">
        <f>VLOOKUP(A1926,'Каналы привлечения'!A:B,2,0)</f>
        <v>TikTok</v>
      </c>
      <c r="E1926" s="1">
        <f>VLOOKUP(Данные!D1926,'Косты по каналам'!A:B,2,0)</f>
        <v>80</v>
      </c>
      <c r="F1926" s="2">
        <v>43844</v>
      </c>
      <c r="G1926" s="1">
        <v>1</v>
      </c>
      <c r="H1926" s="1">
        <v>1</v>
      </c>
      <c r="I1926" s="1">
        <v>1</v>
      </c>
      <c r="J1926" s="1">
        <v>1</v>
      </c>
      <c r="K1926" s="1">
        <v>0</v>
      </c>
      <c r="L1926" s="1">
        <v>0</v>
      </c>
    </row>
    <row r="1927" spans="1:12" x14ac:dyDescent="0.3">
      <c r="A1927" s="1">
        <v>102692</v>
      </c>
      <c r="B1927" s="21">
        <f>VLOOKUP(A1927,'Время в игре'!A:B,2,0)/60</f>
        <v>2.1333333333333333</v>
      </c>
      <c r="C1927" s="21" t="str">
        <f t="shared" si="30"/>
        <v>2-4</v>
      </c>
      <c r="D1927" s="1" t="str">
        <f>VLOOKUP(A1927,'Каналы привлечения'!A:B,2,0)</f>
        <v>VK</v>
      </c>
      <c r="E1927" s="1">
        <f>VLOOKUP(Данные!D1927,'Косты по каналам'!A:B,2,0)</f>
        <v>60</v>
      </c>
      <c r="F1927" s="2">
        <v>44005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</row>
    <row r="1928" spans="1:12" x14ac:dyDescent="0.3">
      <c r="A1928" s="1">
        <v>101726</v>
      </c>
      <c r="B1928" s="21">
        <f>VLOOKUP(A1928,'Время в игре'!A:B,2,0)/60</f>
        <v>1.2</v>
      </c>
      <c r="C1928" s="21" t="str">
        <f t="shared" si="30"/>
        <v>менее 2</v>
      </c>
      <c r="D1928" s="1" t="str">
        <f>VLOOKUP(A1928,'Каналы привлечения'!A:B,2,0)</f>
        <v>VK</v>
      </c>
      <c r="E1928" s="1">
        <f>VLOOKUP(Данные!D1928,'Косты по каналам'!A:B,2,0)</f>
        <v>60</v>
      </c>
      <c r="F1928" s="2">
        <v>43893</v>
      </c>
      <c r="G1928" s="1">
        <v>1</v>
      </c>
      <c r="H1928" s="1">
        <v>1</v>
      </c>
      <c r="I1928" s="1">
        <v>0</v>
      </c>
      <c r="J1928" s="1">
        <v>0</v>
      </c>
      <c r="K1928" s="1">
        <v>0</v>
      </c>
      <c r="L1928" s="1">
        <v>0</v>
      </c>
    </row>
    <row r="1929" spans="1:12" x14ac:dyDescent="0.3">
      <c r="A1929" s="1">
        <v>102056</v>
      </c>
      <c r="B1929" s="21">
        <f>VLOOKUP(A1929,'Время в игре'!A:B,2,0)/60</f>
        <v>12.983333333333333</v>
      </c>
      <c r="C1929" s="21" t="str">
        <f t="shared" si="30"/>
        <v>более 4</v>
      </c>
      <c r="D1929" s="1" t="str">
        <f>VLOOKUP(A1929,'Каналы привлечения'!A:B,2,0)</f>
        <v>Одноклассники</v>
      </c>
      <c r="E1929" s="1">
        <f>VLOOKUP(Данные!D1929,'Косты по каналам'!A:B,2,0)</f>
        <v>45</v>
      </c>
      <c r="F1929" s="2">
        <v>44174</v>
      </c>
      <c r="G1929" s="1">
        <v>1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</row>
    <row r="1930" spans="1:12" x14ac:dyDescent="0.3">
      <c r="A1930" s="1">
        <v>102328</v>
      </c>
      <c r="B1930" s="21">
        <f>VLOOKUP(A1930,'Время в игре'!A:B,2,0)/60</f>
        <v>3.1166666666666667</v>
      </c>
      <c r="C1930" s="21" t="str">
        <f t="shared" si="30"/>
        <v>2-4</v>
      </c>
      <c r="D1930" s="1" t="str">
        <f>VLOOKUP(A1930,'Каналы привлечения'!A:B,2,0)</f>
        <v>Telegram</v>
      </c>
      <c r="E1930" s="1">
        <f>VLOOKUP(Данные!D1930,'Косты по каналам'!A:B,2,0)</f>
        <v>70</v>
      </c>
      <c r="F1930" s="2">
        <v>44108</v>
      </c>
      <c r="G1930" s="1">
        <v>1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</row>
    <row r="1931" spans="1:12" x14ac:dyDescent="0.3">
      <c r="A1931" s="1">
        <v>102457</v>
      </c>
      <c r="B1931" s="21">
        <f>VLOOKUP(A1931,'Время в игре'!A:B,2,0)/60</f>
        <v>0.33333333333333331</v>
      </c>
      <c r="C1931" s="21" t="str">
        <f t="shared" si="30"/>
        <v>менее 2</v>
      </c>
      <c r="D1931" s="1" t="str">
        <f>VLOOKUP(A1931,'Каналы привлечения'!A:B,2,0)</f>
        <v>Telegram</v>
      </c>
      <c r="E1931" s="1">
        <f>VLOOKUP(Данные!D1931,'Косты по каналам'!A:B,2,0)</f>
        <v>70</v>
      </c>
      <c r="F1931" s="2">
        <v>44059</v>
      </c>
      <c r="G1931" s="1">
        <v>1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</row>
    <row r="1932" spans="1:12" x14ac:dyDescent="0.3">
      <c r="A1932" s="1">
        <v>103117</v>
      </c>
      <c r="B1932" s="21">
        <f>VLOOKUP(A1932,'Время в игре'!A:B,2,0)/60</f>
        <v>1.05</v>
      </c>
      <c r="C1932" s="21" t="str">
        <f t="shared" si="30"/>
        <v>менее 2</v>
      </c>
      <c r="D1932" s="1" t="str">
        <f>VLOOKUP(A1932,'Каналы привлечения'!A:B,2,0)</f>
        <v>VK</v>
      </c>
      <c r="E1932" s="1">
        <f>VLOOKUP(Данные!D1932,'Косты по каналам'!A:B,2,0)</f>
        <v>60</v>
      </c>
      <c r="F1932" s="2">
        <v>44075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</row>
    <row r="1933" spans="1:12" x14ac:dyDescent="0.3">
      <c r="A1933" s="1">
        <v>101540</v>
      </c>
      <c r="B1933" s="21">
        <f>VLOOKUP(A1933,'Время в игре'!A:B,2,0)/60</f>
        <v>1.1333333333333333</v>
      </c>
      <c r="C1933" s="21" t="str">
        <f t="shared" si="30"/>
        <v>менее 2</v>
      </c>
      <c r="D1933" s="1" t="str">
        <f>VLOOKUP(A1933,'Каналы привлечения'!A:B,2,0)</f>
        <v>VK</v>
      </c>
      <c r="E1933" s="1">
        <f>VLOOKUP(Данные!D1933,'Косты по каналам'!A:B,2,0)</f>
        <v>60</v>
      </c>
      <c r="F1933" s="2">
        <v>43977</v>
      </c>
      <c r="G1933" s="1">
        <v>1</v>
      </c>
      <c r="H1933" s="1">
        <v>1</v>
      </c>
      <c r="I1933" s="1">
        <v>1</v>
      </c>
      <c r="J1933" s="1">
        <v>0</v>
      </c>
      <c r="K1933" s="1">
        <v>0</v>
      </c>
      <c r="L1933" s="1">
        <v>0</v>
      </c>
    </row>
    <row r="1934" spans="1:12" x14ac:dyDescent="0.3">
      <c r="A1934" s="1">
        <v>103174</v>
      </c>
      <c r="B1934" s="21">
        <f>VLOOKUP(A1934,'Время в игре'!A:B,2,0)/60</f>
        <v>3.1833333333333331</v>
      </c>
      <c r="C1934" s="21" t="str">
        <f t="shared" si="30"/>
        <v>2-4</v>
      </c>
      <c r="D1934" s="1" t="str">
        <f>VLOOKUP(A1934,'Каналы привлечения'!A:B,2,0)</f>
        <v>TikTok</v>
      </c>
      <c r="E1934" s="1">
        <f>VLOOKUP(Данные!D1934,'Косты по каналам'!A:B,2,0)</f>
        <v>80</v>
      </c>
      <c r="F1934" s="2">
        <v>43842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</row>
    <row r="1935" spans="1:12" x14ac:dyDescent="0.3">
      <c r="A1935" s="1">
        <v>103122</v>
      </c>
      <c r="B1935" s="21">
        <f>VLOOKUP(A1935,'Время в игре'!A:B,2,0)/60</f>
        <v>3.3</v>
      </c>
      <c r="C1935" s="21" t="str">
        <f t="shared" si="30"/>
        <v>2-4</v>
      </c>
      <c r="D1935" s="1" t="str">
        <f>VLOOKUP(A1935,'Каналы привлечения'!A:B,2,0)</f>
        <v>Telegram</v>
      </c>
      <c r="E1935" s="1">
        <f>VLOOKUP(Данные!D1935,'Косты по каналам'!A:B,2,0)</f>
        <v>70</v>
      </c>
      <c r="F1935" s="2">
        <v>43845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</row>
    <row r="1936" spans="1:12" x14ac:dyDescent="0.3">
      <c r="A1936" s="1">
        <v>102149</v>
      </c>
      <c r="B1936" s="21">
        <f>VLOOKUP(A1936,'Время в игре'!A:B,2,0)/60</f>
        <v>3.0666666666666669</v>
      </c>
      <c r="C1936" s="21" t="str">
        <f t="shared" si="30"/>
        <v>2-4</v>
      </c>
      <c r="D1936" s="1" t="str">
        <f>VLOOKUP(A1936,'Каналы привлечения'!A:B,2,0)</f>
        <v>VK</v>
      </c>
      <c r="E1936" s="1">
        <f>VLOOKUP(Данные!D1936,'Косты по каналам'!A:B,2,0)</f>
        <v>60</v>
      </c>
      <c r="F1936" s="2">
        <v>44038</v>
      </c>
      <c r="G1936" s="1">
        <v>1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</row>
    <row r="1937" spans="1:12" x14ac:dyDescent="0.3">
      <c r="A1937" s="1">
        <v>102366</v>
      </c>
      <c r="B1937" s="21">
        <f>VLOOKUP(A1937,'Время в игре'!A:B,2,0)/60</f>
        <v>0.95</v>
      </c>
      <c r="C1937" s="21" t="str">
        <f t="shared" si="30"/>
        <v>менее 2</v>
      </c>
      <c r="D1937" s="1" t="str">
        <f>VLOOKUP(A1937,'Каналы привлечения'!A:B,2,0)</f>
        <v>Facebook</v>
      </c>
      <c r="E1937" s="1">
        <f>VLOOKUP(Данные!D1937,'Косты по каналам'!A:B,2,0)</f>
        <v>90</v>
      </c>
      <c r="F1937" s="2">
        <v>44095</v>
      </c>
      <c r="G1937" s="1">
        <v>1</v>
      </c>
      <c r="H1937" s="1">
        <v>1</v>
      </c>
      <c r="I1937" s="1">
        <v>1</v>
      </c>
      <c r="J1937" s="1">
        <v>0</v>
      </c>
      <c r="K1937" s="1">
        <v>0</v>
      </c>
      <c r="L1937" s="1">
        <v>0</v>
      </c>
    </row>
    <row r="1938" spans="1:12" x14ac:dyDescent="0.3">
      <c r="A1938" s="1">
        <v>100847</v>
      </c>
      <c r="B1938" s="21">
        <f>VLOOKUP(A1938,'Время в игре'!A:B,2,0)/60</f>
        <v>1.1333333333333333</v>
      </c>
      <c r="C1938" s="21" t="str">
        <f t="shared" si="30"/>
        <v>менее 2</v>
      </c>
      <c r="D1938" s="1" t="str">
        <f>VLOOKUP(A1938,'Каналы привлечения'!A:B,2,0)</f>
        <v>Facebook</v>
      </c>
      <c r="E1938" s="1">
        <f>VLOOKUP(Данные!D1938,'Косты по каналам'!A:B,2,0)</f>
        <v>90</v>
      </c>
      <c r="F1938" s="2">
        <v>43992</v>
      </c>
      <c r="G1938" s="1">
        <v>1</v>
      </c>
      <c r="H1938" s="1">
        <v>1</v>
      </c>
      <c r="I1938" s="1">
        <v>1</v>
      </c>
      <c r="J1938" s="1">
        <v>0</v>
      </c>
      <c r="K1938" s="1">
        <v>0</v>
      </c>
      <c r="L1938" s="1">
        <v>0</v>
      </c>
    </row>
    <row r="1939" spans="1:12" x14ac:dyDescent="0.3">
      <c r="A1939" s="1">
        <v>101733</v>
      </c>
      <c r="B1939" s="21">
        <f>VLOOKUP(A1939,'Время в игре'!A:B,2,0)/60</f>
        <v>1.2</v>
      </c>
      <c r="C1939" s="21" t="str">
        <f t="shared" si="30"/>
        <v>менее 2</v>
      </c>
      <c r="D1939" s="1" t="str">
        <f>VLOOKUP(A1939,'Каналы привлечения'!A:B,2,0)</f>
        <v>Instagram</v>
      </c>
      <c r="E1939" s="1">
        <f>VLOOKUP(Данные!D1939,'Косты по каналам'!A:B,2,0)</f>
        <v>75</v>
      </c>
      <c r="F1939" s="2">
        <v>43864</v>
      </c>
      <c r="G1939" s="1">
        <v>1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</row>
    <row r="1940" spans="1:12" x14ac:dyDescent="0.3">
      <c r="A1940" s="1">
        <v>102966</v>
      </c>
      <c r="B1940" s="21">
        <f>VLOOKUP(A1940,'Время в игре'!A:B,2,0)/60</f>
        <v>0.83333333333333337</v>
      </c>
      <c r="C1940" s="21" t="str">
        <f t="shared" si="30"/>
        <v>менее 2</v>
      </c>
      <c r="D1940" s="1" t="str">
        <f>VLOOKUP(A1940,'Каналы привлечения'!A:B,2,0)</f>
        <v>VK</v>
      </c>
      <c r="E1940" s="1">
        <f>VLOOKUP(Данные!D1940,'Косты по каналам'!A:B,2,0)</f>
        <v>60</v>
      </c>
      <c r="F1940" s="2">
        <v>44159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</row>
    <row r="1941" spans="1:12" x14ac:dyDescent="0.3">
      <c r="A1941" s="1">
        <v>101123</v>
      </c>
      <c r="B1941" s="21">
        <f>VLOOKUP(A1941,'Время в игре'!A:B,2,0)/60</f>
        <v>1.1499999999999999</v>
      </c>
      <c r="C1941" s="21" t="str">
        <f t="shared" si="30"/>
        <v>менее 2</v>
      </c>
      <c r="D1941" s="1" t="str">
        <f>VLOOKUP(A1941,'Каналы привлечения'!A:B,2,0)</f>
        <v>Instagram</v>
      </c>
      <c r="E1941" s="1">
        <f>VLOOKUP(Данные!D1941,'Косты по каналам'!A:B,2,0)</f>
        <v>75</v>
      </c>
      <c r="F1941" s="2">
        <v>44030</v>
      </c>
      <c r="G1941" s="1">
        <v>1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</row>
    <row r="1942" spans="1:12" x14ac:dyDescent="0.3">
      <c r="A1942" s="1">
        <v>102981</v>
      </c>
      <c r="B1942" s="21">
        <f>VLOOKUP(A1942,'Время в игре'!A:B,2,0)/60</f>
        <v>0.8833333333333333</v>
      </c>
      <c r="C1942" s="21" t="str">
        <f t="shared" si="30"/>
        <v>менее 2</v>
      </c>
      <c r="D1942" s="1" t="str">
        <f>VLOOKUP(A1942,'Каналы привлечения'!A:B,2,0)</f>
        <v>Одноклассники</v>
      </c>
      <c r="E1942" s="1">
        <f>VLOOKUP(Данные!D1942,'Косты по каналам'!A:B,2,0)</f>
        <v>45</v>
      </c>
      <c r="F1942" s="2">
        <v>44066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</row>
    <row r="1943" spans="1:12" x14ac:dyDescent="0.3">
      <c r="A1943" s="1">
        <v>101832</v>
      </c>
      <c r="B1943" s="21">
        <f>VLOOKUP(A1943,'Время в игре'!A:B,2,0)/60</f>
        <v>0</v>
      </c>
      <c r="C1943" s="21" t="str">
        <f t="shared" si="30"/>
        <v>менее 2</v>
      </c>
      <c r="D1943" s="1" t="str">
        <f>VLOOKUP(A1943,'Каналы привлечения'!A:B,2,0)</f>
        <v>Одноклассники</v>
      </c>
      <c r="E1943" s="1">
        <f>VLOOKUP(Данные!D1943,'Косты по каналам'!A:B,2,0)</f>
        <v>45</v>
      </c>
      <c r="F1943" s="2">
        <v>43924</v>
      </c>
      <c r="G1943" s="1">
        <v>1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</row>
    <row r="1944" spans="1:12" x14ac:dyDescent="0.3">
      <c r="A1944" s="1">
        <v>100788</v>
      </c>
      <c r="B1944" s="21">
        <f>VLOOKUP(A1944,'Время в игре'!A:B,2,0)/60</f>
        <v>1.1333333333333333</v>
      </c>
      <c r="C1944" s="21" t="str">
        <f t="shared" si="30"/>
        <v>менее 2</v>
      </c>
      <c r="D1944" s="1" t="str">
        <f>VLOOKUP(A1944,'Каналы привлечения'!A:B,2,0)</f>
        <v>TikTok</v>
      </c>
      <c r="E1944" s="1">
        <f>VLOOKUP(Данные!D1944,'Косты по каналам'!A:B,2,0)</f>
        <v>80</v>
      </c>
      <c r="F1944" s="2">
        <v>43836</v>
      </c>
      <c r="G1944" s="1">
        <v>1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</row>
    <row r="1945" spans="1:12" x14ac:dyDescent="0.3">
      <c r="A1945" s="1">
        <v>102818</v>
      </c>
      <c r="B1945" s="21">
        <f>VLOOKUP(A1945,'Время в игре'!A:B,2,0)/60</f>
        <v>0.31666666666666665</v>
      </c>
      <c r="C1945" s="21" t="str">
        <f t="shared" si="30"/>
        <v>менее 2</v>
      </c>
      <c r="D1945" s="1" t="str">
        <f>VLOOKUP(A1945,'Каналы привлечения'!A:B,2,0)</f>
        <v>Telegram</v>
      </c>
      <c r="E1945" s="1">
        <f>VLOOKUP(Данные!D1945,'Косты по каналам'!A:B,2,0)</f>
        <v>70</v>
      </c>
      <c r="F1945" s="2">
        <v>44137</v>
      </c>
      <c r="G1945" s="1">
        <v>1</v>
      </c>
      <c r="H1945" s="1">
        <v>1</v>
      </c>
      <c r="I1945" s="1">
        <v>1</v>
      </c>
      <c r="J1945" s="1">
        <v>1</v>
      </c>
      <c r="K1945" s="1">
        <v>0</v>
      </c>
      <c r="L1945" s="1">
        <v>0</v>
      </c>
    </row>
    <row r="1946" spans="1:12" x14ac:dyDescent="0.3">
      <c r="A1946" s="1">
        <v>100029</v>
      </c>
      <c r="B1946" s="21">
        <f>VLOOKUP(A1946,'Время в игре'!A:B,2,0)/60</f>
        <v>7.1833333333333336</v>
      </c>
      <c r="C1946" s="21" t="str">
        <f t="shared" si="30"/>
        <v>более 4</v>
      </c>
      <c r="D1946" s="1" t="str">
        <f>VLOOKUP(A1946,'Каналы привлечения'!A:B,2,0)</f>
        <v>Одноклассники</v>
      </c>
      <c r="E1946" s="1">
        <f>VLOOKUP(Данные!D1946,'Косты по каналам'!A:B,2,0)</f>
        <v>45</v>
      </c>
      <c r="F1946" s="2">
        <v>44178</v>
      </c>
      <c r="G1946" s="1">
        <v>1</v>
      </c>
      <c r="H1946" s="1">
        <v>1</v>
      </c>
      <c r="I1946" s="1">
        <v>1</v>
      </c>
      <c r="J1946" s="1">
        <v>0</v>
      </c>
      <c r="K1946" s="1">
        <v>0</v>
      </c>
      <c r="L1946" s="1">
        <v>0</v>
      </c>
    </row>
    <row r="1947" spans="1:12" x14ac:dyDescent="0.3">
      <c r="A1947" s="1">
        <v>101691</v>
      </c>
      <c r="B1947" s="21">
        <f>VLOOKUP(A1947,'Время в игре'!A:B,2,0)/60</f>
        <v>3.2666666666666666</v>
      </c>
      <c r="C1947" s="21" t="str">
        <f t="shared" si="30"/>
        <v>2-4</v>
      </c>
      <c r="D1947" s="1" t="str">
        <f>VLOOKUP(A1947,'Каналы привлечения'!A:B,2,0)</f>
        <v>Instagram</v>
      </c>
      <c r="E1947" s="1">
        <f>VLOOKUP(Данные!D1947,'Косты по каналам'!A:B,2,0)</f>
        <v>75</v>
      </c>
      <c r="F1947" s="2">
        <v>44146</v>
      </c>
      <c r="G1947" s="1">
        <v>1</v>
      </c>
      <c r="H1947" s="1">
        <v>1</v>
      </c>
      <c r="I1947" s="1">
        <v>1</v>
      </c>
      <c r="J1947" s="1">
        <v>1</v>
      </c>
      <c r="K1947" s="1">
        <v>0</v>
      </c>
      <c r="L1947" s="1">
        <v>0</v>
      </c>
    </row>
    <row r="1948" spans="1:12" x14ac:dyDescent="0.3">
      <c r="A1948" s="1">
        <v>101704</v>
      </c>
      <c r="B1948" s="21">
        <f>VLOOKUP(A1948,'Время в игре'!A:B,2,0)/60</f>
        <v>1.2</v>
      </c>
      <c r="C1948" s="21" t="str">
        <f t="shared" si="30"/>
        <v>менее 2</v>
      </c>
      <c r="D1948" s="1" t="str">
        <f>VLOOKUP(A1948,'Каналы привлечения'!A:B,2,0)</f>
        <v>Instagram</v>
      </c>
      <c r="E1948" s="1">
        <f>VLOOKUP(Данные!D1948,'Косты по каналам'!A:B,2,0)</f>
        <v>75</v>
      </c>
      <c r="F1948" s="2">
        <v>44137</v>
      </c>
      <c r="G1948" s="1">
        <v>1</v>
      </c>
      <c r="H1948" s="1">
        <v>1</v>
      </c>
      <c r="I1948" s="1">
        <v>1</v>
      </c>
      <c r="J1948" s="1">
        <v>0</v>
      </c>
      <c r="K1948" s="1">
        <v>0</v>
      </c>
      <c r="L1948" s="1">
        <v>0</v>
      </c>
    </row>
    <row r="1949" spans="1:12" x14ac:dyDescent="0.3">
      <c r="A1949" s="1">
        <v>101638</v>
      </c>
      <c r="B1949" s="21">
        <f>VLOOKUP(A1949,'Время в игре'!A:B,2,0)/60</f>
        <v>1.2666666666666666</v>
      </c>
      <c r="C1949" s="21" t="str">
        <f t="shared" si="30"/>
        <v>менее 2</v>
      </c>
      <c r="D1949" s="1" t="str">
        <f>VLOOKUP(A1949,'Каналы привлечения'!A:B,2,0)</f>
        <v>Facebook</v>
      </c>
      <c r="E1949" s="1">
        <f>VLOOKUP(Данные!D1949,'Косты по каналам'!A:B,2,0)</f>
        <v>90</v>
      </c>
      <c r="F1949" s="2">
        <v>44120</v>
      </c>
      <c r="G1949" s="1">
        <v>1</v>
      </c>
      <c r="H1949" s="1">
        <v>1</v>
      </c>
      <c r="I1949" s="1">
        <v>1</v>
      </c>
      <c r="J1949" s="1">
        <v>0</v>
      </c>
      <c r="K1949" s="1">
        <v>0</v>
      </c>
      <c r="L1949" s="1">
        <v>0</v>
      </c>
    </row>
    <row r="1950" spans="1:12" x14ac:dyDescent="0.3">
      <c r="A1950" s="1">
        <v>102915</v>
      </c>
      <c r="B1950" s="21">
        <f>VLOOKUP(A1950,'Время в игре'!A:B,2,0)/60</f>
        <v>0.65</v>
      </c>
      <c r="C1950" s="21" t="str">
        <f t="shared" si="30"/>
        <v>менее 2</v>
      </c>
      <c r="D1950" s="1" t="str">
        <f>VLOOKUP(A1950,'Каналы привлечения'!A:B,2,0)</f>
        <v>VK</v>
      </c>
      <c r="E1950" s="1">
        <f>VLOOKUP(Данные!D1950,'Косты по каналам'!A:B,2,0)</f>
        <v>60</v>
      </c>
      <c r="F1950" s="2">
        <v>43853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</row>
    <row r="1951" spans="1:12" x14ac:dyDescent="0.3">
      <c r="A1951" s="1">
        <v>100395</v>
      </c>
      <c r="B1951" s="21">
        <f>VLOOKUP(A1951,'Время в игре'!A:B,2,0)/60</f>
        <v>1.1666666666666667</v>
      </c>
      <c r="C1951" s="21" t="str">
        <f t="shared" si="30"/>
        <v>менее 2</v>
      </c>
      <c r="D1951" s="1" t="str">
        <f>VLOOKUP(A1951,'Каналы привлечения'!A:B,2,0)</f>
        <v>Одноклассники</v>
      </c>
      <c r="E1951" s="1">
        <f>VLOOKUP(Данные!D1951,'Косты по каналам'!A:B,2,0)</f>
        <v>45</v>
      </c>
      <c r="F1951" s="2">
        <v>43973</v>
      </c>
      <c r="G1951" s="1">
        <v>1</v>
      </c>
      <c r="H1951" s="1">
        <v>1</v>
      </c>
      <c r="I1951" s="1">
        <v>0</v>
      </c>
      <c r="J1951" s="1">
        <v>0</v>
      </c>
      <c r="K1951" s="1">
        <v>0</v>
      </c>
      <c r="L1951" s="1">
        <v>0</v>
      </c>
    </row>
    <row r="1952" spans="1:12" x14ac:dyDescent="0.3">
      <c r="A1952" s="1">
        <v>102967</v>
      </c>
      <c r="B1952" s="21">
        <f>VLOOKUP(A1952,'Время в игре'!A:B,2,0)/60</f>
        <v>0.36666666666666664</v>
      </c>
      <c r="C1952" s="21" t="str">
        <f t="shared" si="30"/>
        <v>менее 2</v>
      </c>
      <c r="D1952" s="1" t="str">
        <f>VLOOKUP(A1952,'Каналы привлечения'!A:B,2,0)</f>
        <v>Telegram</v>
      </c>
      <c r="E1952" s="1">
        <f>VLOOKUP(Данные!D1952,'Косты по каналам'!A:B,2,0)</f>
        <v>70</v>
      </c>
      <c r="F1952" s="2">
        <v>44088</v>
      </c>
      <c r="G1952" s="1">
        <v>1</v>
      </c>
      <c r="H1952" s="1">
        <v>1</v>
      </c>
      <c r="I1952" s="1">
        <v>0</v>
      </c>
      <c r="J1952" s="1">
        <v>0</v>
      </c>
      <c r="K1952" s="1">
        <v>0</v>
      </c>
      <c r="L1952" s="1">
        <v>0</v>
      </c>
    </row>
    <row r="1953" spans="1:12" x14ac:dyDescent="0.3">
      <c r="A1953" s="1">
        <v>100307</v>
      </c>
      <c r="B1953" s="21">
        <f>VLOOKUP(A1953,'Время в игре'!A:B,2,0)/60</f>
        <v>1.4</v>
      </c>
      <c r="C1953" s="21" t="str">
        <f t="shared" si="30"/>
        <v>менее 2</v>
      </c>
      <c r="D1953" s="1" t="str">
        <f>VLOOKUP(A1953,'Каналы привлечения'!A:B,2,0)</f>
        <v>Telegram</v>
      </c>
      <c r="E1953" s="1">
        <f>VLOOKUP(Данные!D1953,'Косты по каналам'!A:B,2,0)</f>
        <v>70</v>
      </c>
      <c r="F1953" s="2">
        <v>44138</v>
      </c>
      <c r="G1953" s="1">
        <v>1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</row>
    <row r="1954" spans="1:12" x14ac:dyDescent="0.3">
      <c r="A1954" s="1">
        <v>100135</v>
      </c>
      <c r="B1954" s="21">
        <f>VLOOKUP(A1954,'Время в игре'!A:B,2,0)/60</f>
        <v>1</v>
      </c>
      <c r="C1954" s="21" t="str">
        <f t="shared" si="30"/>
        <v>менее 2</v>
      </c>
      <c r="D1954" s="1" t="str">
        <f>VLOOKUP(A1954,'Каналы привлечения'!A:B,2,0)</f>
        <v>Facebook</v>
      </c>
      <c r="E1954" s="1">
        <f>VLOOKUP(Данные!D1954,'Косты по каналам'!A:B,2,0)</f>
        <v>90</v>
      </c>
      <c r="F1954" s="2">
        <v>44125</v>
      </c>
      <c r="G1954" s="1">
        <v>1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</row>
    <row r="1955" spans="1:12" x14ac:dyDescent="0.3">
      <c r="A1955" s="1">
        <v>101113</v>
      </c>
      <c r="B1955" s="21">
        <f>VLOOKUP(A1955,'Время в игре'!A:B,2,0)/60</f>
        <v>1.0333333333333334</v>
      </c>
      <c r="C1955" s="21" t="str">
        <f t="shared" si="30"/>
        <v>менее 2</v>
      </c>
      <c r="D1955" s="1" t="str">
        <f>VLOOKUP(A1955,'Каналы привлечения'!A:B,2,0)</f>
        <v>Одноклассники</v>
      </c>
      <c r="E1955" s="1">
        <f>VLOOKUP(Данные!D1955,'Косты по каналам'!A:B,2,0)</f>
        <v>45</v>
      </c>
      <c r="F1955" s="2">
        <v>44172</v>
      </c>
      <c r="G1955" s="1">
        <v>1</v>
      </c>
      <c r="H1955" s="1">
        <v>1</v>
      </c>
      <c r="I1955" s="1">
        <v>1</v>
      </c>
      <c r="J1955" s="1">
        <v>0</v>
      </c>
      <c r="K1955" s="1">
        <v>0</v>
      </c>
      <c r="L1955" s="1">
        <v>0</v>
      </c>
    </row>
    <row r="1956" spans="1:12" x14ac:dyDescent="0.3">
      <c r="A1956" s="1">
        <v>100677</v>
      </c>
      <c r="B1956" s="21">
        <f>VLOOKUP(A1956,'Время в игре'!A:B,2,0)/60</f>
        <v>3.5333333333333332</v>
      </c>
      <c r="C1956" s="21" t="str">
        <f t="shared" si="30"/>
        <v>2-4</v>
      </c>
      <c r="D1956" s="1" t="str">
        <f>VLOOKUP(A1956,'Каналы привлечения'!A:B,2,0)</f>
        <v>Facebook</v>
      </c>
      <c r="E1956" s="1">
        <f>VLOOKUP(Данные!D1956,'Косты по каналам'!A:B,2,0)</f>
        <v>90</v>
      </c>
      <c r="F1956" s="2">
        <v>44111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</row>
    <row r="1957" spans="1:12" x14ac:dyDescent="0.3">
      <c r="A1957" s="1">
        <v>101676</v>
      </c>
      <c r="B1957" s="21">
        <f>VLOOKUP(A1957,'Время в игре'!A:B,2,0)/60</f>
        <v>1.2</v>
      </c>
      <c r="C1957" s="21" t="str">
        <f t="shared" si="30"/>
        <v>менее 2</v>
      </c>
      <c r="D1957" s="1" t="str">
        <f>VLOOKUP(A1957,'Каналы привлечения'!A:B,2,0)</f>
        <v>VK</v>
      </c>
      <c r="E1957" s="1">
        <f>VLOOKUP(Данные!D1957,'Косты по каналам'!A:B,2,0)</f>
        <v>60</v>
      </c>
      <c r="F1957" s="2">
        <v>44120</v>
      </c>
      <c r="G1957" s="1">
        <v>1</v>
      </c>
      <c r="H1957" s="1">
        <v>1</v>
      </c>
      <c r="I1957" s="1">
        <v>1</v>
      </c>
      <c r="J1957" s="1">
        <v>0</v>
      </c>
      <c r="K1957" s="1">
        <v>0</v>
      </c>
      <c r="L1957" s="1">
        <v>0</v>
      </c>
    </row>
    <row r="1958" spans="1:12" x14ac:dyDescent="0.3">
      <c r="A1958" s="1">
        <v>100200</v>
      </c>
      <c r="B1958" s="21">
        <f>VLOOKUP(A1958,'Время в игре'!A:B,2,0)/60</f>
        <v>1.65</v>
      </c>
      <c r="C1958" s="21" t="str">
        <f t="shared" si="30"/>
        <v>менее 2</v>
      </c>
      <c r="D1958" s="1" t="str">
        <f>VLOOKUP(A1958,'Каналы привлечения'!A:B,2,0)</f>
        <v>Facebook</v>
      </c>
      <c r="E1958" s="1">
        <f>VLOOKUP(Данные!D1958,'Косты по каналам'!A:B,2,0)</f>
        <v>90</v>
      </c>
      <c r="F1958" s="2">
        <v>43932</v>
      </c>
      <c r="G1958" s="1">
        <v>1</v>
      </c>
      <c r="H1958" s="1">
        <v>1</v>
      </c>
      <c r="I1958" s="1">
        <v>0</v>
      </c>
      <c r="J1958" s="1">
        <v>0</v>
      </c>
      <c r="K1958" s="1">
        <v>0</v>
      </c>
      <c r="L1958" s="1">
        <v>0</v>
      </c>
    </row>
    <row r="1959" spans="1:12" x14ac:dyDescent="0.3">
      <c r="A1959" s="1">
        <v>101347</v>
      </c>
      <c r="B1959" s="21">
        <f>VLOOKUP(A1959,'Время в игре'!A:B,2,0)/60</f>
        <v>0.4</v>
      </c>
      <c r="C1959" s="21" t="str">
        <f t="shared" si="30"/>
        <v>менее 2</v>
      </c>
      <c r="D1959" s="1" t="str">
        <f>VLOOKUP(A1959,'Каналы привлечения'!A:B,2,0)</f>
        <v>Одноклассники</v>
      </c>
      <c r="E1959" s="1">
        <f>VLOOKUP(Данные!D1959,'Косты по каналам'!A:B,2,0)</f>
        <v>45</v>
      </c>
      <c r="F1959" s="2">
        <v>44013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</row>
    <row r="1960" spans="1:12" x14ac:dyDescent="0.3">
      <c r="A1960" s="1">
        <v>102225</v>
      </c>
      <c r="B1960" s="21">
        <f>VLOOKUP(A1960,'Время в игре'!A:B,2,0)/60</f>
        <v>4.5999999999999996</v>
      </c>
      <c r="C1960" s="21" t="str">
        <f t="shared" si="30"/>
        <v>более 4</v>
      </c>
      <c r="D1960" s="1" t="str">
        <f>VLOOKUP(A1960,'Каналы привлечения'!A:B,2,0)</f>
        <v>Одноклассники</v>
      </c>
      <c r="E1960" s="1">
        <f>VLOOKUP(Данные!D1960,'Косты по каналам'!A:B,2,0)</f>
        <v>45</v>
      </c>
      <c r="F1960" s="2">
        <v>43845</v>
      </c>
      <c r="G1960" s="1">
        <v>1</v>
      </c>
      <c r="H1960" s="1">
        <v>1</v>
      </c>
      <c r="I1960" s="1">
        <v>1</v>
      </c>
      <c r="J1960" s="1">
        <v>0</v>
      </c>
      <c r="K1960" s="1">
        <v>0</v>
      </c>
      <c r="L1960" s="1">
        <v>0</v>
      </c>
    </row>
    <row r="1961" spans="1:12" x14ac:dyDescent="0.3">
      <c r="A1961" s="1">
        <v>102495</v>
      </c>
      <c r="B1961" s="21">
        <f>VLOOKUP(A1961,'Время в игре'!A:B,2,0)/60</f>
        <v>0.46666666666666667</v>
      </c>
      <c r="C1961" s="21" t="str">
        <f t="shared" si="30"/>
        <v>менее 2</v>
      </c>
      <c r="D1961" s="1" t="str">
        <f>VLOOKUP(A1961,'Каналы привлечения'!A:B,2,0)</f>
        <v>Instagram</v>
      </c>
      <c r="E1961" s="1">
        <f>VLOOKUP(Данные!D1961,'Косты по каналам'!A:B,2,0)</f>
        <v>75</v>
      </c>
      <c r="F1961" s="2">
        <v>43878</v>
      </c>
      <c r="G1961" s="1">
        <v>1</v>
      </c>
      <c r="H1961" s="1">
        <v>1</v>
      </c>
      <c r="I1961" s="1">
        <v>1</v>
      </c>
      <c r="J1961" s="1">
        <v>1</v>
      </c>
      <c r="K1961" s="1">
        <v>0</v>
      </c>
      <c r="L1961" s="1">
        <v>0</v>
      </c>
    </row>
    <row r="1962" spans="1:12" x14ac:dyDescent="0.3">
      <c r="A1962" s="1">
        <v>100125</v>
      </c>
      <c r="B1962" s="21">
        <f>VLOOKUP(A1962,'Время в игре'!A:B,2,0)/60</f>
        <v>1.3666666666666667</v>
      </c>
      <c r="C1962" s="21" t="str">
        <f t="shared" si="30"/>
        <v>менее 2</v>
      </c>
      <c r="D1962" s="1" t="str">
        <f>VLOOKUP(A1962,'Каналы привлечения'!A:B,2,0)</f>
        <v>Instagram</v>
      </c>
      <c r="E1962" s="1">
        <f>VLOOKUP(Данные!D1962,'Косты по каналам'!A:B,2,0)</f>
        <v>75</v>
      </c>
      <c r="F1962" s="2">
        <v>44188</v>
      </c>
      <c r="G1962" s="1">
        <v>1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</row>
    <row r="1963" spans="1:12" x14ac:dyDescent="0.3">
      <c r="A1963" s="1">
        <v>101746</v>
      </c>
      <c r="B1963" s="21">
        <f>VLOOKUP(A1963,'Время в игре'!A:B,2,0)/60</f>
        <v>8.6333333333333329</v>
      </c>
      <c r="C1963" s="21" t="str">
        <f t="shared" si="30"/>
        <v>более 4</v>
      </c>
      <c r="D1963" s="1" t="str">
        <f>VLOOKUP(A1963,'Каналы привлечения'!A:B,2,0)</f>
        <v>Telegram</v>
      </c>
      <c r="E1963" s="1">
        <f>VLOOKUP(Данные!D1963,'Косты по каналам'!A:B,2,0)</f>
        <v>70</v>
      </c>
      <c r="F1963" s="2">
        <v>44074</v>
      </c>
      <c r="G1963" s="1">
        <v>1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</row>
    <row r="1964" spans="1:12" x14ac:dyDescent="0.3">
      <c r="A1964" s="1">
        <v>102681</v>
      </c>
      <c r="B1964" s="21">
        <f>VLOOKUP(A1964,'Время в игре'!A:B,2,0)/60</f>
        <v>3.8666666666666667</v>
      </c>
      <c r="C1964" s="21" t="str">
        <f t="shared" si="30"/>
        <v>2-4</v>
      </c>
      <c r="D1964" s="1" t="str">
        <f>VLOOKUP(A1964,'Каналы привлечения'!A:B,2,0)</f>
        <v>Instagram</v>
      </c>
      <c r="E1964" s="1">
        <f>VLOOKUP(Данные!D1964,'Косты по каналам'!A:B,2,0)</f>
        <v>75</v>
      </c>
      <c r="F1964" s="2">
        <v>44127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</row>
    <row r="1965" spans="1:12" x14ac:dyDescent="0.3">
      <c r="A1965" s="1">
        <v>100208</v>
      </c>
      <c r="B1965" s="21">
        <f>VLOOKUP(A1965,'Время в игре'!A:B,2,0)/60</f>
        <v>0.55000000000000004</v>
      </c>
      <c r="C1965" s="21" t="str">
        <f t="shared" si="30"/>
        <v>менее 2</v>
      </c>
      <c r="D1965" s="1" t="str">
        <f>VLOOKUP(A1965,'Каналы привлечения'!A:B,2,0)</f>
        <v>Facebook</v>
      </c>
      <c r="E1965" s="1">
        <f>VLOOKUP(Данные!D1965,'Косты по каналам'!A:B,2,0)</f>
        <v>90</v>
      </c>
      <c r="F1965" s="2">
        <v>44035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</row>
    <row r="1966" spans="1:12" x14ac:dyDescent="0.3">
      <c r="A1966" s="1">
        <v>100248</v>
      </c>
      <c r="B1966" s="21">
        <f>VLOOKUP(A1966,'Время в игре'!A:B,2,0)/60</f>
        <v>0.43333333333333335</v>
      </c>
      <c r="C1966" s="21" t="str">
        <f t="shared" si="30"/>
        <v>менее 2</v>
      </c>
      <c r="D1966" s="1" t="str">
        <f>VLOOKUP(A1966,'Каналы привлечения'!A:B,2,0)</f>
        <v>VK</v>
      </c>
      <c r="E1966" s="1">
        <f>VLOOKUP(Данные!D1966,'Косты по каналам'!A:B,2,0)</f>
        <v>60</v>
      </c>
      <c r="F1966" s="2">
        <v>43854</v>
      </c>
      <c r="G1966" s="1">
        <v>1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</row>
    <row r="1967" spans="1:12" x14ac:dyDescent="0.3">
      <c r="A1967" s="1">
        <v>101067</v>
      </c>
      <c r="B1967" s="21">
        <f>VLOOKUP(A1967,'Время в игре'!A:B,2,0)/60</f>
        <v>3.4666666666666668</v>
      </c>
      <c r="C1967" s="21" t="str">
        <f t="shared" si="30"/>
        <v>2-4</v>
      </c>
      <c r="D1967" s="1" t="str">
        <f>VLOOKUP(A1967,'Каналы привлечения'!A:B,2,0)</f>
        <v>Facebook</v>
      </c>
      <c r="E1967" s="1">
        <f>VLOOKUP(Данные!D1967,'Косты по каналам'!A:B,2,0)</f>
        <v>90</v>
      </c>
      <c r="F1967" s="2">
        <v>44154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</row>
    <row r="1968" spans="1:12" x14ac:dyDescent="0.3">
      <c r="A1968" s="1">
        <v>102154</v>
      </c>
      <c r="B1968" s="21">
        <f>VLOOKUP(A1968,'Время в игре'!A:B,2,0)/60</f>
        <v>3.1666666666666665</v>
      </c>
      <c r="C1968" s="21" t="str">
        <f t="shared" si="30"/>
        <v>2-4</v>
      </c>
      <c r="D1968" s="1" t="str">
        <f>VLOOKUP(A1968,'Каналы привлечения'!A:B,2,0)</f>
        <v>Instagram</v>
      </c>
      <c r="E1968" s="1">
        <f>VLOOKUP(Данные!D1968,'Косты по каналам'!A:B,2,0)</f>
        <v>75</v>
      </c>
      <c r="F1968" s="2">
        <v>44149</v>
      </c>
      <c r="G1968" s="1">
        <v>1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</row>
    <row r="1969" spans="1:12" x14ac:dyDescent="0.3">
      <c r="A1969" s="1">
        <v>102536</v>
      </c>
      <c r="B1969" s="21">
        <f>VLOOKUP(A1969,'Время в игре'!A:B,2,0)/60</f>
        <v>2.2333333333333334</v>
      </c>
      <c r="C1969" s="21" t="str">
        <f t="shared" si="30"/>
        <v>2-4</v>
      </c>
      <c r="D1969" s="1" t="str">
        <f>VLOOKUP(A1969,'Каналы привлечения'!A:B,2,0)</f>
        <v>Одноклассники</v>
      </c>
      <c r="E1969" s="1">
        <f>VLOOKUP(Данные!D1969,'Косты по каналам'!A:B,2,0)</f>
        <v>45</v>
      </c>
      <c r="F1969" s="2">
        <v>43926</v>
      </c>
      <c r="G1969" s="1">
        <v>1</v>
      </c>
      <c r="H1969" s="1">
        <v>1</v>
      </c>
      <c r="I1969" s="1">
        <v>1</v>
      </c>
      <c r="J1969" s="1">
        <v>1</v>
      </c>
      <c r="K1969" s="1">
        <v>0</v>
      </c>
      <c r="L1969" s="1">
        <v>0</v>
      </c>
    </row>
    <row r="1970" spans="1:12" x14ac:dyDescent="0.3">
      <c r="A1970" s="1">
        <v>100404</v>
      </c>
      <c r="B1970" s="21">
        <f>VLOOKUP(A1970,'Время в игре'!A:B,2,0)/60</f>
        <v>0.75</v>
      </c>
      <c r="C1970" s="21" t="str">
        <f t="shared" si="30"/>
        <v>менее 2</v>
      </c>
      <c r="D1970" s="1" t="str">
        <f>VLOOKUP(A1970,'Каналы привлечения'!A:B,2,0)</f>
        <v>Telegram</v>
      </c>
      <c r="E1970" s="1">
        <f>VLOOKUP(Данные!D1970,'Косты по каналам'!A:B,2,0)</f>
        <v>70</v>
      </c>
      <c r="F1970" s="2">
        <v>44160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</row>
    <row r="1971" spans="1:12" x14ac:dyDescent="0.3">
      <c r="A1971" s="1">
        <v>101660</v>
      </c>
      <c r="B1971" s="21">
        <f>VLOOKUP(A1971,'Время в игре'!A:B,2,0)/60</f>
        <v>1.25</v>
      </c>
      <c r="C1971" s="21" t="str">
        <f t="shared" si="30"/>
        <v>менее 2</v>
      </c>
      <c r="D1971" s="1" t="str">
        <f>VLOOKUP(A1971,'Каналы привлечения'!A:B,2,0)</f>
        <v>Instagram</v>
      </c>
      <c r="E1971" s="1">
        <f>VLOOKUP(Данные!D1971,'Косты по каналам'!A:B,2,0)</f>
        <v>75</v>
      </c>
      <c r="F1971" s="2">
        <v>44159</v>
      </c>
      <c r="G1971" s="1">
        <v>1</v>
      </c>
      <c r="H1971" s="1">
        <v>1</v>
      </c>
      <c r="I1971" s="1">
        <v>1</v>
      </c>
      <c r="J1971" s="1">
        <v>0</v>
      </c>
      <c r="K1971" s="1">
        <v>0</v>
      </c>
      <c r="L1971" s="1">
        <v>0</v>
      </c>
    </row>
    <row r="1972" spans="1:12" x14ac:dyDescent="0.3">
      <c r="A1972" s="1">
        <v>102020</v>
      </c>
      <c r="B1972" s="21">
        <f>VLOOKUP(A1972,'Время в игре'!A:B,2,0)/60</f>
        <v>3.0333333333333332</v>
      </c>
      <c r="C1972" s="21" t="str">
        <f t="shared" si="30"/>
        <v>2-4</v>
      </c>
      <c r="D1972" s="1" t="str">
        <f>VLOOKUP(A1972,'Каналы привлечения'!A:B,2,0)</f>
        <v>Instagram</v>
      </c>
      <c r="E1972" s="1">
        <f>VLOOKUP(Данные!D1972,'Косты по каналам'!A:B,2,0)</f>
        <v>75</v>
      </c>
      <c r="F1972" s="2">
        <v>44036</v>
      </c>
      <c r="G1972" s="1">
        <v>1</v>
      </c>
      <c r="H1972" s="1">
        <v>1</v>
      </c>
      <c r="I1972" s="1">
        <v>1</v>
      </c>
      <c r="J1972" s="1">
        <v>0</v>
      </c>
      <c r="K1972" s="1">
        <v>0</v>
      </c>
      <c r="L1972" s="1">
        <v>0</v>
      </c>
    </row>
    <row r="1973" spans="1:12" x14ac:dyDescent="0.3">
      <c r="A1973" s="1">
        <v>102959</v>
      </c>
      <c r="B1973" s="21">
        <f>VLOOKUP(A1973,'Время в игре'!A:B,2,0)/60</f>
        <v>0.33333333333333331</v>
      </c>
      <c r="C1973" s="21" t="str">
        <f t="shared" si="30"/>
        <v>менее 2</v>
      </c>
      <c r="D1973" s="1" t="str">
        <f>VLOOKUP(A1973,'Каналы привлечения'!A:B,2,0)</f>
        <v>TikTok</v>
      </c>
      <c r="E1973" s="1">
        <f>VLOOKUP(Данные!D1973,'Косты по каналам'!A:B,2,0)</f>
        <v>80</v>
      </c>
      <c r="F1973" s="2">
        <v>44014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</row>
    <row r="1974" spans="1:12" x14ac:dyDescent="0.3">
      <c r="A1974" s="1">
        <v>102858</v>
      </c>
      <c r="B1974" s="21">
        <f>VLOOKUP(A1974,'Время в игре'!A:B,2,0)/60</f>
        <v>0.16666666666666666</v>
      </c>
      <c r="C1974" s="21" t="str">
        <f t="shared" si="30"/>
        <v>менее 2</v>
      </c>
      <c r="D1974" s="1" t="str">
        <f>VLOOKUP(A1974,'Каналы привлечения'!A:B,2,0)</f>
        <v>Одноклассники</v>
      </c>
      <c r="E1974" s="1">
        <f>VLOOKUP(Данные!D1974,'Косты по каналам'!A:B,2,0)</f>
        <v>45</v>
      </c>
      <c r="F1974" s="2">
        <v>44131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</row>
    <row r="1975" spans="1:12" x14ac:dyDescent="0.3">
      <c r="A1975" s="1">
        <v>103001</v>
      </c>
      <c r="B1975" s="21">
        <f>VLOOKUP(A1975,'Время в игре'!A:B,2,0)/60</f>
        <v>0.3</v>
      </c>
      <c r="C1975" s="21" t="str">
        <f t="shared" si="30"/>
        <v>менее 2</v>
      </c>
      <c r="D1975" s="1" t="str">
        <f>VLOOKUP(A1975,'Каналы привлечения'!A:B,2,0)</f>
        <v>Instagram</v>
      </c>
      <c r="E1975" s="1">
        <f>VLOOKUP(Данные!D1975,'Косты по каналам'!A:B,2,0)</f>
        <v>75</v>
      </c>
      <c r="F1975" s="2">
        <v>43949</v>
      </c>
      <c r="G1975" s="1">
        <v>1</v>
      </c>
      <c r="H1975" s="1">
        <v>1</v>
      </c>
      <c r="I1975" s="1">
        <v>0</v>
      </c>
      <c r="J1975" s="1">
        <v>0</v>
      </c>
      <c r="K1975" s="1">
        <v>0</v>
      </c>
      <c r="L1975" s="1">
        <v>0</v>
      </c>
    </row>
    <row r="1976" spans="1:12" x14ac:dyDescent="0.3">
      <c r="A1976" s="1">
        <v>102793</v>
      </c>
      <c r="B1976" s="21">
        <f>VLOOKUP(A1976,'Время в игре'!A:B,2,0)/60</f>
        <v>1.75</v>
      </c>
      <c r="C1976" s="21" t="str">
        <f t="shared" si="30"/>
        <v>менее 2</v>
      </c>
      <c r="D1976" s="1" t="str">
        <f>VLOOKUP(A1976,'Каналы привлечения'!A:B,2,0)</f>
        <v>Instagram</v>
      </c>
      <c r="E1976" s="1">
        <f>VLOOKUP(Данные!D1976,'Косты по каналам'!A:B,2,0)</f>
        <v>75</v>
      </c>
      <c r="F1976" s="2">
        <v>43905</v>
      </c>
      <c r="G1976" s="1">
        <v>1</v>
      </c>
      <c r="H1976" s="1">
        <v>1</v>
      </c>
      <c r="I1976" s="1">
        <v>1</v>
      </c>
      <c r="J1976" s="1">
        <v>0</v>
      </c>
      <c r="K1976" s="1">
        <v>0</v>
      </c>
      <c r="L1976" s="1">
        <v>0</v>
      </c>
    </row>
    <row r="1977" spans="1:12" x14ac:dyDescent="0.3">
      <c r="A1977" s="1">
        <v>100263</v>
      </c>
      <c r="B1977" s="21">
        <f>VLOOKUP(A1977,'Время в игре'!A:B,2,0)/60</f>
        <v>1.4</v>
      </c>
      <c r="C1977" s="21" t="str">
        <f t="shared" si="30"/>
        <v>менее 2</v>
      </c>
      <c r="D1977" s="1" t="str">
        <f>VLOOKUP(A1977,'Каналы привлечения'!A:B,2,0)</f>
        <v>VK</v>
      </c>
      <c r="E1977" s="1">
        <f>VLOOKUP(Данные!D1977,'Косты по каналам'!A:B,2,0)</f>
        <v>60</v>
      </c>
      <c r="F1977" s="2">
        <v>43927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</row>
    <row r="1978" spans="1:12" x14ac:dyDescent="0.3">
      <c r="A1978" s="1">
        <v>100358</v>
      </c>
      <c r="B1978" s="21">
        <f>VLOOKUP(A1978,'Время в игре'!A:B,2,0)/60</f>
        <v>1.4</v>
      </c>
      <c r="C1978" s="21" t="str">
        <f t="shared" si="30"/>
        <v>менее 2</v>
      </c>
      <c r="D1978" s="1" t="str">
        <f>VLOOKUP(A1978,'Каналы привлечения'!A:B,2,0)</f>
        <v>Одноклассники</v>
      </c>
      <c r="E1978" s="1">
        <f>VLOOKUP(Данные!D1978,'Косты по каналам'!A:B,2,0)</f>
        <v>45</v>
      </c>
      <c r="F1978" s="2">
        <v>44139</v>
      </c>
      <c r="G1978" s="1">
        <v>1</v>
      </c>
      <c r="H1978" s="1">
        <v>1</v>
      </c>
      <c r="I1978" s="1">
        <v>1</v>
      </c>
      <c r="J1978" s="1">
        <v>1</v>
      </c>
      <c r="K1978" s="1">
        <v>0</v>
      </c>
      <c r="L1978" s="1">
        <v>0</v>
      </c>
    </row>
    <row r="1979" spans="1:12" x14ac:dyDescent="0.3">
      <c r="A1979" s="1">
        <v>102774</v>
      </c>
      <c r="B1979" s="21">
        <f>VLOOKUP(A1979,'Время в игре'!A:B,2,0)/60</f>
        <v>6.6666666666666666E-2</v>
      </c>
      <c r="C1979" s="21" t="str">
        <f t="shared" si="30"/>
        <v>менее 2</v>
      </c>
      <c r="D1979" s="1" t="str">
        <f>VLOOKUP(A1979,'Каналы привлечения'!A:B,2,0)</f>
        <v>TikTok</v>
      </c>
      <c r="E1979" s="1">
        <f>VLOOKUP(Данные!D1979,'Косты по каналам'!A:B,2,0)</f>
        <v>80</v>
      </c>
      <c r="F1979" s="2">
        <v>44130</v>
      </c>
      <c r="G1979" s="1">
        <v>1</v>
      </c>
      <c r="H1979" s="1">
        <v>1</v>
      </c>
      <c r="I1979" s="1">
        <v>0</v>
      </c>
      <c r="J1979" s="1">
        <v>0</v>
      </c>
      <c r="K1979" s="1">
        <v>0</v>
      </c>
      <c r="L1979" s="1">
        <v>0</v>
      </c>
    </row>
    <row r="1980" spans="1:12" x14ac:dyDescent="0.3">
      <c r="A1980" s="1">
        <v>102779</v>
      </c>
      <c r="B1980" s="21">
        <f>VLOOKUP(A1980,'Время в игре'!A:B,2,0)/60</f>
        <v>3.3166666666666669</v>
      </c>
      <c r="C1980" s="21" t="str">
        <f t="shared" si="30"/>
        <v>2-4</v>
      </c>
      <c r="D1980" s="1" t="str">
        <f>VLOOKUP(A1980,'Каналы привлечения'!A:B,2,0)</f>
        <v>TikTok</v>
      </c>
      <c r="E1980" s="1">
        <f>VLOOKUP(Данные!D1980,'Косты по каналам'!A:B,2,0)</f>
        <v>80</v>
      </c>
      <c r="F1980" s="2">
        <v>44081</v>
      </c>
      <c r="G1980" s="1">
        <v>1</v>
      </c>
      <c r="H1980" s="1">
        <v>1</v>
      </c>
      <c r="I1980" s="1">
        <v>0</v>
      </c>
      <c r="J1980" s="1">
        <v>0</v>
      </c>
      <c r="K1980" s="1">
        <v>0</v>
      </c>
      <c r="L1980" s="1">
        <v>0</v>
      </c>
    </row>
    <row r="1981" spans="1:12" x14ac:dyDescent="0.3">
      <c r="A1981" s="1">
        <v>100304</v>
      </c>
      <c r="B1981" s="21">
        <f>VLOOKUP(A1981,'Время в игре'!A:B,2,0)/60</f>
        <v>4.9833333333333334</v>
      </c>
      <c r="C1981" s="21" t="str">
        <f t="shared" si="30"/>
        <v>более 4</v>
      </c>
      <c r="D1981" s="1" t="str">
        <f>VLOOKUP(A1981,'Каналы привлечения'!A:B,2,0)</f>
        <v>Facebook</v>
      </c>
      <c r="E1981" s="1">
        <f>VLOOKUP(Данные!D1981,'Косты по каналам'!A:B,2,0)</f>
        <v>90</v>
      </c>
      <c r="F1981" s="2">
        <v>44050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</row>
    <row r="1982" spans="1:12" x14ac:dyDescent="0.3">
      <c r="A1982" s="1">
        <v>102924</v>
      </c>
      <c r="B1982" s="21">
        <f>VLOOKUP(A1982,'Время в игре'!A:B,2,0)/60</f>
        <v>3.3333333333333333E-2</v>
      </c>
      <c r="C1982" s="21" t="str">
        <f t="shared" si="30"/>
        <v>менее 2</v>
      </c>
      <c r="D1982" s="1" t="str">
        <f>VLOOKUP(A1982,'Каналы привлечения'!A:B,2,0)</f>
        <v>Одноклассники</v>
      </c>
      <c r="E1982" s="1">
        <f>VLOOKUP(Данные!D1982,'Косты по каналам'!A:B,2,0)</f>
        <v>45</v>
      </c>
      <c r="F1982" s="2">
        <v>43867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</row>
    <row r="1983" spans="1:12" x14ac:dyDescent="0.3">
      <c r="A1983" s="1">
        <v>101190</v>
      </c>
      <c r="B1983" s="21">
        <f>VLOOKUP(A1983,'Время в игре'!A:B,2,0)/60</f>
        <v>3.4333333333333331</v>
      </c>
      <c r="C1983" s="21" t="str">
        <f t="shared" si="30"/>
        <v>2-4</v>
      </c>
      <c r="D1983" s="1" t="str">
        <f>VLOOKUP(A1983,'Каналы привлечения'!A:B,2,0)</f>
        <v>Telegram</v>
      </c>
      <c r="E1983" s="1">
        <f>VLOOKUP(Данные!D1983,'Косты по каналам'!A:B,2,0)</f>
        <v>70</v>
      </c>
      <c r="F1983" s="2">
        <v>43924</v>
      </c>
      <c r="G1983" s="1">
        <v>1</v>
      </c>
      <c r="H1983" s="1">
        <v>1</v>
      </c>
      <c r="I1983" s="1">
        <v>1</v>
      </c>
      <c r="J1983" s="1">
        <v>0</v>
      </c>
      <c r="K1983" s="1">
        <v>0</v>
      </c>
      <c r="L1983" s="1">
        <v>0</v>
      </c>
    </row>
    <row r="1984" spans="1:12" x14ac:dyDescent="0.3">
      <c r="A1984" s="1">
        <v>103154</v>
      </c>
      <c r="B1984" s="21">
        <f>VLOOKUP(A1984,'Время в игре'!A:B,2,0)/60</f>
        <v>1.1333333333333333</v>
      </c>
      <c r="C1984" s="21" t="str">
        <f t="shared" si="30"/>
        <v>менее 2</v>
      </c>
      <c r="D1984" s="1" t="str">
        <f>VLOOKUP(A1984,'Каналы привлечения'!A:B,2,0)</f>
        <v>VK</v>
      </c>
      <c r="E1984" s="1">
        <f>VLOOKUP(Данные!D1984,'Косты по каналам'!A:B,2,0)</f>
        <v>60</v>
      </c>
      <c r="F1984" s="2">
        <v>43872</v>
      </c>
      <c r="G1984" s="1">
        <v>1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</row>
    <row r="1985" spans="1:12" x14ac:dyDescent="0.3">
      <c r="A1985" s="1">
        <v>102408</v>
      </c>
      <c r="B1985" s="21">
        <f>VLOOKUP(A1985,'Время в игре'!A:B,2,0)/60</f>
        <v>2.1166666666666667</v>
      </c>
      <c r="C1985" s="21" t="str">
        <f t="shared" si="30"/>
        <v>2-4</v>
      </c>
      <c r="D1985" s="1" t="str">
        <f>VLOOKUP(A1985,'Каналы привлечения'!A:B,2,0)</f>
        <v>VK</v>
      </c>
      <c r="E1985" s="1">
        <f>VLOOKUP(Данные!D1985,'Косты по каналам'!A:B,2,0)</f>
        <v>60</v>
      </c>
      <c r="F1985" s="2">
        <v>43920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</row>
    <row r="1986" spans="1:12" x14ac:dyDescent="0.3">
      <c r="A1986" s="1">
        <v>101244</v>
      </c>
      <c r="B1986" s="21">
        <f>VLOOKUP(A1986,'Время в игре'!A:B,2,0)/60</f>
        <v>0.41666666666666669</v>
      </c>
      <c r="C1986" s="21" t="str">
        <f t="shared" si="30"/>
        <v>менее 2</v>
      </c>
      <c r="D1986" s="1" t="str">
        <f>VLOOKUP(A1986,'Каналы привлечения'!A:B,2,0)</f>
        <v>Telegram</v>
      </c>
      <c r="E1986" s="1">
        <f>VLOOKUP(Данные!D1986,'Косты по каналам'!A:B,2,0)</f>
        <v>70</v>
      </c>
      <c r="F1986" s="2">
        <v>44151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</row>
    <row r="1987" spans="1:12" x14ac:dyDescent="0.3">
      <c r="A1987" s="1">
        <v>100439</v>
      </c>
      <c r="B1987" s="21">
        <f>VLOOKUP(A1987,'Время в игре'!A:B,2,0)/60</f>
        <v>9.2166666666666668</v>
      </c>
      <c r="C1987" s="21" t="str">
        <f t="shared" ref="C1987:C2050" si="31">_xlfn.IFS(B1987&lt;2,"менее 2",B1987&lt;=4,"2-4",B1987&gt;4,"более 4")</f>
        <v>более 4</v>
      </c>
      <c r="D1987" s="1" t="str">
        <f>VLOOKUP(A1987,'Каналы привлечения'!A:B,2,0)</f>
        <v>Facebook</v>
      </c>
      <c r="E1987" s="1">
        <f>VLOOKUP(Данные!D1987,'Косты по каналам'!A:B,2,0)</f>
        <v>90</v>
      </c>
      <c r="F1987" s="2">
        <v>44149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</row>
    <row r="1988" spans="1:12" x14ac:dyDescent="0.3">
      <c r="A1988" s="1">
        <v>100751</v>
      </c>
      <c r="B1988" s="21">
        <f>VLOOKUP(A1988,'Время в игре'!A:B,2,0)/60</f>
        <v>1.1333333333333333</v>
      </c>
      <c r="C1988" s="21" t="str">
        <f t="shared" si="31"/>
        <v>менее 2</v>
      </c>
      <c r="D1988" s="1" t="str">
        <f>VLOOKUP(A1988,'Каналы привлечения'!A:B,2,0)</f>
        <v>TikTok</v>
      </c>
      <c r="E1988" s="1">
        <f>VLOOKUP(Данные!D1988,'Косты по каналам'!A:B,2,0)</f>
        <v>80</v>
      </c>
      <c r="F1988" s="2">
        <v>43987</v>
      </c>
      <c r="G1988" s="1">
        <v>1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</row>
    <row r="1989" spans="1:12" x14ac:dyDescent="0.3">
      <c r="A1989" s="1">
        <v>100503</v>
      </c>
      <c r="B1989" s="21">
        <f>VLOOKUP(A1989,'Время в игре'!A:B,2,0)/60</f>
        <v>1.25</v>
      </c>
      <c r="C1989" s="21" t="str">
        <f t="shared" si="31"/>
        <v>менее 2</v>
      </c>
      <c r="D1989" s="1" t="str">
        <f>VLOOKUP(A1989,'Каналы привлечения'!A:B,2,0)</f>
        <v>TikTok</v>
      </c>
      <c r="E1989" s="1">
        <f>VLOOKUP(Данные!D1989,'Косты по каналам'!A:B,2,0)</f>
        <v>80</v>
      </c>
      <c r="F1989" s="2">
        <v>43984</v>
      </c>
      <c r="G1989" s="1">
        <v>1</v>
      </c>
      <c r="H1989" s="1">
        <v>1</v>
      </c>
      <c r="I1989" s="1">
        <v>1</v>
      </c>
      <c r="J1989" s="1">
        <v>0</v>
      </c>
      <c r="K1989" s="1">
        <v>0</v>
      </c>
      <c r="L1989" s="1">
        <v>0</v>
      </c>
    </row>
    <row r="1990" spans="1:12" x14ac:dyDescent="0.3">
      <c r="A1990" s="1">
        <v>100196</v>
      </c>
      <c r="B1990" s="21">
        <f>VLOOKUP(A1990,'Время в игре'!A:B,2,0)/60</f>
        <v>0.66666666666666663</v>
      </c>
      <c r="C1990" s="21" t="str">
        <f t="shared" si="31"/>
        <v>менее 2</v>
      </c>
      <c r="D1990" s="1" t="str">
        <f>VLOOKUP(A1990,'Каналы привлечения'!A:B,2,0)</f>
        <v>Instagram</v>
      </c>
      <c r="E1990" s="1">
        <f>VLOOKUP(Данные!D1990,'Косты по каналам'!A:B,2,0)</f>
        <v>75</v>
      </c>
      <c r="F1990" s="2">
        <v>43856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</row>
    <row r="1991" spans="1:12" x14ac:dyDescent="0.3">
      <c r="A1991" s="1">
        <v>101231</v>
      </c>
      <c r="B1991" s="21">
        <f>VLOOKUP(A1991,'Время в игре'!A:B,2,0)/60</f>
        <v>0.15</v>
      </c>
      <c r="C1991" s="21" t="str">
        <f t="shared" si="31"/>
        <v>менее 2</v>
      </c>
      <c r="D1991" s="1" t="str">
        <f>VLOOKUP(A1991,'Каналы привлечения'!A:B,2,0)</f>
        <v>Facebook</v>
      </c>
      <c r="E1991" s="1">
        <f>VLOOKUP(Данные!D1991,'Косты по каналам'!A:B,2,0)</f>
        <v>90</v>
      </c>
      <c r="F1991" s="2">
        <v>43975</v>
      </c>
      <c r="G1991" s="1">
        <v>1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</row>
    <row r="1992" spans="1:12" x14ac:dyDescent="0.3">
      <c r="A1992" s="1">
        <v>101314</v>
      </c>
      <c r="B1992" s="21">
        <f>VLOOKUP(A1992,'Время в игре'!A:B,2,0)/60</f>
        <v>12.183333333333334</v>
      </c>
      <c r="C1992" s="21" t="str">
        <f t="shared" si="31"/>
        <v>более 4</v>
      </c>
      <c r="D1992" s="1" t="str">
        <f>VLOOKUP(A1992,'Каналы привлечения'!A:B,2,0)</f>
        <v>TikTok</v>
      </c>
      <c r="E1992" s="1">
        <f>VLOOKUP(Данные!D1992,'Косты по каналам'!A:B,2,0)</f>
        <v>80</v>
      </c>
      <c r="F1992" s="2">
        <v>43846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</row>
    <row r="1993" spans="1:12" x14ac:dyDescent="0.3">
      <c r="A1993" s="1">
        <v>100990</v>
      </c>
      <c r="B1993" s="21">
        <f>VLOOKUP(A1993,'Время в игре'!A:B,2,0)/60</f>
        <v>1.2666666666666666</v>
      </c>
      <c r="C1993" s="21" t="str">
        <f t="shared" si="31"/>
        <v>менее 2</v>
      </c>
      <c r="D1993" s="1" t="str">
        <f>VLOOKUP(A1993,'Каналы привлечения'!A:B,2,0)</f>
        <v>Instagram</v>
      </c>
      <c r="E1993" s="1">
        <f>VLOOKUP(Данные!D1993,'Косты по каналам'!A:B,2,0)</f>
        <v>75</v>
      </c>
      <c r="F1993" s="2">
        <v>43851</v>
      </c>
      <c r="G1993" s="1">
        <v>1</v>
      </c>
      <c r="H1993" s="1">
        <v>1</v>
      </c>
      <c r="I1993" s="1">
        <v>1</v>
      </c>
      <c r="J1993" s="1">
        <v>0</v>
      </c>
      <c r="K1993" s="1">
        <v>0</v>
      </c>
      <c r="L1993" s="1">
        <v>0</v>
      </c>
    </row>
    <row r="1994" spans="1:12" x14ac:dyDescent="0.3">
      <c r="A1994" s="1">
        <v>100231</v>
      </c>
      <c r="B1994" s="21">
        <f>VLOOKUP(A1994,'Время в игре'!A:B,2,0)/60</f>
        <v>0.41666666666666669</v>
      </c>
      <c r="C1994" s="21" t="str">
        <f t="shared" si="31"/>
        <v>менее 2</v>
      </c>
      <c r="D1994" s="1" t="str">
        <f>VLOOKUP(A1994,'Каналы привлечения'!A:B,2,0)</f>
        <v>Facebook</v>
      </c>
      <c r="E1994" s="1">
        <f>VLOOKUP(Данные!D1994,'Косты по каналам'!A:B,2,0)</f>
        <v>90</v>
      </c>
      <c r="F1994" s="2">
        <v>44070</v>
      </c>
      <c r="G1994" s="1">
        <v>1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</row>
    <row r="1995" spans="1:12" x14ac:dyDescent="0.3">
      <c r="A1995" s="1">
        <v>102035</v>
      </c>
      <c r="B1995" s="21">
        <f>VLOOKUP(A1995,'Время в игре'!A:B,2,0)/60</f>
        <v>0.55000000000000004</v>
      </c>
      <c r="C1995" s="21" t="str">
        <f t="shared" si="31"/>
        <v>менее 2</v>
      </c>
      <c r="D1995" s="1" t="str">
        <f>VLOOKUP(A1995,'Каналы привлечения'!A:B,2,0)</f>
        <v>VK</v>
      </c>
      <c r="E1995" s="1">
        <f>VLOOKUP(Данные!D1995,'Косты по каналам'!A:B,2,0)</f>
        <v>60</v>
      </c>
      <c r="F1995" s="2">
        <v>43892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 x14ac:dyDescent="0.3">
      <c r="A1996" s="1">
        <v>101373</v>
      </c>
      <c r="B1996" s="21">
        <f>VLOOKUP(A1996,'Время в игре'!A:B,2,0)/60</f>
        <v>3.1166666666666667</v>
      </c>
      <c r="C1996" s="21" t="str">
        <f t="shared" si="31"/>
        <v>2-4</v>
      </c>
      <c r="D1996" s="1" t="str">
        <f>VLOOKUP(A1996,'Каналы привлечения'!A:B,2,0)</f>
        <v>Instagram</v>
      </c>
      <c r="E1996" s="1">
        <f>VLOOKUP(Данные!D1996,'Косты по каналам'!A:B,2,0)</f>
        <v>75</v>
      </c>
      <c r="F1996" s="2">
        <v>44195</v>
      </c>
      <c r="G1996" s="1">
        <v>1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</row>
    <row r="1997" spans="1:12" x14ac:dyDescent="0.3">
      <c r="A1997" s="1">
        <v>102183</v>
      </c>
      <c r="B1997" s="21">
        <f>VLOOKUP(A1997,'Время в игре'!A:B,2,0)/60</f>
        <v>10.733333333333333</v>
      </c>
      <c r="C1997" s="21" t="str">
        <f t="shared" si="31"/>
        <v>более 4</v>
      </c>
      <c r="D1997" s="1" t="str">
        <f>VLOOKUP(A1997,'Каналы привлечения'!A:B,2,0)</f>
        <v>Telegram</v>
      </c>
      <c r="E1997" s="1">
        <f>VLOOKUP(Данные!D1997,'Косты по каналам'!A:B,2,0)</f>
        <v>70</v>
      </c>
      <c r="F1997" s="2">
        <v>43962</v>
      </c>
      <c r="G1997" s="1">
        <v>1</v>
      </c>
      <c r="H1997" s="1">
        <v>1</v>
      </c>
      <c r="I1997" s="1">
        <v>1</v>
      </c>
      <c r="J1997" s="1">
        <v>1</v>
      </c>
      <c r="K1997" s="1">
        <v>0</v>
      </c>
      <c r="L1997" s="1">
        <v>0</v>
      </c>
    </row>
    <row r="1998" spans="1:12" x14ac:dyDescent="0.3">
      <c r="A1998" s="1">
        <v>102698</v>
      </c>
      <c r="B1998" s="21">
        <f>VLOOKUP(A1998,'Время в игре'!A:B,2,0)/60</f>
        <v>1.2166666666666666</v>
      </c>
      <c r="C1998" s="21" t="str">
        <f t="shared" si="31"/>
        <v>менее 2</v>
      </c>
      <c r="D1998" s="1" t="str">
        <f>VLOOKUP(A1998,'Каналы привлечения'!A:B,2,0)</f>
        <v>Instagram</v>
      </c>
      <c r="E1998" s="1">
        <f>VLOOKUP(Данные!D1998,'Косты по каналам'!A:B,2,0)</f>
        <v>75</v>
      </c>
      <c r="F1998" s="2">
        <v>44006</v>
      </c>
      <c r="G1998" s="1">
        <v>1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</row>
    <row r="1999" spans="1:12" x14ac:dyDescent="0.3">
      <c r="A1999" s="1">
        <v>100281</v>
      </c>
      <c r="B1999" s="21">
        <f>VLOOKUP(A1999,'Время в игре'!A:B,2,0)/60</f>
        <v>1.4</v>
      </c>
      <c r="C1999" s="21" t="str">
        <f t="shared" si="31"/>
        <v>менее 2</v>
      </c>
      <c r="D1999" s="1" t="str">
        <f>VLOOKUP(A1999,'Каналы привлечения'!A:B,2,0)</f>
        <v>Одноклассники</v>
      </c>
      <c r="E1999" s="1">
        <f>VLOOKUP(Данные!D1999,'Косты по каналам'!A:B,2,0)</f>
        <v>45</v>
      </c>
      <c r="F1999" s="2">
        <v>44170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</row>
    <row r="2000" spans="1:12" x14ac:dyDescent="0.3">
      <c r="A2000" s="1">
        <v>102111</v>
      </c>
      <c r="B2000" s="21">
        <f>VLOOKUP(A2000,'Время в игре'!A:B,2,0)/60</f>
        <v>3.3333333333333333E-2</v>
      </c>
      <c r="C2000" s="21" t="str">
        <f t="shared" si="31"/>
        <v>менее 2</v>
      </c>
      <c r="D2000" s="1" t="str">
        <f>VLOOKUP(A2000,'Каналы привлечения'!A:B,2,0)</f>
        <v>Telegram</v>
      </c>
      <c r="E2000" s="1">
        <f>VLOOKUP(Данные!D2000,'Косты по каналам'!A:B,2,0)</f>
        <v>70</v>
      </c>
      <c r="F2000" s="2">
        <v>44047</v>
      </c>
      <c r="G2000" s="1">
        <v>1</v>
      </c>
      <c r="H2000" s="1">
        <v>1</v>
      </c>
      <c r="I2000" s="1">
        <v>1</v>
      </c>
      <c r="J2000" s="1">
        <v>1</v>
      </c>
      <c r="K2000" s="1">
        <v>0</v>
      </c>
      <c r="L2000" s="1">
        <v>0</v>
      </c>
    </row>
    <row r="2001" spans="1:12" x14ac:dyDescent="0.3">
      <c r="A2001" s="1">
        <v>101051</v>
      </c>
      <c r="B2001" s="21">
        <f>VLOOKUP(A2001,'Время в игре'!A:B,2,0)/60</f>
        <v>0.28333333333333333</v>
      </c>
      <c r="C2001" s="21" t="str">
        <f t="shared" si="31"/>
        <v>менее 2</v>
      </c>
      <c r="D2001" s="1" t="str">
        <f>VLOOKUP(A2001,'Каналы привлечения'!A:B,2,0)</f>
        <v>Instagram</v>
      </c>
      <c r="E2001" s="1">
        <f>VLOOKUP(Данные!D2001,'Косты по каналам'!A:B,2,0)</f>
        <v>75</v>
      </c>
      <c r="F2001" s="2">
        <v>43978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</row>
    <row r="2002" spans="1:12" x14ac:dyDescent="0.3">
      <c r="A2002" s="1">
        <v>100592</v>
      </c>
      <c r="B2002" s="21">
        <f>VLOOKUP(A2002,'Время в игре'!A:B,2,0)/60</f>
        <v>1.25</v>
      </c>
      <c r="C2002" s="21" t="str">
        <f t="shared" si="31"/>
        <v>менее 2</v>
      </c>
      <c r="D2002" s="1" t="str">
        <f>VLOOKUP(A2002,'Каналы привлечения'!A:B,2,0)</f>
        <v>VK</v>
      </c>
      <c r="E2002" s="1">
        <f>VLOOKUP(Данные!D2002,'Косты по каналам'!A:B,2,0)</f>
        <v>60</v>
      </c>
      <c r="F2002" s="2">
        <v>44152</v>
      </c>
      <c r="G2002" s="1">
        <v>1</v>
      </c>
      <c r="H2002" s="1">
        <v>1</v>
      </c>
      <c r="I2002" s="1">
        <v>1</v>
      </c>
      <c r="J2002" s="1">
        <v>0</v>
      </c>
      <c r="K2002" s="1">
        <v>0</v>
      </c>
      <c r="L2002" s="1">
        <v>0</v>
      </c>
    </row>
    <row r="2003" spans="1:12" x14ac:dyDescent="0.3">
      <c r="A2003" s="1">
        <v>100159</v>
      </c>
      <c r="B2003" s="21">
        <f>VLOOKUP(A2003,'Время в игре'!A:B,2,0)/60</f>
        <v>1.3666666666666667</v>
      </c>
      <c r="C2003" s="21" t="str">
        <f t="shared" si="31"/>
        <v>менее 2</v>
      </c>
      <c r="D2003" s="1" t="str">
        <f>VLOOKUP(A2003,'Каналы привлечения'!A:B,2,0)</f>
        <v>Telegram</v>
      </c>
      <c r="E2003" s="1">
        <f>VLOOKUP(Данные!D2003,'Косты по каналам'!A:B,2,0)</f>
        <v>70</v>
      </c>
      <c r="F2003" s="2">
        <v>44167</v>
      </c>
      <c r="G2003" s="1">
        <v>1</v>
      </c>
      <c r="H2003" s="1">
        <v>1</v>
      </c>
      <c r="I2003" s="1">
        <v>1</v>
      </c>
      <c r="J2003" s="1">
        <v>0</v>
      </c>
      <c r="K2003" s="1">
        <v>0</v>
      </c>
      <c r="L2003" s="1">
        <v>0</v>
      </c>
    </row>
    <row r="2004" spans="1:12" x14ac:dyDescent="0.3">
      <c r="A2004" s="1">
        <v>103169</v>
      </c>
      <c r="B2004" s="21">
        <f>VLOOKUP(A2004,'Время в игре'!A:B,2,0)/60</f>
        <v>1.45</v>
      </c>
      <c r="C2004" s="21" t="str">
        <f t="shared" si="31"/>
        <v>менее 2</v>
      </c>
      <c r="D2004" s="1" t="str">
        <f>VLOOKUP(A2004,'Каналы привлечения'!A:B,2,0)</f>
        <v>Одноклассники</v>
      </c>
      <c r="E2004" s="1">
        <f>VLOOKUP(Данные!D2004,'Косты по каналам'!A:B,2,0)</f>
        <v>45</v>
      </c>
      <c r="F2004" s="2">
        <v>43951</v>
      </c>
      <c r="G2004" s="1">
        <v>1</v>
      </c>
      <c r="H2004" s="1">
        <v>1</v>
      </c>
      <c r="I2004" s="1">
        <v>1</v>
      </c>
      <c r="J2004" s="1">
        <v>0</v>
      </c>
      <c r="K2004" s="1">
        <v>0</v>
      </c>
      <c r="L2004" s="1">
        <v>0</v>
      </c>
    </row>
    <row r="2005" spans="1:12" x14ac:dyDescent="0.3">
      <c r="A2005" s="1">
        <v>103065</v>
      </c>
      <c r="B2005" s="21">
        <f>VLOOKUP(A2005,'Время в игре'!A:B,2,0)/60</f>
        <v>0.95</v>
      </c>
      <c r="C2005" s="21" t="str">
        <f t="shared" si="31"/>
        <v>менее 2</v>
      </c>
      <c r="D2005" s="1" t="str">
        <f>VLOOKUP(A2005,'Каналы привлечения'!A:B,2,0)</f>
        <v>TikTok</v>
      </c>
      <c r="E2005" s="1">
        <f>VLOOKUP(Данные!D2005,'Косты по каналам'!A:B,2,0)</f>
        <v>80</v>
      </c>
      <c r="F2005" s="2">
        <v>44034</v>
      </c>
      <c r="G2005" s="1">
        <v>1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</row>
    <row r="2006" spans="1:12" x14ac:dyDescent="0.3">
      <c r="A2006" s="1">
        <v>101621</v>
      </c>
      <c r="B2006" s="21">
        <f>VLOOKUP(A2006,'Время в игре'!A:B,2,0)/60</f>
        <v>3.0666666666666669</v>
      </c>
      <c r="C2006" s="21" t="str">
        <f t="shared" si="31"/>
        <v>2-4</v>
      </c>
      <c r="D2006" s="1" t="str">
        <f>VLOOKUP(A2006,'Каналы привлечения'!A:B,2,0)</f>
        <v>VK</v>
      </c>
      <c r="E2006" s="1">
        <f>VLOOKUP(Данные!D2006,'Косты по каналам'!A:B,2,0)</f>
        <v>60</v>
      </c>
      <c r="F2006" s="2">
        <v>44169</v>
      </c>
      <c r="G2006" s="1">
        <v>1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</row>
    <row r="2007" spans="1:12" x14ac:dyDescent="0.3">
      <c r="A2007" s="1">
        <v>100267</v>
      </c>
      <c r="B2007" s="21">
        <f>VLOOKUP(A2007,'Время в игре'!A:B,2,0)/60</f>
        <v>2.9333333333333331</v>
      </c>
      <c r="C2007" s="21" t="str">
        <f t="shared" si="31"/>
        <v>2-4</v>
      </c>
      <c r="D2007" s="1" t="str">
        <f>VLOOKUP(A2007,'Каналы привлечения'!A:B,2,0)</f>
        <v>VK</v>
      </c>
      <c r="E2007" s="1">
        <f>VLOOKUP(Данные!D2007,'Косты по каналам'!A:B,2,0)</f>
        <v>60</v>
      </c>
      <c r="F2007" s="2">
        <v>43865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</row>
    <row r="2008" spans="1:12" x14ac:dyDescent="0.3">
      <c r="A2008" s="1">
        <v>102950</v>
      </c>
      <c r="B2008" s="21">
        <f>VLOOKUP(A2008,'Время в игре'!A:B,2,0)/60</f>
        <v>1.0666666666666667</v>
      </c>
      <c r="C2008" s="21" t="str">
        <f t="shared" si="31"/>
        <v>менее 2</v>
      </c>
      <c r="D2008" s="1" t="str">
        <f>VLOOKUP(A2008,'Каналы привлечения'!A:B,2,0)</f>
        <v>Facebook</v>
      </c>
      <c r="E2008" s="1">
        <f>VLOOKUP(Данные!D2008,'Косты по каналам'!A:B,2,0)</f>
        <v>90</v>
      </c>
      <c r="F2008" s="2">
        <v>44128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</row>
    <row r="2009" spans="1:12" x14ac:dyDescent="0.3">
      <c r="A2009" s="1">
        <v>100516</v>
      </c>
      <c r="B2009" s="21">
        <f>VLOOKUP(A2009,'Время в игре'!A:B,2,0)/60</f>
        <v>1.25</v>
      </c>
      <c r="C2009" s="21" t="str">
        <f t="shared" si="31"/>
        <v>менее 2</v>
      </c>
      <c r="D2009" s="1" t="str">
        <f>VLOOKUP(A2009,'Каналы привлечения'!A:B,2,0)</f>
        <v>TikTok</v>
      </c>
      <c r="E2009" s="1">
        <f>VLOOKUP(Данные!D2009,'Косты по каналам'!A:B,2,0)</f>
        <v>80</v>
      </c>
      <c r="F2009" s="2">
        <v>44037</v>
      </c>
      <c r="G2009" s="1">
        <v>1</v>
      </c>
      <c r="H2009" s="1">
        <v>1</v>
      </c>
      <c r="I2009" s="1">
        <v>1</v>
      </c>
      <c r="J2009" s="1">
        <v>1</v>
      </c>
      <c r="K2009" s="1">
        <v>0</v>
      </c>
      <c r="L2009" s="1">
        <v>0</v>
      </c>
    </row>
    <row r="2010" spans="1:12" x14ac:dyDescent="0.3">
      <c r="A2010" s="1">
        <v>100207</v>
      </c>
      <c r="B2010" s="21">
        <f>VLOOKUP(A2010,'Время в игре'!A:B,2,0)/60</f>
        <v>0.76666666666666672</v>
      </c>
      <c r="C2010" s="21" t="str">
        <f t="shared" si="31"/>
        <v>менее 2</v>
      </c>
      <c r="D2010" s="1" t="str">
        <f>VLOOKUP(A2010,'Каналы привлечения'!A:B,2,0)</f>
        <v>Telegram</v>
      </c>
      <c r="E2010" s="1">
        <f>VLOOKUP(Данные!D2010,'Косты по каналам'!A:B,2,0)</f>
        <v>70</v>
      </c>
      <c r="F2010" s="2">
        <v>44193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</row>
    <row r="2011" spans="1:12" x14ac:dyDescent="0.3">
      <c r="A2011" s="1">
        <v>100289</v>
      </c>
      <c r="B2011" s="21">
        <f>VLOOKUP(A2011,'Время в игре'!A:B,2,0)/60</f>
        <v>4.6500000000000004</v>
      </c>
      <c r="C2011" s="21" t="str">
        <f t="shared" si="31"/>
        <v>более 4</v>
      </c>
      <c r="D2011" s="1" t="str">
        <f>VLOOKUP(A2011,'Каналы привлечения'!A:B,2,0)</f>
        <v>VK</v>
      </c>
      <c r="E2011" s="1">
        <f>VLOOKUP(Данные!D2011,'Косты по каналам'!A:B,2,0)</f>
        <v>60</v>
      </c>
      <c r="F2011" s="2">
        <v>43939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</row>
    <row r="2012" spans="1:12" x14ac:dyDescent="0.3">
      <c r="A2012" s="1">
        <v>103137</v>
      </c>
      <c r="B2012" s="21">
        <f>VLOOKUP(A2012,'Время в игре'!A:B,2,0)/60</f>
        <v>3.35</v>
      </c>
      <c r="C2012" s="21" t="str">
        <f t="shared" si="31"/>
        <v>2-4</v>
      </c>
      <c r="D2012" s="1" t="str">
        <f>VLOOKUP(A2012,'Каналы привлечения'!A:B,2,0)</f>
        <v>VK</v>
      </c>
      <c r="E2012" s="1">
        <f>VLOOKUP(Данные!D2012,'Косты по каналам'!A:B,2,0)</f>
        <v>60</v>
      </c>
      <c r="F2012" s="2">
        <v>44157</v>
      </c>
      <c r="G2012" s="1">
        <v>1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</row>
    <row r="2013" spans="1:12" x14ac:dyDescent="0.3">
      <c r="A2013" s="1">
        <v>101939</v>
      </c>
      <c r="B2013" s="21">
        <f>VLOOKUP(A2013,'Время в игре'!A:B,2,0)/60</f>
        <v>0.18333333333333332</v>
      </c>
      <c r="C2013" s="21" t="str">
        <f t="shared" si="31"/>
        <v>менее 2</v>
      </c>
      <c r="D2013" s="1" t="str">
        <f>VLOOKUP(A2013,'Каналы привлечения'!A:B,2,0)</f>
        <v>Одноклассники</v>
      </c>
      <c r="E2013" s="1">
        <f>VLOOKUP(Данные!D2013,'Косты по каналам'!A:B,2,0)</f>
        <v>45</v>
      </c>
      <c r="F2013" s="2">
        <v>43874</v>
      </c>
      <c r="G2013" s="1">
        <v>1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</row>
    <row r="2014" spans="1:12" x14ac:dyDescent="0.3">
      <c r="A2014" s="1">
        <v>100083</v>
      </c>
      <c r="B2014" s="21">
        <f>VLOOKUP(A2014,'Время в игре'!A:B,2,0)/60</f>
        <v>2.95</v>
      </c>
      <c r="C2014" s="21" t="str">
        <f t="shared" si="31"/>
        <v>2-4</v>
      </c>
      <c r="D2014" s="1" t="str">
        <f>VLOOKUP(A2014,'Каналы привлечения'!A:B,2,0)</f>
        <v>Одноклассники</v>
      </c>
      <c r="E2014" s="1">
        <f>VLOOKUP(Данные!D2014,'Косты по каналам'!A:B,2,0)</f>
        <v>45</v>
      </c>
      <c r="F2014" s="2">
        <v>43961</v>
      </c>
      <c r="G2014" s="1">
        <v>1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</row>
    <row r="2015" spans="1:12" x14ac:dyDescent="0.3">
      <c r="A2015" s="1">
        <v>101580</v>
      </c>
      <c r="B2015" s="21">
        <f>VLOOKUP(A2015,'Время в игре'!A:B,2,0)/60</f>
        <v>4.2166666666666668</v>
      </c>
      <c r="C2015" s="21" t="str">
        <f t="shared" si="31"/>
        <v>более 4</v>
      </c>
      <c r="D2015" s="1" t="str">
        <f>VLOOKUP(A2015,'Каналы привлечения'!A:B,2,0)</f>
        <v>Instagram</v>
      </c>
      <c r="E2015" s="1">
        <f>VLOOKUP(Данные!D2015,'Косты по каналам'!A:B,2,0)</f>
        <v>75</v>
      </c>
      <c r="F2015" s="2">
        <v>43868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</row>
    <row r="2016" spans="1:12" x14ac:dyDescent="0.3">
      <c r="A2016" s="1">
        <v>101241</v>
      </c>
      <c r="B2016" s="21">
        <f>VLOOKUP(A2016,'Время в игре'!A:B,2,0)/60</f>
        <v>15.45</v>
      </c>
      <c r="C2016" s="21" t="str">
        <f t="shared" si="31"/>
        <v>более 4</v>
      </c>
      <c r="D2016" s="1" t="str">
        <f>VLOOKUP(A2016,'Каналы привлечения'!A:B,2,0)</f>
        <v>Facebook</v>
      </c>
      <c r="E2016" s="1">
        <f>VLOOKUP(Данные!D2016,'Косты по каналам'!A:B,2,0)</f>
        <v>90</v>
      </c>
      <c r="F2016" s="2">
        <v>43955</v>
      </c>
      <c r="G2016" s="1">
        <v>1</v>
      </c>
      <c r="H2016" s="1">
        <v>1</v>
      </c>
      <c r="I2016" s="1">
        <v>1</v>
      </c>
      <c r="J2016" s="1">
        <v>1</v>
      </c>
      <c r="K2016" s="1">
        <v>0</v>
      </c>
      <c r="L2016" s="1">
        <v>0</v>
      </c>
    </row>
    <row r="2017" spans="1:12" x14ac:dyDescent="0.3">
      <c r="A2017" s="1">
        <v>101597</v>
      </c>
      <c r="B2017" s="21">
        <f>VLOOKUP(A2017,'Время в игре'!A:B,2,0)/60</f>
        <v>1.2666666666666666</v>
      </c>
      <c r="C2017" s="21" t="str">
        <f t="shared" si="31"/>
        <v>менее 2</v>
      </c>
      <c r="D2017" s="1" t="str">
        <f>VLOOKUP(A2017,'Каналы привлечения'!A:B,2,0)</f>
        <v>Telegram</v>
      </c>
      <c r="E2017" s="1">
        <f>VLOOKUP(Данные!D2017,'Косты по каналам'!A:B,2,0)</f>
        <v>70</v>
      </c>
      <c r="F2017" s="2">
        <v>44188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</row>
    <row r="2018" spans="1:12" x14ac:dyDescent="0.3">
      <c r="A2018" s="1">
        <v>100795</v>
      </c>
      <c r="B2018" s="21">
        <f>VLOOKUP(A2018,'Время в игре'!A:B,2,0)/60</f>
        <v>1.1333333333333333</v>
      </c>
      <c r="C2018" s="21" t="str">
        <f t="shared" si="31"/>
        <v>менее 2</v>
      </c>
      <c r="D2018" s="1" t="str">
        <f>VLOOKUP(A2018,'Каналы привлечения'!A:B,2,0)</f>
        <v>VK</v>
      </c>
      <c r="E2018" s="1">
        <f>VLOOKUP(Данные!D2018,'Косты по каналам'!A:B,2,0)</f>
        <v>60</v>
      </c>
      <c r="F2018" s="2">
        <v>43985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</row>
    <row r="2019" spans="1:12" x14ac:dyDescent="0.3">
      <c r="A2019" s="1">
        <v>102172</v>
      </c>
      <c r="B2019" s="21">
        <f>VLOOKUP(A2019,'Время в игре'!A:B,2,0)/60</f>
        <v>3.9333333333333331</v>
      </c>
      <c r="C2019" s="21" t="str">
        <f t="shared" si="31"/>
        <v>2-4</v>
      </c>
      <c r="D2019" s="1" t="str">
        <f>VLOOKUP(A2019,'Каналы привлечения'!A:B,2,0)</f>
        <v>Одноклассники</v>
      </c>
      <c r="E2019" s="1">
        <f>VLOOKUP(Данные!D2019,'Косты по каналам'!A:B,2,0)</f>
        <v>45</v>
      </c>
      <c r="F2019" s="2">
        <v>43910</v>
      </c>
      <c r="G2019" s="1">
        <v>1</v>
      </c>
      <c r="H2019" s="1">
        <v>1</v>
      </c>
      <c r="I2019" s="1">
        <v>1</v>
      </c>
      <c r="J2019" s="1">
        <v>1</v>
      </c>
      <c r="K2019" s="1">
        <v>1</v>
      </c>
      <c r="L2019" s="1">
        <v>1</v>
      </c>
    </row>
    <row r="2020" spans="1:12" x14ac:dyDescent="0.3">
      <c r="A2020" s="1">
        <v>100851</v>
      </c>
      <c r="B2020" s="21">
        <f>VLOOKUP(A2020,'Время в игре'!A:B,2,0)/60</f>
        <v>1.1333333333333333</v>
      </c>
      <c r="C2020" s="21" t="str">
        <f t="shared" si="31"/>
        <v>менее 2</v>
      </c>
      <c r="D2020" s="1" t="str">
        <f>VLOOKUP(A2020,'Каналы привлечения'!A:B,2,0)</f>
        <v>Facebook</v>
      </c>
      <c r="E2020" s="1">
        <f>VLOOKUP(Данные!D2020,'Косты по каналам'!A:B,2,0)</f>
        <v>90</v>
      </c>
      <c r="F2020" s="2">
        <v>44145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</row>
    <row r="2021" spans="1:12" x14ac:dyDescent="0.3">
      <c r="A2021" s="1">
        <v>101444</v>
      </c>
      <c r="B2021" s="21">
        <f>VLOOKUP(A2021,'Время в игре'!A:B,2,0)/60</f>
        <v>0.58333333333333337</v>
      </c>
      <c r="C2021" s="21" t="str">
        <f t="shared" si="31"/>
        <v>менее 2</v>
      </c>
      <c r="D2021" s="1" t="str">
        <f>VLOOKUP(A2021,'Каналы привлечения'!A:B,2,0)</f>
        <v>Telegram</v>
      </c>
      <c r="E2021" s="1">
        <f>VLOOKUP(Данные!D2021,'Косты по каналам'!A:B,2,0)</f>
        <v>70</v>
      </c>
      <c r="F2021" s="2">
        <v>44164</v>
      </c>
      <c r="G2021" s="1">
        <v>1</v>
      </c>
      <c r="H2021" s="1">
        <v>1</v>
      </c>
      <c r="I2021" s="1">
        <v>1</v>
      </c>
      <c r="J2021" s="1">
        <v>0</v>
      </c>
      <c r="K2021" s="1">
        <v>0</v>
      </c>
      <c r="L2021" s="1">
        <v>0</v>
      </c>
    </row>
    <row r="2022" spans="1:12" x14ac:dyDescent="0.3">
      <c r="A2022" s="1">
        <v>100519</v>
      </c>
      <c r="B2022" s="21">
        <f>VLOOKUP(A2022,'Время в игре'!A:B,2,0)/60</f>
        <v>1.25</v>
      </c>
      <c r="C2022" s="21" t="str">
        <f t="shared" si="31"/>
        <v>менее 2</v>
      </c>
      <c r="D2022" s="1" t="str">
        <f>VLOOKUP(A2022,'Каналы привлечения'!A:B,2,0)</f>
        <v>Telegram</v>
      </c>
      <c r="E2022" s="1">
        <f>VLOOKUP(Данные!D2022,'Косты по каналам'!A:B,2,0)</f>
        <v>70</v>
      </c>
      <c r="F2022" s="2">
        <v>43840</v>
      </c>
      <c r="G2022" s="1">
        <v>1</v>
      </c>
      <c r="H2022" s="1">
        <v>1</v>
      </c>
      <c r="I2022" s="1">
        <v>1</v>
      </c>
      <c r="J2022" s="1">
        <v>0</v>
      </c>
      <c r="K2022" s="1">
        <v>0</v>
      </c>
      <c r="L2022" s="1">
        <v>0</v>
      </c>
    </row>
    <row r="2023" spans="1:12" x14ac:dyDescent="0.3">
      <c r="A2023" s="1">
        <v>102480</v>
      </c>
      <c r="B2023" s="21">
        <f>VLOOKUP(A2023,'Время в игре'!A:B,2,0)/60</f>
        <v>3.3333333333333333E-2</v>
      </c>
      <c r="C2023" s="21" t="str">
        <f t="shared" si="31"/>
        <v>менее 2</v>
      </c>
      <c r="D2023" s="1" t="str">
        <f>VLOOKUP(A2023,'Каналы привлечения'!A:B,2,0)</f>
        <v>TikTok</v>
      </c>
      <c r="E2023" s="1">
        <f>VLOOKUP(Данные!D2023,'Косты по каналам'!A:B,2,0)</f>
        <v>80</v>
      </c>
      <c r="F2023" s="2">
        <v>44107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</row>
    <row r="2024" spans="1:12" x14ac:dyDescent="0.3">
      <c r="A2024" s="1">
        <v>101568</v>
      </c>
      <c r="B2024" s="21">
        <f>VLOOKUP(A2024,'Время в игре'!A:B,2,0)/60</f>
        <v>1.0833333333333333</v>
      </c>
      <c r="C2024" s="21" t="str">
        <f t="shared" si="31"/>
        <v>менее 2</v>
      </c>
      <c r="D2024" s="1" t="str">
        <f>VLOOKUP(A2024,'Каналы привлечения'!A:B,2,0)</f>
        <v>TikTok</v>
      </c>
      <c r="E2024" s="1">
        <f>VLOOKUP(Данные!D2024,'Косты по каналам'!A:B,2,0)</f>
        <v>80</v>
      </c>
      <c r="F2024" s="2">
        <v>43935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</row>
    <row r="2025" spans="1:12" x14ac:dyDescent="0.3">
      <c r="A2025" s="1">
        <v>102864</v>
      </c>
      <c r="B2025" s="21">
        <f>VLOOKUP(A2025,'Время в игре'!A:B,2,0)/60</f>
        <v>2.9333333333333331</v>
      </c>
      <c r="C2025" s="21" t="str">
        <f t="shared" si="31"/>
        <v>2-4</v>
      </c>
      <c r="D2025" s="1" t="str">
        <f>VLOOKUP(A2025,'Каналы привлечения'!A:B,2,0)</f>
        <v>Facebook</v>
      </c>
      <c r="E2025" s="1">
        <f>VLOOKUP(Данные!D2025,'Косты по каналам'!A:B,2,0)</f>
        <v>90</v>
      </c>
      <c r="F2025" s="2">
        <v>44116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</row>
    <row r="2026" spans="1:12" x14ac:dyDescent="0.3">
      <c r="A2026" s="1">
        <v>101053</v>
      </c>
      <c r="B2026" s="21">
        <f>VLOOKUP(A2026,'Время в игре'!A:B,2,0)/60</f>
        <v>0.56666666666666665</v>
      </c>
      <c r="C2026" s="21" t="str">
        <f t="shared" si="31"/>
        <v>менее 2</v>
      </c>
      <c r="D2026" s="1" t="str">
        <f>VLOOKUP(A2026,'Каналы привлечения'!A:B,2,0)</f>
        <v>Telegram</v>
      </c>
      <c r="E2026" s="1">
        <f>VLOOKUP(Данные!D2026,'Косты по каналам'!A:B,2,0)</f>
        <v>70</v>
      </c>
      <c r="F2026" s="2">
        <v>43949</v>
      </c>
      <c r="G2026" s="1">
        <v>1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</row>
    <row r="2027" spans="1:12" x14ac:dyDescent="0.3">
      <c r="A2027" s="1">
        <v>102130</v>
      </c>
      <c r="B2027" s="21">
        <f>VLOOKUP(A2027,'Время в игре'!A:B,2,0)/60</f>
        <v>2.9</v>
      </c>
      <c r="C2027" s="21" t="str">
        <f t="shared" si="31"/>
        <v>2-4</v>
      </c>
      <c r="D2027" s="1" t="str">
        <f>VLOOKUP(A2027,'Каналы привлечения'!A:B,2,0)</f>
        <v>TikTok</v>
      </c>
      <c r="E2027" s="1">
        <f>VLOOKUP(Данные!D2027,'Косты по каналам'!A:B,2,0)</f>
        <v>80</v>
      </c>
      <c r="F2027" s="2">
        <v>43920</v>
      </c>
      <c r="G2027" s="1">
        <v>1</v>
      </c>
      <c r="H2027" s="1">
        <v>1</v>
      </c>
      <c r="I2027" s="1">
        <v>0</v>
      </c>
      <c r="J2027" s="1">
        <v>0</v>
      </c>
      <c r="K2027" s="1">
        <v>0</v>
      </c>
      <c r="L2027" s="1">
        <v>0</v>
      </c>
    </row>
    <row r="2028" spans="1:12" x14ac:dyDescent="0.3">
      <c r="A2028" s="1">
        <v>102751</v>
      </c>
      <c r="B2028" s="21">
        <f>VLOOKUP(A2028,'Время в игре'!A:B,2,0)/60</f>
        <v>1.1499999999999999</v>
      </c>
      <c r="C2028" s="21" t="str">
        <f t="shared" si="31"/>
        <v>менее 2</v>
      </c>
      <c r="D2028" s="1" t="str">
        <f>VLOOKUP(A2028,'Каналы привлечения'!A:B,2,0)</f>
        <v>VK</v>
      </c>
      <c r="E2028" s="1">
        <f>VLOOKUP(Данные!D2028,'Косты по каналам'!A:B,2,0)</f>
        <v>60</v>
      </c>
      <c r="F2028" s="2">
        <v>43836</v>
      </c>
      <c r="G2028" s="1">
        <v>1</v>
      </c>
      <c r="H2028" s="1">
        <v>1</v>
      </c>
      <c r="I2028" s="1">
        <v>1</v>
      </c>
      <c r="J2028" s="1">
        <v>1</v>
      </c>
      <c r="K2028" s="1">
        <v>0</v>
      </c>
      <c r="L2028" s="1">
        <v>0</v>
      </c>
    </row>
    <row r="2029" spans="1:12" x14ac:dyDescent="0.3">
      <c r="A2029" s="1">
        <v>100707</v>
      </c>
      <c r="B2029" s="21">
        <f>VLOOKUP(A2029,'Время в игре'!A:B,2,0)/60</f>
        <v>4.166666666666667</v>
      </c>
      <c r="C2029" s="21" t="str">
        <f t="shared" si="31"/>
        <v>более 4</v>
      </c>
      <c r="D2029" s="1" t="str">
        <f>VLOOKUP(A2029,'Каналы привлечения'!A:B,2,0)</f>
        <v>Facebook</v>
      </c>
      <c r="E2029" s="1">
        <f>VLOOKUP(Данные!D2029,'Косты по каналам'!A:B,2,0)</f>
        <v>90</v>
      </c>
      <c r="F2029" s="2">
        <v>43891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</row>
    <row r="2030" spans="1:12" x14ac:dyDescent="0.3">
      <c r="A2030" s="1">
        <v>102428</v>
      </c>
      <c r="B2030" s="21">
        <f>VLOOKUP(A2030,'Время в игре'!A:B,2,0)/60</f>
        <v>0.93333333333333335</v>
      </c>
      <c r="C2030" s="21" t="str">
        <f t="shared" si="31"/>
        <v>менее 2</v>
      </c>
      <c r="D2030" s="1" t="str">
        <f>VLOOKUP(A2030,'Каналы привлечения'!A:B,2,0)</f>
        <v>VK</v>
      </c>
      <c r="E2030" s="1">
        <f>VLOOKUP(Данные!D2030,'Косты по каналам'!A:B,2,0)</f>
        <v>60</v>
      </c>
      <c r="F2030" s="2">
        <v>43850</v>
      </c>
      <c r="G2030" s="1">
        <v>1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</row>
    <row r="2031" spans="1:12" x14ac:dyDescent="0.3">
      <c r="A2031" s="1">
        <v>101885</v>
      </c>
      <c r="B2031" s="21">
        <f>VLOOKUP(A2031,'Время в игре'!A:B,2,0)/60</f>
        <v>0.45</v>
      </c>
      <c r="C2031" s="21" t="str">
        <f t="shared" si="31"/>
        <v>менее 2</v>
      </c>
      <c r="D2031" s="1" t="str">
        <f>VLOOKUP(A2031,'Каналы привлечения'!A:B,2,0)</f>
        <v>Instagram</v>
      </c>
      <c r="E2031" s="1">
        <f>VLOOKUP(Данные!D2031,'Косты по каналам'!A:B,2,0)</f>
        <v>75</v>
      </c>
      <c r="F2031" s="2">
        <v>44164</v>
      </c>
      <c r="G2031" s="1">
        <v>1</v>
      </c>
      <c r="H2031" s="1">
        <v>1</v>
      </c>
      <c r="I2031" s="1">
        <v>1</v>
      </c>
      <c r="J2031" s="1">
        <v>0</v>
      </c>
      <c r="K2031" s="1">
        <v>0</v>
      </c>
      <c r="L2031" s="1">
        <v>0</v>
      </c>
    </row>
    <row r="2032" spans="1:12" x14ac:dyDescent="0.3">
      <c r="A2032" s="1">
        <v>103032</v>
      </c>
      <c r="B2032" s="21">
        <f>VLOOKUP(A2032,'Время в игре'!A:B,2,0)/60</f>
        <v>2.9333333333333331</v>
      </c>
      <c r="C2032" s="21" t="str">
        <f t="shared" si="31"/>
        <v>2-4</v>
      </c>
      <c r="D2032" s="1" t="str">
        <f>VLOOKUP(A2032,'Каналы привлечения'!A:B,2,0)</f>
        <v>Instagram</v>
      </c>
      <c r="E2032" s="1">
        <f>VLOOKUP(Данные!D2032,'Косты по каналам'!A:B,2,0)</f>
        <v>75</v>
      </c>
      <c r="F2032" s="2">
        <v>44136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</row>
    <row r="2033" spans="1:12" x14ac:dyDescent="0.3">
      <c r="A2033" s="1">
        <v>101476</v>
      </c>
      <c r="B2033" s="21">
        <f>VLOOKUP(A2033,'Время в игре'!A:B,2,0)/60</f>
        <v>3.05</v>
      </c>
      <c r="C2033" s="21" t="str">
        <f t="shared" si="31"/>
        <v>2-4</v>
      </c>
      <c r="D2033" s="1" t="str">
        <f>VLOOKUP(A2033,'Каналы привлечения'!A:B,2,0)</f>
        <v>Telegram</v>
      </c>
      <c r="E2033" s="1">
        <f>VLOOKUP(Данные!D2033,'Косты по каналам'!A:B,2,0)</f>
        <v>70</v>
      </c>
      <c r="F2033" s="2">
        <v>44194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</row>
    <row r="2034" spans="1:12" x14ac:dyDescent="0.3">
      <c r="A2034" s="1">
        <v>101858</v>
      </c>
      <c r="B2034" s="21">
        <f>VLOOKUP(A2034,'Время в игре'!A:B,2,0)/60</f>
        <v>1.8833333333333333</v>
      </c>
      <c r="C2034" s="21" t="str">
        <f t="shared" si="31"/>
        <v>менее 2</v>
      </c>
      <c r="D2034" s="1" t="str">
        <f>VLOOKUP(A2034,'Каналы привлечения'!A:B,2,0)</f>
        <v>Facebook</v>
      </c>
      <c r="E2034" s="1">
        <f>VLOOKUP(Данные!D2034,'Косты по каналам'!A:B,2,0)</f>
        <v>90</v>
      </c>
      <c r="F2034" s="2">
        <v>43913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</row>
    <row r="2035" spans="1:12" x14ac:dyDescent="0.3">
      <c r="A2035" s="1">
        <v>101742</v>
      </c>
      <c r="B2035" s="21">
        <f>VLOOKUP(A2035,'Время в игре'!A:B,2,0)/60</f>
        <v>1.2</v>
      </c>
      <c r="C2035" s="21" t="str">
        <f t="shared" si="31"/>
        <v>менее 2</v>
      </c>
      <c r="D2035" s="1" t="str">
        <f>VLOOKUP(A2035,'Каналы привлечения'!A:B,2,0)</f>
        <v>Telegram</v>
      </c>
      <c r="E2035" s="1">
        <f>VLOOKUP(Данные!D2035,'Косты по каналам'!A:B,2,0)</f>
        <v>70</v>
      </c>
      <c r="F2035" s="2">
        <v>43854</v>
      </c>
      <c r="G2035" s="1">
        <v>1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</row>
    <row r="2036" spans="1:12" x14ac:dyDescent="0.3">
      <c r="A2036" s="1">
        <v>102086</v>
      </c>
      <c r="B2036" s="21">
        <f>VLOOKUP(A2036,'Время в игре'!A:B,2,0)/60</f>
        <v>2.8666666666666667</v>
      </c>
      <c r="C2036" s="21" t="str">
        <f t="shared" si="31"/>
        <v>2-4</v>
      </c>
      <c r="D2036" s="1" t="str">
        <f>VLOOKUP(A2036,'Каналы привлечения'!A:B,2,0)</f>
        <v>TikTok</v>
      </c>
      <c r="E2036" s="1">
        <f>VLOOKUP(Данные!D2036,'Косты по каналам'!A:B,2,0)</f>
        <v>80</v>
      </c>
      <c r="F2036" s="2">
        <v>43958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</row>
    <row r="2037" spans="1:12" x14ac:dyDescent="0.3">
      <c r="A2037" s="1">
        <v>100627</v>
      </c>
      <c r="B2037" s="21">
        <f>VLOOKUP(A2037,'Время в игре'!A:B,2,0)/60</f>
        <v>1.25</v>
      </c>
      <c r="C2037" s="21" t="str">
        <f t="shared" si="31"/>
        <v>менее 2</v>
      </c>
      <c r="D2037" s="1" t="str">
        <f>VLOOKUP(A2037,'Каналы привлечения'!A:B,2,0)</f>
        <v>VK</v>
      </c>
      <c r="E2037" s="1">
        <f>VLOOKUP(Данные!D2037,'Косты по каналам'!A:B,2,0)</f>
        <v>60</v>
      </c>
      <c r="F2037" s="2">
        <v>44036</v>
      </c>
      <c r="G2037" s="1">
        <v>1</v>
      </c>
      <c r="H2037" s="1">
        <v>1</v>
      </c>
      <c r="I2037" s="1">
        <v>1</v>
      </c>
      <c r="J2037" s="1">
        <v>0</v>
      </c>
      <c r="K2037" s="1">
        <v>0</v>
      </c>
      <c r="L2037" s="1">
        <v>0</v>
      </c>
    </row>
    <row r="2038" spans="1:12" x14ac:dyDescent="0.3">
      <c r="A2038" s="1">
        <v>102857</v>
      </c>
      <c r="B2038" s="21">
        <f>VLOOKUP(A2038,'Время в игре'!A:B,2,0)/60</f>
        <v>2.0833333333333335</v>
      </c>
      <c r="C2038" s="21" t="str">
        <f t="shared" si="31"/>
        <v>2-4</v>
      </c>
      <c r="D2038" s="1" t="str">
        <f>VLOOKUP(A2038,'Каналы привлечения'!A:B,2,0)</f>
        <v>VK</v>
      </c>
      <c r="E2038" s="1">
        <f>VLOOKUP(Данные!D2038,'Косты по каналам'!A:B,2,0)</f>
        <v>60</v>
      </c>
      <c r="F2038" s="2">
        <v>43911</v>
      </c>
      <c r="G2038" s="1">
        <v>1</v>
      </c>
      <c r="H2038" s="1">
        <v>1</v>
      </c>
      <c r="I2038" s="1">
        <v>0</v>
      </c>
      <c r="J2038" s="1">
        <v>0</v>
      </c>
      <c r="K2038" s="1">
        <v>0</v>
      </c>
      <c r="L2038" s="1">
        <v>0</v>
      </c>
    </row>
    <row r="2039" spans="1:12" x14ac:dyDescent="0.3">
      <c r="A2039" s="1">
        <v>102209</v>
      </c>
      <c r="B2039" s="21">
        <f>VLOOKUP(A2039,'Время в игре'!A:B,2,0)/60</f>
        <v>1.35</v>
      </c>
      <c r="C2039" s="21" t="str">
        <f t="shared" si="31"/>
        <v>менее 2</v>
      </c>
      <c r="D2039" s="1" t="str">
        <f>VLOOKUP(A2039,'Каналы привлечения'!A:B,2,0)</f>
        <v>Facebook</v>
      </c>
      <c r="E2039" s="1">
        <f>VLOOKUP(Данные!D2039,'Косты по каналам'!A:B,2,0)</f>
        <v>90</v>
      </c>
      <c r="F2039" s="2">
        <v>44143</v>
      </c>
      <c r="G2039" s="1">
        <v>1</v>
      </c>
      <c r="H2039" s="1">
        <v>1</v>
      </c>
      <c r="I2039" s="1">
        <v>1</v>
      </c>
      <c r="J2039" s="1">
        <v>1</v>
      </c>
      <c r="K2039" s="1">
        <v>0</v>
      </c>
      <c r="L2039" s="1">
        <v>0</v>
      </c>
    </row>
    <row r="2040" spans="1:12" x14ac:dyDescent="0.3">
      <c r="A2040" s="1">
        <v>102321</v>
      </c>
      <c r="B2040" s="21">
        <f>VLOOKUP(A2040,'Время в игре'!A:B,2,0)/60</f>
        <v>1.0833333333333333</v>
      </c>
      <c r="C2040" s="21" t="str">
        <f t="shared" si="31"/>
        <v>менее 2</v>
      </c>
      <c r="D2040" s="1" t="str">
        <f>VLOOKUP(A2040,'Каналы привлечения'!A:B,2,0)</f>
        <v>Telegram</v>
      </c>
      <c r="E2040" s="1">
        <f>VLOOKUP(Данные!D2040,'Косты по каналам'!A:B,2,0)</f>
        <v>70</v>
      </c>
      <c r="F2040" s="2">
        <v>43986</v>
      </c>
      <c r="G2040" s="1">
        <v>1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</row>
    <row r="2041" spans="1:12" x14ac:dyDescent="0.3">
      <c r="A2041" s="1">
        <v>101207</v>
      </c>
      <c r="B2041" s="21">
        <f>VLOOKUP(A2041,'Время в игре'!A:B,2,0)/60</f>
        <v>0.46666666666666667</v>
      </c>
      <c r="C2041" s="21" t="str">
        <f t="shared" si="31"/>
        <v>менее 2</v>
      </c>
      <c r="D2041" s="1" t="str">
        <f>VLOOKUP(A2041,'Каналы привлечения'!A:B,2,0)</f>
        <v>TikTok</v>
      </c>
      <c r="E2041" s="1">
        <f>VLOOKUP(Данные!D2041,'Косты по каналам'!A:B,2,0)</f>
        <v>80</v>
      </c>
      <c r="F2041" s="2">
        <v>44053</v>
      </c>
      <c r="G2041" s="1">
        <v>1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</row>
    <row r="2042" spans="1:12" x14ac:dyDescent="0.3">
      <c r="A2042" s="1">
        <v>100492</v>
      </c>
      <c r="B2042" s="21">
        <f>VLOOKUP(A2042,'Время в игре'!A:B,2,0)/60</f>
        <v>1.25</v>
      </c>
      <c r="C2042" s="21" t="str">
        <f t="shared" si="31"/>
        <v>менее 2</v>
      </c>
      <c r="D2042" s="1" t="str">
        <f>VLOOKUP(A2042,'Каналы привлечения'!A:B,2,0)</f>
        <v>Instagram</v>
      </c>
      <c r="E2042" s="1">
        <f>VLOOKUP(Данные!D2042,'Косты по каналам'!A:B,2,0)</f>
        <v>75</v>
      </c>
      <c r="F2042" s="2">
        <v>44004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</row>
    <row r="2043" spans="1:12" x14ac:dyDescent="0.3">
      <c r="A2043" s="1">
        <v>100481</v>
      </c>
      <c r="B2043" s="21">
        <f>VLOOKUP(A2043,'Время в игре'!A:B,2,0)/60</f>
        <v>1.25</v>
      </c>
      <c r="C2043" s="21" t="str">
        <f t="shared" si="31"/>
        <v>менее 2</v>
      </c>
      <c r="D2043" s="1" t="str">
        <f>VLOOKUP(A2043,'Каналы привлечения'!A:B,2,0)</f>
        <v>VK</v>
      </c>
      <c r="E2043" s="1">
        <f>VLOOKUP(Данные!D2043,'Косты по каналам'!A:B,2,0)</f>
        <v>60</v>
      </c>
      <c r="F2043" s="2">
        <v>43899</v>
      </c>
      <c r="G2043" s="1">
        <v>1</v>
      </c>
      <c r="H2043" s="1">
        <v>1</v>
      </c>
      <c r="I2043" s="1">
        <v>0</v>
      </c>
      <c r="J2043" s="1">
        <v>0</v>
      </c>
      <c r="K2043" s="1">
        <v>0</v>
      </c>
      <c r="L2043" s="1">
        <v>0</v>
      </c>
    </row>
    <row r="2044" spans="1:12" x14ac:dyDescent="0.3">
      <c r="A2044" s="1">
        <v>100524</v>
      </c>
      <c r="B2044" s="21">
        <f>VLOOKUP(A2044,'Время в игре'!A:B,2,0)/60</f>
        <v>2.7166666666666668</v>
      </c>
      <c r="C2044" s="21" t="str">
        <f t="shared" si="31"/>
        <v>2-4</v>
      </c>
      <c r="D2044" s="1" t="str">
        <f>VLOOKUP(A2044,'Каналы привлечения'!A:B,2,0)</f>
        <v>Facebook</v>
      </c>
      <c r="E2044" s="1">
        <f>VLOOKUP(Данные!D2044,'Косты по каналам'!A:B,2,0)</f>
        <v>90</v>
      </c>
      <c r="F2044" s="2">
        <v>44162</v>
      </c>
      <c r="G2044" s="1">
        <v>1</v>
      </c>
      <c r="H2044" s="1">
        <v>1</v>
      </c>
      <c r="I2044" s="1">
        <v>1</v>
      </c>
      <c r="J2044" s="1">
        <v>0</v>
      </c>
      <c r="K2044" s="1">
        <v>0</v>
      </c>
      <c r="L2044" s="1">
        <v>0</v>
      </c>
    </row>
    <row r="2045" spans="1:12" x14ac:dyDescent="0.3">
      <c r="A2045" s="1">
        <v>101474</v>
      </c>
      <c r="B2045" s="21">
        <f>VLOOKUP(A2045,'Время в игре'!A:B,2,0)/60</f>
        <v>0.75</v>
      </c>
      <c r="C2045" s="21" t="str">
        <f t="shared" si="31"/>
        <v>менее 2</v>
      </c>
      <c r="D2045" s="1" t="str">
        <f>VLOOKUP(A2045,'Каналы привлечения'!A:B,2,0)</f>
        <v>Одноклассники</v>
      </c>
      <c r="E2045" s="1">
        <f>VLOOKUP(Данные!D2045,'Косты по каналам'!A:B,2,0)</f>
        <v>45</v>
      </c>
      <c r="F2045" s="2">
        <v>44183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</row>
    <row r="2046" spans="1:12" x14ac:dyDescent="0.3">
      <c r="A2046" s="1">
        <v>100011</v>
      </c>
      <c r="B2046" s="21">
        <f>VLOOKUP(A2046,'Время в игре'!A:B,2,0)/60</f>
        <v>1.25</v>
      </c>
      <c r="C2046" s="21" t="str">
        <f t="shared" si="31"/>
        <v>менее 2</v>
      </c>
      <c r="D2046" s="1" t="str">
        <f>VLOOKUP(A2046,'Каналы привлечения'!A:B,2,0)</f>
        <v>Instagram</v>
      </c>
      <c r="E2046" s="1">
        <f>VLOOKUP(Данные!D2046,'Косты по каналам'!A:B,2,0)</f>
        <v>75</v>
      </c>
      <c r="F2046" s="2">
        <v>44036</v>
      </c>
      <c r="G2046" s="1">
        <v>1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</row>
    <row r="2047" spans="1:12" x14ac:dyDescent="0.3">
      <c r="A2047" s="1">
        <v>101557</v>
      </c>
      <c r="B2047" s="21">
        <f>VLOOKUP(A2047,'Время в игре'!A:B,2,0)/60</f>
        <v>6.8666666666666663</v>
      </c>
      <c r="C2047" s="21" t="str">
        <f t="shared" si="31"/>
        <v>более 4</v>
      </c>
      <c r="D2047" s="1" t="str">
        <f>VLOOKUP(A2047,'Каналы привлечения'!A:B,2,0)</f>
        <v>Instagram</v>
      </c>
      <c r="E2047" s="1">
        <f>VLOOKUP(Данные!D2047,'Косты по каналам'!A:B,2,0)</f>
        <v>75</v>
      </c>
      <c r="F2047" s="2">
        <v>43945</v>
      </c>
      <c r="G2047" s="1">
        <v>1</v>
      </c>
      <c r="H2047" s="1">
        <v>1</v>
      </c>
      <c r="I2047" s="1">
        <v>1</v>
      </c>
      <c r="J2047" s="1">
        <v>1</v>
      </c>
      <c r="K2047" s="1">
        <v>1</v>
      </c>
      <c r="L2047" s="1">
        <v>0</v>
      </c>
    </row>
    <row r="2048" spans="1:12" x14ac:dyDescent="0.3">
      <c r="A2048" s="1">
        <v>103085</v>
      </c>
      <c r="B2048" s="21">
        <f>VLOOKUP(A2048,'Время в игре'!A:B,2,0)/60</f>
        <v>0.95</v>
      </c>
      <c r="C2048" s="21" t="str">
        <f t="shared" si="31"/>
        <v>менее 2</v>
      </c>
      <c r="D2048" s="1" t="str">
        <f>VLOOKUP(A2048,'Каналы привлечения'!A:B,2,0)</f>
        <v>Instagram</v>
      </c>
      <c r="E2048" s="1">
        <f>VLOOKUP(Данные!D2048,'Косты по каналам'!A:B,2,0)</f>
        <v>75</v>
      </c>
      <c r="F2048" s="2">
        <v>43928</v>
      </c>
      <c r="G2048" s="1">
        <v>1</v>
      </c>
      <c r="H2048" s="1">
        <v>1</v>
      </c>
      <c r="I2048" s="1">
        <v>0</v>
      </c>
      <c r="J2048" s="1">
        <v>0</v>
      </c>
      <c r="K2048" s="1">
        <v>0</v>
      </c>
      <c r="L2048" s="1">
        <v>0</v>
      </c>
    </row>
    <row r="2049" spans="1:12" x14ac:dyDescent="0.3">
      <c r="A2049" s="1">
        <v>101954</v>
      </c>
      <c r="B2049" s="21">
        <f>VLOOKUP(A2049,'Время в игре'!A:B,2,0)/60</f>
        <v>0.68333333333333335</v>
      </c>
      <c r="C2049" s="21" t="str">
        <f t="shared" si="31"/>
        <v>менее 2</v>
      </c>
      <c r="D2049" s="1" t="str">
        <f>VLOOKUP(A2049,'Каналы привлечения'!A:B,2,0)</f>
        <v>Одноклассники</v>
      </c>
      <c r="E2049" s="1">
        <f>VLOOKUP(Данные!D2049,'Косты по каналам'!A:B,2,0)</f>
        <v>45</v>
      </c>
      <c r="F2049" s="2">
        <v>43967</v>
      </c>
      <c r="G2049" s="1">
        <v>1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</row>
    <row r="2050" spans="1:12" x14ac:dyDescent="0.3">
      <c r="A2050" s="1">
        <v>101992</v>
      </c>
      <c r="B2050" s="21">
        <f>VLOOKUP(A2050,'Время в игре'!A:B,2,0)/60</f>
        <v>0.36666666666666664</v>
      </c>
      <c r="C2050" s="21" t="str">
        <f t="shared" si="31"/>
        <v>менее 2</v>
      </c>
      <c r="D2050" s="1" t="str">
        <f>VLOOKUP(A2050,'Каналы привлечения'!A:B,2,0)</f>
        <v>Facebook</v>
      </c>
      <c r="E2050" s="1">
        <f>VLOOKUP(Данные!D2050,'Косты по каналам'!A:B,2,0)</f>
        <v>90</v>
      </c>
      <c r="F2050" s="2">
        <v>44131</v>
      </c>
      <c r="G2050" s="1">
        <v>1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</row>
    <row r="2051" spans="1:12" x14ac:dyDescent="0.3">
      <c r="A2051" s="1">
        <v>100423</v>
      </c>
      <c r="B2051" s="21">
        <f>VLOOKUP(A2051,'Время в игре'!A:B,2,0)/60</f>
        <v>1.1499999999999999</v>
      </c>
      <c r="C2051" s="21" t="str">
        <f t="shared" ref="C2051:C2114" si="32">_xlfn.IFS(B2051&lt;2,"менее 2",B2051&lt;=4,"2-4",B2051&gt;4,"более 4")</f>
        <v>менее 2</v>
      </c>
      <c r="D2051" s="1" t="str">
        <f>VLOOKUP(A2051,'Каналы привлечения'!A:B,2,0)</f>
        <v>Instagram</v>
      </c>
      <c r="E2051" s="1">
        <f>VLOOKUP(Данные!D2051,'Косты по каналам'!A:B,2,0)</f>
        <v>75</v>
      </c>
      <c r="F2051" s="2">
        <v>44084</v>
      </c>
      <c r="G2051" s="1">
        <v>1</v>
      </c>
      <c r="H2051" s="1">
        <v>1</v>
      </c>
      <c r="I2051" s="1">
        <v>1</v>
      </c>
      <c r="J2051" s="1">
        <v>1</v>
      </c>
      <c r="K2051" s="1">
        <v>1</v>
      </c>
      <c r="L2051" s="1">
        <v>1</v>
      </c>
    </row>
    <row r="2052" spans="1:12" x14ac:dyDescent="0.3">
      <c r="A2052" s="1">
        <v>101354</v>
      </c>
      <c r="B2052" s="21">
        <f>VLOOKUP(A2052,'Время в игре'!A:B,2,0)/60</f>
        <v>0.4</v>
      </c>
      <c r="C2052" s="21" t="str">
        <f t="shared" si="32"/>
        <v>менее 2</v>
      </c>
      <c r="D2052" s="1" t="str">
        <f>VLOOKUP(A2052,'Каналы привлечения'!A:B,2,0)</f>
        <v>VK</v>
      </c>
      <c r="E2052" s="1">
        <f>VLOOKUP(Данные!D2052,'Косты по каналам'!A:B,2,0)</f>
        <v>60</v>
      </c>
      <c r="F2052" s="2">
        <v>44187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</row>
    <row r="2053" spans="1:12" x14ac:dyDescent="0.3">
      <c r="A2053" s="1">
        <v>101727</v>
      </c>
      <c r="B2053" s="21">
        <f>VLOOKUP(A2053,'Время в игре'!A:B,2,0)/60</f>
        <v>7.75</v>
      </c>
      <c r="C2053" s="21" t="str">
        <f t="shared" si="32"/>
        <v>более 4</v>
      </c>
      <c r="D2053" s="1" t="str">
        <f>VLOOKUP(A2053,'Каналы привлечения'!A:B,2,0)</f>
        <v>Facebook</v>
      </c>
      <c r="E2053" s="1">
        <f>VLOOKUP(Данные!D2053,'Косты по каналам'!A:B,2,0)</f>
        <v>90</v>
      </c>
      <c r="F2053" s="2">
        <v>44122</v>
      </c>
      <c r="G2053" s="1">
        <v>1</v>
      </c>
      <c r="H2053" s="1">
        <v>1</v>
      </c>
      <c r="I2053" s="1">
        <v>1</v>
      </c>
      <c r="J2053" s="1">
        <v>1</v>
      </c>
      <c r="K2053" s="1">
        <v>0</v>
      </c>
      <c r="L2053" s="1">
        <v>0</v>
      </c>
    </row>
    <row r="2054" spans="1:12" x14ac:dyDescent="0.3">
      <c r="A2054" s="1">
        <v>100128</v>
      </c>
      <c r="B2054" s="21">
        <f>VLOOKUP(A2054,'Время в игре'!A:B,2,0)/60</f>
        <v>1.3666666666666667</v>
      </c>
      <c r="C2054" s="21" t="str">
        <f t="shared" si="32"/>
        <v>менее 2</v>
      </c>
      <c r="D2054" s="1" t="str">
        <f>VLOOKUP(A2054,'Каналы привлечения'!A:B,2,0)</f>
        <v>Одноклассники</v>
      </c>
      <c r="E2054" s="1">
        <f>VLOOKUP(Данные!D2054,'Косты по каналам'!A:B,2,0)</f>
        <v>45</v>
      </c>
      <c r="F2054" s="2">
        <v>43842</v>
      </c>
      <c r="G2054" s="1">
        <v>1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</row>
    <row r="2055" spans="1:12" x14ac:dyDescent="0.3">
      <c r="A2055" s="1">
        <v>100811</v>
      </c>
      <c r="B2055" s="21">
        <f>VLOOKUP(A2055,'Время в игре'!A:B,2,0)/60</f>
        <v>8.3000000000000007</v>
      </c>
      <c r="C2055" s="21" t="str">
        <f t="shared" si="32"/>
        <v>более 4</v>
      </c>
      <c r="D2055" s="1" t="str">
        <f>VLOOKUP(A2055,'Каналы привлечения'!A:B,2,0)</f>
        <v>Telegram</v>
      </c>
      <c r="E2055" s="1">
        <f>VLOOKUP(Данные!D2055,'Косты по каналам'!A:B,2,0)</f>
        <v>70</v>
      </c>
      <c r="F2055" s="2">
        <v>43894</v>
      </c>
      <c r="G2055" s="1">
        <v>1</v>
      </c>
      <c r="H2055" s="1">
        <v>1</v>
      </c>
      <c r="I2055" s="1">
        <v>1</v>
      </c>
      <c r="J2055" s="1">
        <v>1</v>
      </c>
      <c r="K2055" s="1">
        <v>0</v>
      </c>
      <c r="L2055" s="1">
        <v>0</v>
      </c>
    </row>
    <row r="2056" spans="1:12" x14ac:dyDescent="0.3">
      <c r="A2056" s="1">
        <v>103014</v>
      </c>
      <c r="B2056" s="21">
        <f>VLOOKUP(A2056,'Время в игре'!A:B,2,0)/60</f>
        <v>0.35</v>
      </c>
      <c r="C2056" s="21" t="str">
        <f t="shared" si="32"/>
        <v>менее 2</v>
      </c>
      <c r="D2056" s="1" t="str">
        <f>VLOOKUP(A2056,'Каналы привлечения'!A:B,2,0)</f>
        <v>VK</v>
      </c>
      <c r="E2056" s="1">
        <f>VLOOKUP(Данные!D2056,'Косты по каналам'!A:B,2,0)</f>
        <v>60</v>
      </c>
      <c r="F2056" s="2">
        <v>44179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</row>
    <row r="2057" spans="1:12" x14ac:dyDescent="0.3">
      <c r="A2057" s="1">
        <v>101615</v>
      </c>
      <c r="B2057" s="21">
        <f>VLOOKUP(A2057,'Время в игре'!A:B,2,0)/60</f>
        <v>8.1666666666666661</v>
      </c>
      <c r="C2057" s="21" t="str">
        <f t="shared" si="32"/>
        <v>более 4</v>
      </c>
      <c r="D2057" s="1" t="str">
        <f>VLOOKUP(A2057,'Каналы привлечения'!A:B,2,0)</f>
        <v>Одноклассники</v>
      </c>
      <c r="E2057" s="1">
        <f>VLOOKUP(Данные!D2057,'Косты по каналам'!A:B,2,0)</f>
        <v>45</v>
      </c>
      <c r="F2057" s="2">
        <v>43928</v>
      </c>
      <c r="G2057" s="1">
        <v>1</v>
      </c>
      <c r="H2057" s="1">
        <v>1</v>
      </c>
      <c r="I2057" s="1">
        <v>1</v>
      </c>
      <c r="J2057" s="1">
        <v>1</v>
      </c>
      <c r="K2057" s="1">
        <v>0</v>
      </c>
      <c r="L2057" s="1">
        <v>0</v>
      </c>
    </row>
    <row r="2058" spans="1:12" x14ac:dyDescent="0.3">
      <c r="A2058" s="1">
        <v>102185</v>
      </c>
      <c r="B2058" s="21">
        <f>VLOOKUP(A2058,'Время в игре'!A:B,2,0)/60</f>
        <v>0.31666666666666665</v>
      </c>
      <c r="C2058" s="21" t="str">
        <f t="shared" si="32"/>
        <v>менее 2</v>
      </c>
      <c r="D2058" s="1" t="str">
        <f>VLOOKUP(A2058,'Каналы привлечения'!A:B,2,0)</f>
        <v>Telegram</v>
      </c>
      <c r="E2058" s="1">
        <f>VLOOKUP(Данные!D2058,'Косты по каналам'!A:B,2,0)</f>
        <v>70</v>
      </c>
      <c r="F2058" s="2">
        <v>44192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</row>
    <row r="2059" spans="1:12" x14ac:dyDescent="0.3">
      <c r="A2059" s="1">
        <v>102770</v>
      </c>
      <c r="B2059" s="21">
        <f>VLOOKUP(A2059,'Время в игре'!A:B,2,0)/60</f>
        <v>1.1666666666666667</v>
      </c>
      <c r="C2059" s="21" t="str">
        <f t="shared" si="32"/>
        <v>менее 2</v>
      </c>
      <c r="D2059" s="1" t="str">
        <f>VLOOKUP(A2059,'Каналы привлечения'!A:B,2,0)</f>
        <v>VK</v>
      </c>
      <c r="E2059" s="1">
        <f>VLOOKUP(Данные!D2059,'Косты по каналам'!A:B,2,0)</f>
        <v>60</v>
      </c>
      <c r="F2059" s="2">
        <v>44151</v>
      </c>
      <c r="G2059" s="1">
        <v>1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</row>
    <row r="2060" spans="1:12" x14ac:dyDescent="0.3">
      <c r="A2060" s="1">
        <v>103080</v>
      </c>
      <c r="B2060" s="21">
        <f>VLOOKUP(A2060,'Время в игре'!A:B,2,0)/60</f>
        <v>1.6333333333333333</v>
      </c>
      <c r="C2060" s="21" t="str">
        <f t="shared" si="32"/>
        <v>менее 2</v>
      </c>
      <c r="D2060" s="1" t="str">
        <f>VLOOKUP(A2060,'Каналы привлечения'!A:B,2,0)</f>
        <v>VK</v>
      </c>
      <c r="E2060" s="1">
        <f>VLOOKUP(Данные!D2060,'Косты по каналам'!A:B,2,0)</f>
        <v>60</v>
      </c>
      <c r="F2060" s="2">
        <v>43834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</row>
    <row r="2061" spans="1:12" x14ac:dyDescent="0.3">
      <c r="A2061" s="1">
        <v>100984</v>
      </c>
      <c r="B2061" s="21">
        <f>VLOOKUP(A2061,'Время в игре'!A:B,2,0)/60</f>
        <v>2.85</v>
      </c>
      <c r="C2061" s="21" t="str">
        <f t="shared" si="32"/>
        <v>2-4</v>
      </c>
      <c r="D2061" s="1" t="str">
        <f>VLOOKUP(A2061,'Каналы привлечения'!A:B,2,0)</f>
        <v>TikTok</v>
      </c>
      <c r="E2061" s="1">
        <f>VLOOKUP(Данные!D2061,'Косты по каналам'!A:B,2,0)</f>
        <v>80</v>
      </c>
      <c r="F2061" s="2">
        <v>44142</v>
      </c>
      <c r="G2061" s="1">
        <v>1</v>
      </c>
      <c r="H2061" s="1">
        <v>1</v>
      </c>
      <c r="I2061" s="1">
        <v>0</v>
      </c>
      <c r="J2061" s="1">
        <v>0</v>
      </c>
      <c r="K2061" s="1">
        <v>0</v>
      </c>
      <c r="L2061" s="1">
        <v>0</v>
      </c>
    </row>
    <row r="2062" spans="1:12" x14ac:dyDescent="0.3">
      <c r="A2062" s="1">
        <v>100430</v>
      </c>
      <c r="B2062" s="21">
        <f>VLOOKUP(A2062,'Время в игре'!A:B,2,0)/60</f>
        <v>0.43333333333333335</v>
      </c>
      <c r="C2062" s="21" t="str">
        <f t="shared" si="32"/>
        <v>менее 2</v>
      </c>
      <c r="D2062" s="1" t="str">
        <f>VLOOKUP(A2062,'Каналы привлечения'!A:B,2,0)</f>
        <v>Одноклассники</v>
      </c>
      <c r="E2062" s="1">
        <f>VLOOKUP(Данные!D2062,'Косты по каналам'!A:B,2,0)</f>
        <v>45</v>
      </c>
      <c r="F2062" s="2">
        <v>44039</v>
      </c>
      <c r="G2062" s="1">
        <v>1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</row>
    <row r="2063" spans="1:12" x14ac:dyDescent="0.3">
      <c r="A2063" s="1">
        <v>100512</v>
      </c>
      <c r="B2063" s="21">
        <f>VLOOKUP(A2063,'Время в игре'!A:B,2,0)/60</f>
        <v>2.0833333333333335</v>
      </c>
      <c r="C2063" s="21" t="str">
        <f t="shared" si="32"/>
        <v>2-4</v>
      </c>
      <c r="D2063" s="1" t="str">
        <f>VLOOKUP(A2063,'Каналы привлечения'!A:B,2,0)</f>
        <v>Одноклассники</v>
      </c>
      <c r="E2063" s="1">
        <f>VLOOKUP(Данные!D2063,'Косты по каналам'!A:B,2,0)</f>
        <v>45</v>
      </c>
      <c r="F2063" s="2">
        <v>43945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</row>
    <row r="2064" spans="1:12" x14ac:dyDescent="0.3">
      <c r="A2064" s="1">
        <v>101944</v>
      </c>
      <c r="B2064" s="21">
        <f>VLOOKUP(A2064,'Время в игре'!A:B,2,0)/60</f>
        <v>12.716666666666667</v>
      </c>
      <c r="C2064" s="21" t="str">
        <f t="shared" si="32"/>
        <v>более 4</v>
      </c>
      <c r="D2064" s="1" t="str">
        <f>VLOOKUP(A2064,'Каналы привлечения'!A:B,2,0)</f>
        <v>VK</v>
      </c>
      <c r="E2064" s="1">
        <f>VLOOKUP(Данные!D2064,'Косты по каналам'!A:B,2,0)</f>
        <v>60</v>
      </c>
      <c r="F2064" s="2">
        <v>44168</v>
      </c>
      <c r="G2064" s="1">
        <v>1</v>
      </c>
      <c r="H2064" s="1">
        <v>1</v>
      </c>
      <c r="I2064" s="1">
        <v>1</v>
      </c>
      <c r="J2064" s="1">
        <v>1</v>
      </c>
      <c r="K2064" s="1">
        <v>0</v>
      </c>
      <c r="L2064" s="1">
        <v>0</v>
      </c>
    </row>
    <row r="2065" spans="1:12" x14ac:dyDescent="0.3">
      <c r="A2065" s="1">
        <v>100609</v>
      </c>
      <c r="B2065" s="21">
        <f>VLOOKUP(A2065,'Время в игре'!A:B,2,0)/60</f>
        <v>1.25</v>
      </c>
      <c r="C2065" s="21" t="str">
        <f t="shared" si="32"/>
        <v>менее 2</v>
      </c>
      <c r="D2065" s="1" t="str">
        <f>VLOOKUP(A2065,'Каналы привлечения'!A:B,2,0)</f>
        <v>Одноклассники</v>
      </c>
      <c r="E2065" s="1">
        <f>VLOOKUP(Данные!D2065,'Косты по каналам'!A:B,2,0)</f>
        <v>45</v>
      </c>
      <c r="F2065" s="2">
        <v>44025</v>
      </c>
      <c r="G2065" s="1">
        <v>1</v>
      </c>
      <c r="H2065" s="1">
        <v>1</v>
      </c>
      <c r="I2065" s="1">
        <v>1</v>
      </c>
      <c r="J2065" s="1">
        <v>1</v>
      </c>
      <c r="K2065" s="1">
        <v>0</v>
      </c>
      <c r="L2065" s="1">
        <v>0</v>
      </c>
    </row>
    <row r="2066" spans="1:12" x14ac:dyDescent="0.3">
      <c r="A2066" s="1">
        <v>101332</v>
      </c>
      <c r="B2066" s="21">
        <f>VLOOKUP(A2066,'Время в игре'!A:B,2,0)/60</f>
        <v>0.81666666666666665</v>
      </c>
      <c r="C2066" s="21" t="str">
        <f t="shared" si="32"/>
        <v>менее 2</v>
      </c>
      <c r="D2066" s="1" t="str">
        <f>VLOOKUP(A2066,'Каналы привлечения'!A:B,2,0)</f>
        <v>VK</v>
      </c>
      <c r="E2066" s="1">
        <f>VLOOKUP(Данные!D2066,'Косты по каналам'!A:B,2,0)</f>
        <v>60</v>
      </c>
      <c r="F2066" s="2">
        <v>43887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</row>
    <row r="2067" spans="1:12" x14ac:dyDescent="0.3">
      <c r="A2067" s="1">
        <v>100284</v>
      </c>
      <c r="B2067" s="21">
        <f>VLOOKUP(A2067,'Время в игре'!A:B,2,0)/60</f>
        <v>1.65</v>
      </c>
      <c r="C2067" s="21" t="str">
        <f t="shared" si="32"/>
        <v>менее 2</v>
      </c>
      <c r="D2067" s="1" t="str">
        <f>VLOOKUP(A2067,'Каналы привлечения'!A:B,2,0)</f>
        <v>Одноклассники</v>
      </c>
      <c r="E2067" s="1">
        <f>VLOOKUP(Данные!D2067,'Косты по каналам'!A:B,2,0)</f>
        <v>45</v>
      </c>
      <c r="F2067" s="2">
        <v>44006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</row>
    <row r="2068" spans="1:12" x14ac:dyDescent="0.3">
      <c r="A2068" s="1">
        <v>102238</v>
      </c>
      <c r="B2068" s="21">
        <f>VLOOKUP(A2068,'Время в игре'!A:B,2,0)/60</f>
        <v>0.48333333333333334</v>
      </c>
      <c r="C2068" s="21" t="str">
        <f t="shared" si="32"/>
        <v>менее 2</v>
      </c>
      <c r="D2068" s="1" t="str">
        <f>VLOOKUP(A2068,'Каналы привлечения'!A:B,2,0)</f>
        <v>Facebook</v>
      </c>
      <c r="E2068" s="1">
        <f>VLOOKUP(Данные!D2068,'Косты по каналам'!A:B,2,0)</f>
        <v>90</v>
      </c>
      <c r="F2068" s="2">
        <v>44147</v>
      </c>
      <c r="G2068" s="1">
        <v>1</v>
      </c>
      <c r="H2068" s="1">
        <v>1</v>
      </c>
      <c r="I2068" s="1">
        <v>1</v>
      </c>
      <c r="J2068" s="1">
        <v>1</v>
      </c>
      <c r="K2068" s="1">
        <v>0</v>
      </c>
      <c r="L2068" s="1">
        <v>0</v>
      </c>
    </row>
    <row r="2069" spans="1:12" x14ac:dyDescent="0.3">
      <c r="A2069" s="1">
        <v>102901</v>
      </c>
      <c r="B2069" s="21">
        <f>VLOOKUP(A2069,'Время в игре'!A:B,2,0)/60</f>
        <v>2.7666666666666666</v>
      </c>
      <c r="C2069" s="21" t="str">
        <f t="shared" si="32"/>
        <v>2-4</v>
      </c>
      <c r="D2069" s="1" t="str">
        <f>VLOOKUP(A2069,'Каналы привлечения'!A:B,2,0)</f>
        <v>TikTok</v>
      </c>
      <c r="E2069" s="1">
        <f>VLOOKUP(Данные!D2069,'Косты по каналам'!A:B,2,0)</f>
        <v>80</v>
      </c>
      <c r="F2069" s="2">
        <v>44112</v>
      </c>
      <c r="G2069" s="1">
        <v>1</v>
      </c>
      <c r="H2069" s="1">
        <v>1</v>
      </c>
      <c r="I2069" s="1">
        <v>1</v>
      </c>
      <c r="J2069" s="1">
        <v>1</v>
      </c>
      <c r="K2069" s="1">
        <v>1</v>
      </c>
      <c r="L2069" s="1">
        <v>0</v>
      </c>
    </row>
    <row r="2070" spans="1:12" x14ac:dyDescent="0.3">
      <c r="A2070" s="1">
        <v>102795</v>
      </c>
      <c r="B2070" s="21">
        <f>VLOOKUP(A2070,'Время в игре'!A:B,2,0)/60</f>
        <v>0.6333333333333333</v>
      </c>
      <c r="C2070" s="21" t="str">
        <f t="shared" si="32"/>
        <v>менее 2</v>
      </c>
      <c r="D2070" s="1" t="str">
        <f>VLOOKUP(A2070,'Каналы привлечения'!A:B,2,0)</f>
        <v>Instagram</v>
      </c>
      <c r="E2070" s="1">
        <f>VLOOKUP(Данные!D2070,'Косты по каналам'!A:B,2,0)</f>
        <v>75</v>
      </c>
      <c r="F2070" s="2">
        <v>44117</v>
      </c>
      <c r="G2070" s="1">
        <v>1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</row>
    <row r="2071" spans="1:12" x14ac:dyDescent="0.3">
      <c r="A2071" s="1">
        <v>102850</v>
      </c>
      <c r="B2071" s="21">
        <f>VLOOKUP(A2071,'Время в игре'!A:B,2,0)/60</f>
        <v>0.46666666666666667</v>
      </c>
      <c r="C2071" s="21" t="str">
        <f t="shared" si="32"/>
        <v>менее 2</v>
      </c>
      <c r="D2071" s="1" t="str">
        <f>VLOOKUP(A2071,'Каналы привлечения'!A:B,2,0)</f>
        <v>Одноклассники</v>
      </c>
      <c r="E2071" s="1">
        <f>VLOOKUP(Данные!D2071,'Косты по каналам'!A:B,2,0)</f>
        <v>45</v>
      </c>
      <c r="F2071" s="2">
        <v>43882</v>
      </c>
      <c r="G2071" s="1">
        <v>1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</row>
    <row r="2072" spans="1:12" x14ac:dyDescent="0.3">
      <c r="A2072" s="1">
        <v>100912</v>
      </c>
      <c r="B2072" s="21">
        <f>VLOOKUP(A2072,'Время в игре'!A:B,2,0)/60</f>
        <v>2.6</v>
      </c>
      <c r="C2072" s="21" t="str">
        <f t="shared" si="32"/>
        <v>2-4</v>
      </c>
      <c r="D2072" s="1" t="str">
        <f>VLOOKUP(A2072,'Каналы привлечения'!A:B,2,0)</f>
        <v>TikTok</v>
      </c>
      <c r="E2072" s="1">
        <f>VLOOKUP(Данные!D2072,'Косты по каналам'!A:B,2,0)</f>
        <v>80</v>
      </c>
      <c r="F2072" s="2">
        <v>43897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</row>
    <row r="2073" spans="1:12" x14ac:dyDescent="0.3">
      <c r="A2073" s="1">
        <v>102153</v>
      </c>
      <c r="B2073" s="21">
        <f>VLOOKUP(A2073,'Время в игре'!A:B,2,0)/60</f>
        <v>0.51666666666666672</v>
      </c>
      <c r="C2073" s="21" t="str">
        <f t="shared" si="32"/>
        <v>менее 2</v>
      </c>
      <c r="D2073" s="1" t="str">
        <f>VLOOKUP(A2073,'Каналы привлечения'!A:B,2,0)</f>
        <v>Telegram</v>
      </c>
      <c r="E2073" s="1">
        <f>VLOOKUP(Данные!D2073,'Косты по каналам'!A:B,2,0)</f>
        <v>70</v>
      </c>
      <c r="F2073" s="2">
        <v>43995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</row>
    <row r="2074" spans="1:12" x14ac:dyDescent="0.3">
      <c r="A2074" s="1">
        <v>103028</v>
      </c>
      <c r="B2074" s="21">
        <f>VLOOKUP(A2074,'Время в игре'!A:B,2,0)/60</f>
        <v>1.0833333333333333</v>
      </c>
      <c r="C2074" s="21" t="str">
        <f t="shared" si="32"/>
        <v>менее 2</v>
      </c>
      <c r="D2074" s="1" t="str">
        <f>VLOOKUP(A2074,'Каналы привлечения'!A:B,2,0)</f>
        <v>Facebook</v>
      </c>
      <c r="E2074" s="1">
        <f>VLOOKUP(Данные!D2074,'Косты по каналам'!A:B,2,0)</f>
        <v>90</v>
      </c>
      <c r="F2074" s="2">
        <v>43990</v>
      </c>
      <c r="G2074" s="1">
        <v>1</v>
      </c>
      <c r="H2074" s="1">
        <v>1</v>
      </c>
      <c r="I2074" s="1">
        <v>1</v>
      </c>
      <c r="J2074" s="1">
        <v>0</v>
      </c>
      <c r="K2074" s="1">
        <v>0</v>
      </c>
      <c r="L2074" s="1">
        <v>0</v>
      </c>
    </row>
    <row r="2075" spans="1:12" x14ac:dyDescent="0.3">
      <c r="A2075" s="1">
        <v>100950</v>
      </c>
      <c r="B2075" s="21">
        <f>VLOOKUP(A2075,'Время в игре'!A:B,2,0)/60</f>
        <v>1.8166666666666667</v>
      </c>
      <c r="C2075" s="21" t="str">
        <f t="shared" si="32"/>
        <v>менее 2</v>
      </c>
      <c r="D2075" s="1" t="str">
        <f>VLOOKUP(A2075,'Каналы привлечения'!A:B,2,0)</f>
        <v>VK</v>
      </c>
      <c r="E2075" s="1">
        <f>VLOOKUP(Данные!D2075,'Косты по каналам'!A:B,2,0)</f>
        <v>60</v>
      </c>
      <c r="F2075" s="2">
        <v>43836</v>
      </c>
      <c r="G2075" s="1">
        <v>1</v>
      </c>
      <c r="H2075" s="1">
        <v>1</v>
      </c>
      <c r="I2075" s="1">
        <v>1</v>
      </c>
      <c r="J2075" s="1">
        <v>1</v>
      </c>
      <c r="K2075" s="1">
        <v>0</v>
      </c>
      <c r="L2075" s="1">
        <v>0</v>
      </c>
    </row>
    <row r="2076" spans="1:12" x14ac:dyDescent="0.3">
      <c r="A2076" s="1">
        <v>102871</v>
      </c>
      <c r="B2076" s="21">
        <f>VLOOKUP(A2076,'Время в игре'!A:B,2,0)/60</f>
        <v>8.6</v>
      </c>
      <c r="C2076" s="21" t="str">
        <f t="shared" si="32"/>
        <v>более 4</v>
      </c>
      <c r="D2076" s="1" t="str">
        <f>VLOOKUP(A2076,'Каналы привлечения'!A:B,2,0)</f>
        <v>Telegram</v>
      </c>
      <c r="E2076" s="1">
        <f>VLOOKUP(Данные!D2076,'Косты по каналам'!A:B,2,0)</f>
        <v>70</v>
      </c>
      <c r="F2076" s="2">
        <v>43970</v>
      </c>
      <c r="G2076" s="1">
        <v>1</v>
      </c>
      <c r="H2076" s="1">
        <v>1</v>
      </c>
      <c r="I2076" s="1">
        <v>1</v>
      </c>
      <c r="J2076" s="1">
        <v>1</v>
      </c>
      <c r="K2076" s="1">
        <v>1</v>
      </c>
      <c r="L2076" s="1">
        <v>0</v>
      </c>
    </row>
    <row r="2077" spans="1:12" x14ac:dyDescent="0.3">
      <c r="A2077" s="1">
        <v>100621</v>
      </c>
      <c r="B2077" s="21">
        <f>VLOOKUP(A2077,'Время в игре'!A:B,2,0)/60</f>
        <v>3.05</v>
      </c>
      <c r="C2077" s="21" t="str">
        <f t="shared" si="32"/>
        <v>2-4</v>
      </c>
      <c r="D2077" s="1" t="str">
        <f>VLOOKUP(A2077,'Каналы привлечения'!A:B,2,0)</f>
        <v>TikTok</v>
      </c>
      <c r="E2077" s="1">
        <f>VLOOKUP(Данные!D2077,'Косты по каналам'!A:B,2,0)</f>
        <v>80</v>
      </c>
      <c r="F2077" s="2">
        <v>43887</v>
      </c>
      <c r="G2077" s="1">
        <v>1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</row>
    <row r="2078" spans="1:12" x14ac:dyDescent="0.3">
      <c r="A2078" s="1">
        <v>102339</v>
      </c>
      <c r="B2078" s="21">
        <f>VLOOKUP(A2078,'Время в игре'!A:B,2,0)/60</f>
        <v>3.4166666666666665</v>
      </c>
      <c r="C2078" s="21" t="str">
        <f t="shared" si="32"/>
        <v>2-4</v>
      </c>
      <c r="D2078" s="1" t="str">
        <f>VLOOKUP(A2078,'Каналы привлечения'!A:B,2,0)</f>
        <v>Instagram</v>
      </c>
      <c r="E2078" s="1">
        <f>VLOOKUP(Данные!D2078,'Косты по каналам'!A:B,2,0)</f>
        <v>75</v>
      </c>
      <c r="F2078" s="2">
        <v>43916</v>
      </c>
      <c r="G2078" s="1">
        <v>1</v>
      </c>
      <c r="H2078" s="1">
        <v>1</v>
      </c>
      <c r="I2078" s="1">
        <v>0</v>
      </c>
      <c r="J2078" s="1">
        <v>0</v>
      </c>
      <c r="K2078" s="1">
        <v>0</v>
      </c>
      <c r="L2078" s="1">
        <v>0</v>
      </c>
    </row>
    <row r="2079" spans="1:12" x14ac:dyDescent="0.3">
      <c r="A2079" s="1">
        <v>100270</v>
      </c>
      <c r="B2079" s="21">
        <f>VLOOKUP(A2079,'Время в игре'!A:B,2,0)/60</f>
        <v>1.4</v>
      </c>
      <c r="C2079" s="21" t="str">
        <f t="shared" si="32"/>
        <v>менее 2</v>
      </c>
      <c r="D2079" s="1" t="str">
        <f>VLOOKUP(A2079,'Каналы привлечения'!A:B,2,0)</f>
        <v>Одноклассники</v>
      </c>
      <c r="E2079" s="1">
        <f>VLOOKUP(Данные!D2079,'Косты по каналам'!A:B,2,0)</f>
        <v>45</v>
      </c>
      <c r="F2079" s="2">
        <v>43966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</row>
    <row r="2080" spans="1:12" x14ac:dyDescent="0.3">
      <c r="A2080" s="1">
        <v>102195</v>
      </c>
      <c r="B2080" s="21">
        <f>VLOOKUP(A2080,'Время в игре'!A:B,2,0)/60</f>
        <v>3.7</v>
      </c>
      <c r="C2080" s="21" t="str">
        <f t="shared" si="32"/>
        <v>2-4</v>
      </c>
      <c r="D2080" s="1" t="str">
        <f>VLOOKUP(A2080,'Каналы привлечения'!A:B,2,0)</f>
        <v>Instagram</v>
      </c>
      <c r="E2080" s="1">
        <f>VLOOKUP(Данные!D2080,'Косты по каналам'!A:B,2,0)</f>
        <v>75</v>
      </c>
      <c r="F2080" s="2">
        <v>43862</v>
      </c>
      <c r="G2080" s="1">
        <v>1</v>
      </c>
      <c r="H2080" s="1">
        <v>1</v>
      </c>
      <c r="I2080" s="1">
        <v>0</v>
      </c>
      <c r="J2080" s="1">
        <v>0</v>
      </c>
      <c r="K2080" s="1">
        <v>0</v>
      </c>
      <c r="L2080" s="1">
        <v>0</v>
      </c>
    </row>
    <row r="2081" spans="1:12" x14ac:dyDescent="0.3">
      <c r="A2081" s="1">
        <v>101505</v>
      </c>
      <c r="B2081" s="21">
        <f>VLOOKUP(A2081,'Время в игре'!A:B,2,0)/60</f>
        <v>2.5166666666666666</v>
      </c>
      <c r="C2081" s="21" t="str">
        <f t="shared" si="32"/>
        <v>2-4</v>
      </c>
      <c r="D2081" s="1" t="str">
        <f>VLOOKUP(A2081,'Каналы привлечения'!A:B,2,0)</f>
        <v>TikTok</v>
      </c>
      <c r="E2081" s="1">
        <f>VLOOKUP(Данные!D2081,'Косты по каналам'!A:B,2,0)</f>
        <v>80</v>
      </c>
      <c r="F2081" s="2">
        <v>44039</v>
      </c>
      <c r="G2081" s="1">
        <v>1</v>
      </c>
      <c r="H2081" s="1">
        <v>1</v>
      </c>
      <c r="I2081" s="1">
        <v>0</v>
      </c>
      <c r="J2081" s="1">
        <v>0</v>
      </c>
      <c r="K2081" s="1">
        <v>0</v>
      </c>
      <c r="L2081" s="1">
        <v>0</v>
      </c>
    </row>
    <row r="2082" spans="1:12" x14ac:dyDescent="0.3">
      <c r="A2082" s="1">
        <v>101495</v>
      </c>
      <c r="B2082" s="21">
        <f>VLOOKUP(A2082,'Время в игре'!A:B,2,0)/60</f>
        <v>1.1666666666666667</v>
      </c>
      <c r="C2082" s="21" t="str">
        <f t="shared" si="32"/>
        <v>менее 2</v>
      </c>
      <c r="D2082" s="1" t="str">
        <f>VLOOKUP(A2082,'Каналы привлечения'!A:B,2,0)</f>
        <v>VK</v>
      </c>
      <c r="E2082" s="1">
        <f>VLOOKUP(Данные!D2082,'Косты по каналам'!A:B,2,0)</f>
        <v>60</v>
      </c>
      <c r="F2082" s="2">
        <v>44078</v>
      </c>
      <c r="G2082" s="1">
        <v>1</v>
      </c>
      <c r="H2082" s="1">
        <v>1</v>
      </c>
      <c r="I2082" s="1">
        <v>0</v>
      </c>
      <c r="J2082" s="1">
        <v>0</v>
      </c>
      <c r="K2082" s="1">
        <v>0</v>
      </c>
      <c r="L2082" s="1">
        <v>0</v>
      </c>
    </row>
    <row r="2083" spans="1:12" x14ac:dyDescent="0.3">
      <c r="A2083" s="1">
        <v>102071</v>
      </c>
      <c r="B2083" s="21">
        <f>VLOOKUP(A2083,'Время в игре'!A:B,2,0)/60</f>
        <v>13</v>
      </c>
      <c r="C2083" s="21" t="str">
        <f t="shared" si="32"/>
        <v>более 4</v>
      </c>
      <c r="D2083" s="1" t="str">
        <f>VLOOKUP(A2083,'Каналы привлечения'!A:B,2,0)</f>
        <v>Facebook</v>
      </c>
      <c r="E2083" s="1">
        <f>VLOOKUP(Данные!D2083,'Косты по каналам'!A:B,2,0)</f>
        <v>90</v>
      </c>
      <c r="F2083" s="2">
        <v>43860</v>
      </c>
      <c r="G2083" s="1">
        <v>1</v>
      </c>
      <c r="H2083" s="1">
        <v>1</v>
      </c>
      <c r="I2083" s="1">
        <v>1</v>
      </c>
      <c r="J2083" s="1">
        <v>1</v>
      </c>
      <c r="K2083" s="1">
        <v>0</v>
      </c>
      <c r="L2083" s="1">
        <v>0</v>
      </c>
    </row>
    <row r="2084" spans="1:12" x14ac:dyDescent="0.3">
      <c r="A2084" s="1">
        <v>100239</v>
      </c>
      <c r="B2084" s="21">
        <f>VLOOKUP(A2084,'Время в игре'!A:B,2,0)/60</f>
        <v>3.05</v>
      </c>
      <c r="C2084" s="21" t="str">
        <f t="shared" si="32"/>
        <v>2-4</v>
      </c>
      <c r="D2084" s="1" t="str">
        <f>VLOOKUP(A2084,'Каналы привлечения'!A:B,2,0)</f>
        <v>VK</v>
      </c>
      <c r="E2084" s="1">
        <f>VLOOKUP(Данные!D2084,'Косты по каналам'!A:B,2,0)</f>
        <v>60</v>
      </c>
      <c r="F2084" s="2">
        <v>44073</v>
      </c>
      <c r="G2084" s="1">
        <v>1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</row>
    <row r="2085" spans="1:12" x14ac:dyDescent="0.3">
      <c r="A2085" s="1">
        <v>100278</v>
      </c>
      <c r="B2085" s="21">
        <f>VLOOKUP(A2085,'Время в игре'!A:B,2,0)/60</f>
        <v>1.4</v>
      </c>
      <c r="C2085" s="21" t="str">
        <f t="shared" si="32"/>
        <v>менее 2</v>
      </c>
      <c r="D2085" s="1" t="str">
        <f>VLOOKUP(A2085,'Каналы привлечения'!A:B,2,0)</f>
        <v>TikTok</v>
      </c>
      <c r="E2085" s="1">
        <f>VLOOKUP(Данные!D2085,'Косты по каналам'!A:B,2,0)</f>
        <v>80</v>
      </c>
      <c r="F2085" s="2">
        <v>44189</v>
      </c>
      <c r="G2085" s="1">
        <v>1</v>
      </c>
      <c r="H2085" s="1">
        <v>1</v>
      </c>
      <c r="I2085" s="1">
        <v>0</v>
      </c>
      <c r="J2085" s="1">
        <v>0</v>
      </c>
      <c r="K2085" s="1">
        <v>0</v>
      </c>
      <c r="L2085" s="1">
        <v>0</v>
      </c>
    </row>
    <row r="2086" spans="1:12" x14ac:dyDescent="0.3">
      <c r="A2086" s="1">
        <v>101410</v>
      </c>
      <c r="B2086" s="21">
        <f>VLOOKUP(A2086,'Время в игре'!A:B,2,0)/60</f>
        <v>1.0666666666666667</v>
      </c>
      <c r="C2086" s="21" t="str">
        <f t="shared" si="32"/>
        <v>менее 2</v>
      </c>
      <c r="D2086" s="1" t="str">
        <f>VLOOKUP(A2086,'Каналы привлечения'!A:B,2,0)</f>
        <v>Instagram</v>
      </c>
      <c r="E2086" s="1">
        <f>VLOOKUP(Данные!D2086,'Косты по каналам'!A:B,2,0)</f>
        <v>75</v>
      </c>
      <c r="F2086" s="2">
        <v>44139</v>
      </c>
      <c r="G2086" s="1">
        <v>1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</row>
    <row r="2087" spans="1:12" x14ac:dyDescent="0.3">
      <c r="A2087" s="1">
        <v>101907</v>
      </c>
      <c r="B2087" s="21">
        <f>VLOOKUP(A2087,'Время в игре'!A:B,2,0)/60</f>
        <v>2.0333333333333332</v>
      </c>
      <c r="C2087" s="21" t="str">
        <f t="shared" si="32"/>
        <v>2-4</v>
      </c>
      <c r="D2087" s="1" t="str">
        <f>VLOOKUP(A2087,'Каналы привлечения'!A:B,2,0)</f>
        <v>Одноклассники</v>
      </c>
      <c r="E2087" s="1">
        <f>VLOOKUP(Данные!D2087,'Косты по каналам'!A:B,2,0)</f>
        <v>45</v>
      </c>
      <c r="F2087" s="2">
        <v>44036</v>
      </c>
      <c r="G2087" s="1">
        <v>1</v>
      </c>
      <c r="H2087" s="1">
        <v>1</v>
      </c>
      <c r="I2087" s="1">
        <v>1</v>
      </c>
      <c r="J2087" s="1">
        <v>1</v>
      </c>
      <c r="K2087" s="1">
        <v>0</v>
      </c>
      <c r="L2087" s="1">
        <v>0</v>
      </c>
    </row>
    <row r="2088" spans="1:12" x14ac:dyDescent="0.3">
      <c r="A2088" s="1">
        <v>101731</v>
      </c>
      <c r="B2088" s="21">
        <f>VLOOKUP(A2088,'Время в игре'!A:B,2,0)/60</f>
        <v>2.9666666666666668</v>
      </c>
      <c r="C2088" s="21" t="str">
        <f t="shared" si="32"/>
        <v>2-4</v>
      </c>
      <c r="D2088" s="1" t="str">
        <f>VLOOKUP(A2088,'Каналы привлечения'!A:B,2,0)</f>
        <v>Telegram</v>
      </c>
      <c r="E2088" s="1">
        <f>VLOOKUP(Данные!D2088,'Косты по каналам'!A:B,2,0)</f>
        <v>70</v>
      </c>
      <c r="F2088" s="2">
        <v>44067</v>
      </c>
      <c r="G2088" s="1">
        <v>1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</row>
    <row r="2089" spans="1:12" x14ac:dyDescent="0.3">
      <c r="A2089" s="1">
        <v>100043</v>
      </c>
      <c r="B2089" s="21">
        <f>VLOOKUP(A2089,'Время в игре'!A:B,2,0)/60</f>
        <v>3.2666666666666666</v>
      </c>
      <c r="C2089" s="21" t="str">
        <f t="shared" si="32"/>
        <v>2-4</v>
      </c>
      <c r="D2089" s="1" t="str">
        <f>VLOOKUP(A2089,'Каналы привлечения'!A:B,2,0)</f>
        <v>Одноклассники</v>
      </c>
      <c r="E2089" s="1">
        <f>VLOOKUP(Данные!D2089,'Косты по каналам'!A:B,2,0)</f>
        <v>45</v>
      </c>
      <c r="F2089" s="2">
        <v>44193</v>
      </c>
      <c r="G2089" s="1">
        <v>1</v>
      </c>
      <c r="H2089" s="1">
        <v>1</v>
      </c>
      <c r="I2089" s="1">
        <v>1</v>
      </c>
      <c r="J2089" s="1">
        <v>1</v>
      </c>
      <c r="K2089" s="1">
        <v>1</v>
      </c>
      <c r="L2089" s="1">
        <v>0</v>
      </c>
    </row>
    <row r="2090" spans="1:12" x14ac:dyDescent="0.3">
      <c r="A2090" s="1">
        <v>102473</v>
      </c>
      <c r="B2090" s="21">
        <f>VLOOKUP(A2090,'Время в игре'!A:B,2,0)/60</f>
        <v>5.333333333333333</v>
      </c>
      <c r="C2090" s="21" t="str">
        <f t="shared" si="32"/>
        <v>более 4</v>
      </c>
      <c r="D2090" s="1" t="str">
        <f>VLOOKUP(A2090,'Каналы привлечения'!A:B,2,0)</f>
        <v>Одноклассники</v>
      </c>
      <c r="E2090" s="1">
        <f>VLOOKUP(Данные!D2090,'Косты по каналам'!A:B,2,0)</f>
        <v>45</v>
      </c>
      <c r="F2090" s="2">
        <v>43972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</row>
    <row r="2091" spans="1:12" x14ac:dyDescent="0.3">
      <c r="A2091" s="1">
        <v>100265</v>
      </c>
      <c r="B2091" s="21">
        <f>VLOOKUP(A2091,'Время в игре'!A:B,2,0)/60</f>
        <v>1.1333333333333333</v>
      </c>
      <c r="C2091" s="21" t="str">
        <f t="shared" si="32"/>
        <v>менее 2</v>
      </c>
      <c r="D2091" s="1" t="str">
        <f>VLOOKUP(A2091,'Каналы привлечения'!A:B,2,0)</f>
        <v>Telegram</v>
      </c>
      <c r="E2091" s="1">
        <f>VLOOKUP(Данные!D2091,'Косты по каналам'!A:B,2,0)</f>
        <v>70</v>
      </c>
      <c r="F2091" s="2">
        <v>44125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</row>
    <row r="2092" spans="1:12" x14ac:dyDescent="0.3">
      <c r="A2092" s="1">
        <v>102207</v>
      </c>
      <c r="B2092" s="21">
        <f>VLOOKUP(A2092,'Время в игре'!A:B,2,0)/60</f>
        <v>4.5666666666666664</v>
      </c>
      <c r="C2092" s="21" t="str">
        <f t="shared" si="32"/>
        <v>более 4</v>
      </c>
      <c r="D2092" s="1" t="str">
        <f>VLOOKUP(A2092,'Каналы привлечения'!A:B,2,0)</f>
        <v>VK</v>
      </c>
      <c r="E2092" s="1">
        <f>VLOOKUP(Данные!D2092,'Косты по каналам'!A:B,2,0)</f>
        <v>60</v>
      </c>
      <c r="F2092" s="2">
        <v>43899</v>
      </c>
      <c r="G2092" s="1">
        <v>1</v>
      </c>
      <c r="H2092" s="1">
        <v>1</v>
      </c>
      <c r="I2092" s="1">
        <v>0</v>
      </c>
      <c r="J2092" s="1">
        <v>0</v>
      </c>
      <c r="K2092" s="1">
        <v>0</v>
      </c>
      <c r="L2092" s="1">
        <v>0</v>
      </c>
    </row>
    <row r="2093" spans="1:12" x14ac:dyDescent="0.3">
      <c r="A2093" s="1">
        <v>100365</v>
      </c>
      <c r="B2093" s="21">
        <f>VLOOKUP(A2093,'Время в игре'!A:B,2,0)/60</f>
        <v>4.5333333333333332</v>
      </c>
      <c r="C2093" s="21" t="str">
        <f t="shared" si="32"/>
        <v>более 4</v>
      </c>
      <c r="D2093" s="1" t="str">
        <f>VLOOKUP(A2093,'Каналы привлечения'!A:B,2,0)</f>
        <v>Одноклассники</v>
      </c>
      <c r="E2093" s="1">
        <f>VLOOKUP(Данные!D2093,'Косты по каналам'!A:B,2,0)</f>
        <v>45</v>
      </c>
      <c r="F2093" s="2">
        <v>43940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</row>
    <row r="2094" spans="1:12" x14ac:dyDescent="0.3">
      <c r="A2094" s="1">
        <v>103126</v>
      </c>
      <c r="B2094" s="21">
        <f>VLOOKUP(A2094,'Время в игре'!A:B,2,0)/60</f>
        <v>2.9333333333333331</v>
      </c>
      <c r="C2094" s="21" t="str">
        <f t="shared" si="32"/>
        <v>2-4</v>
      </c>
      <c r="D2094" s="1" t="str">
        <f>VLOOKUP(A2094,'Каналы привлечения'!A:B,2,0)</f>
        <v>TikTok</v>
      </c>
      <c r="E2094" s="1">
        <f>VLOOKUP(Данные!D2094,'Косты по каналам'!A:B,2,0)</f>
        <v>80</v>
      </c>
      <c r="F2094" s="2">
        <v>43969</v>
      </c>
      <c r="G2094" s="1">
        <v>1</v>
      </c>
      <c r="H2094" s="1">
        <v>1</v>
      </c>
      <c r="I2094" s="1">
        <v>1</v>
      </c>
      <c r="J2094" s="1">
        <v>1</v>
      </c>
      <c r="K2094" s="1">
        <v>1</v>
      </c>
      <c r="L2094" s="1">
        <v>0</v>
      </c>
    </row>
    <row r="2095" spans="1:12" x14ac:dyDescent="0.3">
      <c r="A2095" s="1">
        <v>102218</v>
      </c>
      <c r="B2095" s="21">
        <f>VLOOKUP(A2095,'Время в игре'!A:B,2,0)/60</f>
        <v>4.7</v>
      </c>
      <c r="C2095" s="21" t="str">
        <f t="shared" si="32"/>
        <v>более 4</v>
      </c>
      <c r="D2095" s="1" t="str">
        <f>VLOOKUP(A2095,'Каналы привлечения'!A:B,2,0)</f>
        <v>TikTok</v>
      </c>
      <c r="E2095" s="1">
        <f>VLOOKUP(Данные!D2095,'Косты по каналам'!A:B,2,0)</f>
        <v>80</v>
      </c>
      <c r="F2095" s="2">
        <v>44011</v>
      </c>
      <c r="G2095" s="1">
        <v>1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</row>
    <row r="2096" spans="1:12" x14ac:dyDescent="0.3">
      <c r="A2096" s="1">
        <v>100508</v>
      </c>
      <c r="B2096" s="21">
        <f>VLOOKUP(A2096,'Время в игре'!A:B,2,0)/60</f>
        <v>1.25</v>
      </c>
      <c r="C2096" s="21" t="str">
        <f t="shared" si="32"/>
        <v>менее 2</v>
      </c>
      <c r="D2096" s="1" t="str">
        <f>VLOOKUP(A2096,'Каналы привлечения'!A:B,2,0)</f>
        <v>Одноклассники</v>
      </c>
      <c r="E2096" s="1">
        <f>VLOOKUP(Данные!D2096,'Косты по каналам'!A:B,2,0)</f>
        <v>45</v>
      </c>
      <c r="F2096" s="2">
        <v>44176</v>
      </c>
      <c r="G2096" s="1">
        <v>1</v>
      </c>
      <c r="H2096" s="1">
        <v>1</v>
      </c>
      <c r="I2096" s="1">
        <v>1</v>
      </c>
      <c r="J2096" s="1">
        <v>0</v>
      </c>
      <c r="K2096" s="1">
        <v>0</v>
      </c>
      <c r="L2096" s="1">
        <v>0</v>
      </c>
    </row>
    <row r="2097" spans="1:12" x14ac:dyDescent="0.3">
      <c r="A2097" s="1">
        <v>100122</v>
      </c>
      <c r="B2097" s="21">
        <f>VLOOKUP(A2097,'Время в игре'!A:B,2,0)/60</f>
        <v>5.6</v>
      </c>
      <c r="C2097" s="21" t="str">
        <f t="shared" si="32"/>
        <v>более 4</v>
      </c>
      <c r="D2097" s="1" t="str">
        <f>VLOOKUP(A2097,'Каналы привлечения'!A:B,2,0)</f>
        <v>VK</v>
      </c>
      <c r="E2097" s="1">
        <f>VLOOKUP(Данные!D2097,'Косты по каналам'!A:B,2,0)</f>
        <v>60</v>
      </c>
      <c r="F2097" s="2">
        <v>44145</v>
      </c>
      <c r="G2097" s="1">
        <v>1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</row>
    <row r="2098" spans="1:12" x14ac:dyDescent="0.3">
      <c r="A2098" s="1">
        <v>103044</v>
      </c>
      <c r="B2098" s="21">
        <f>VLOOKUP(A2098,'Время в игре'!A:B,2,0)/60</f>
        <v>3.05</v>
      </c>
      <c r="C2098" s="21" t="str">
        <f t="shared" si="32"/>
        <v>2-4</v>
      </c>
      <c r="D2098" s="1" t="str">
        <f>VLOOKUP(A2098,'Каналы привлечения'!A:B,2,0)</f>
        <v>Telegram</v>
      </c>
      <c r="E2098" s="1">
        <f>VLOOKUP(Данные!D2098,'Косты по каналам'!A:B,2,0)</f>
        <v>70</v>
      </c>
      <c r="F2098" s="2">
        <v>44080</v>
      </c>
      <c r="G2098" s="1">
        <v>1</v>
      </c>
      <c r="H2098" s="1">
        <v>1</v>
      </c>
      <c r="I2098" s="1">
        <v>1</v>
      </c>
      <c r="J2098" s="1">
        <v>0</v>
      </c>
      <c r="K2098" s="1">
        <v>0</v>
      </c>
      <c r="L2098" s="1">
        <v>0</v>
      </c>
    </row>
    <row r="2099" spans="1:12" x14ac:dyDescent="0.3">
      <c r="A2099" s="1">
        <v>102732</v>
      </c>
      <c r="B2099" s="21">
        <f>VLOOKUP(A2099,'Время в игре'!A:B,2,0)/60</f>
        <v>3.3666666666666667</v>
      </c>
      <c r="C2099" s="21" t="str">
        <f t="shared" si="32"/>
        <v>2-4</v>
      </c>
      <c r="D2099" s="1" t="str">
        <f>VLOOKUP(A2099,'Каналы привлечения'!A:B,2,0)</f>
        <v>Одноклассники</v>
      </c>
      <c r="E2099" s="1">
        <f>VLOOKUP(Данные!D2099,'Косты по каналам'!A:B,2,0)</f>
        <v>45</v>
      </c>
      <c r="F2099" s="2">
        <v>44139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</row>
    <row r="2100" spans="1:12" x14ac:dyDescent="0.3">
      <c r="A2100" s="1">
        <v>102476</v>
      </c>
      <c r="B2100" s="21">
        <f>VLOOKUP(A2100,'Время в игре'!A:B,2,0)/60</f>
        <v>4.75</v>
      </c>
      <c r="C2100" s="21" t="str">
        <f t="shared" si="32"/>
        <v>более 4</v>
      </c>
      <c r="D2100" s="1" t="str">
        <f>VLOOKUP(A2100,'Каналы привлечения'!A:B,2,0)</f>
        <v>Telegram</v>
      </c>
      <c r="E2100" s="1">
        <f>VLOOKUP(Данные!D2100,'Косты по каналам'!A:B,2,0)</f>
        <v>70</v>
      </c>
      <c r="F2100" s="2">
        <v>43832</v>
      </c>
      <c r="G2100" s="1">
        <v>1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</row>
    <row r="2101" spans="1:12" x14ac:dyDescent="0.3">
      <c r="A2101" s="1">
        <v>102565</v>
      </c>
      <c r="B2101" s="21">
        <f>VLOOKUP(A2101,'Время в игре'!A:B,2,0)/60</f>
        <v>0.46666666666666667</v>
      </c>
      <c r="C2101" s="21" t="str">
        <f t="shared" si="32"/>
        <v>менее 2</v>
      </c>
      <c r="D2101" s="1" t="str">
        <f>VLOOKUP(A2101,'Каналы привлечения'!A:B,2,0)</f>
        <v>VK</v>
      </c>
      <c r="E2101" s="1">
        <f>VLOOKUP(Данные!D2101,'Косты по каналам'!A:B,2,0)</f>
        <v>60</v>
      </c>
      <c r="F2101" s="2">
        <v>44016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</row>
    <row r="2102" spans="1:12" x14ac:dyDescent="0.3">
      <c r="A2102" s="1">
        <v>101870</v>
      </c>
      <c r="B2102" s="21">
        <f>VLOOKUP(A2102,'Время в игре'!A:B,2,0)/60</f>
        <v>4.75</v>
      </c>
      <c r="C2102" s="21" t="str">
        <f t="shared" si="32"/>
        <v>более 4</v>
      </c>
      <c r="D2102" s="1" t="str">
        <f>VLOOKUP(A2102,'Каналы привлечения'!A:B,2,0)</f>
        <v>Facebook</v>
      </c>
      <c r="E2102" s="1">
        <f>VLOOKUP(Данные!D2102,'Косты по каналам'!A:B,2,0)</f>
        <v>90</v>
      </c>
      <c r="F2102" s="2">
        <v>44064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</row>
    <row r="2103" spans="1:12" x14ac:dyDescent="0.3">
      <c r="A2103" s="1">
        <v>102279</v>
      </c>
      <c r="B2103" s="21">
        <f>VLOOKUP(A2103,'Время в игре'!A:B,2,0)/60</f>
        <v>0.38333333333333336</v>
      </c>
      <c r="C2103" s="21" t="str">
        <f t="shared" si="32"/>
        <v>менее 2</v>
      </c>
      <c r="D2103" s="1" t="str">
        <f>VLOOKUP(A2103,'Каналы привлечения'!A:B,2,0)</f>
        <v>VK</v>
      </c>
      <c r="E2103" s="1">
        <f>VLOOKUP(Данные!D2103,'Косты по каналам'!A:B,2,0)</f>
        <v>60</v>
      </c>
      <c r="F2103" s="2">
        <v>43875</v>
      </c>
      <c r="G2103" s="1">
        <v>1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</row>
    <row r="2104" spans="1:12" x14ac:dyDescent="0.3">
      <c r="A2104" s="1">
        <v>100878</v>
      </c>
      <c r="B2104" s="21">
        <f>VLOOKUP(A2104,'Время в игре'!A:B,2,0)/60</f>
        <v>7.0666666666666664</v>
      </c>
      <c r="C2104" s="21" t="str">
        <f t="shared" si="32"/>
        <v>более 4</v>
      </c>
      <c r="D2104" s="1" t="str">
        <f>VLOOKUP(A2104,'Каналы привлечения'!A:B,2,0)</f>
        <v>VK</v>
      </c>
      <c r="E2104" s="1">
        <f>VLOOKUP(Данные!D2104,'Косты по каналам'!A:B,2,0)</f>
        <v>60</v>
      </c>
      <c r="F2104" s="2">
        <v>43878</v>
      </c>
      <c r="G2104" s="1">
        <v>1</v>
      </c>
      <c r="H2104" s="1">
        <v>1</v>
      </c>
      <c r="I2104" s="1">
        <v>1</v>
      </c>
      <c r="J2104" s="1">
        <v>1</v>
      </c>
      <c r="K2104" s="1">
        <v>0</v>
      </c>
      <c r="L2104" s="1">
        <v>0</v>
      </c>
    </row>
    <row r="2105" spans="1:12" x14ac:dyDescent="0.3">
      <c r="A2105" s="1">
        <v>101921</v>
      </c>
      <c r="B2105" s="21">
        <f>VLOOKUP(A2105,'Время в игре'!A:B,2,0)/60</f>
        <v>1.5833333333333333</v>
      </c>
      <c r="C2105" s="21" t="str">
        <f t="shared" si="32"/>
        <v>менее 2</v>
      </c>
      <c r="D2105" s="1" t="str">
        <f>VLOOKUP(A2105,'Каналы привлечения'!A:B,2,0)</f>
        <v>Facebook</v>
      </c>
      <c r="E2105" s="1">
        <f>VLOOKUP(Данные!D2105,'Косты по каналам'!A:B,2,0)</f>
        <v>90</v>
      </c>
      <c r="F2105" s="2">
        <v>44012</v>
      </c>
      <c r="G2105" s="1">
        <v>1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</row>
    <row r="2106" spans="1:12" x14ac:dyDescent="0.3">
      <c r="A2106" s="1">
        <v>101328</v>
      </c>
      <c r="B2106" s="21">
        <f>VLOOKUP(A2106,'Время в игре'!A:B,2,0)/60</f>
        <v>2.6666666666666665</v>
      </c>
      <c r="C2106" s="21" t="str">
        <f t="shared" si="32"/>
        <v>2-4</v>
      </c>
      <c r="D2106" s="1" t="str">
        <f>VLOOKUP(A2106,'Каналы привлечения'!A:B,2,0)</f>
        <v>TikTok</v>
      </c>
      <c r="E2106" s="1">
        <f>VLOOKUP(Данные!D2106,'Косты по каналам'!A:B,2,0)</f>
        <v>80</v>
      </c>
      <c r="F2106" s="2">
        <v>44056</v>
      </c>
      <c r="G2106" s="1">
        <v>1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</row>
    <row r="2107" spans="1:12" x14ac:dyDescent="0.3">
      <c r="A2107" s="1">
        <v>103087</v>
      </c>
      <c r="B2107" s="21">
        <f>VLOOKUP(A2107,'Время в игре'!A:B,2,0)/60</f>
        <v>1.8333333333333333</v>
      </c>
      <c r="C2107" s="21" t="str">
        <f t="shared" si="32"/>
        <v>менее 2</v>
      </c>
      <c r="D2107" s="1" t="str">
        <f>VLOOKUP(A2107,'Каналы привлечения'!A:B,2,0)</f>
        <v>Instagram</v>
      </c>
      <c r="E2107" s="1">
        <f>VLOOKUP(Данные!D2107,'Косты по каналам'!A:B,2,0)</f>
        <v>75</v>
      </c>
      <c r="F2107" s="2">
        <v>44174</v>
      </c>
      <c r="G2107" s="1">
        <v>1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</row>
    <row r="2108" spans="1:12" x14ac:dyDescent="0.3">
      <c r="A2108" s="1">
        <v>102794</v>
      </c>
      <c r="B2108" s="21">
        <f>VLOOKUP(A2108,'Время в игре'!A:B,2,0)/60</f>
        <v>4.083333333333333</v>
      </c>
      <c r="C2108" s="21" t="str">
        <f t="shared" si="32"/>
        <v>более 4</v>
      </c>
      <c r="D2108" s="1" t="str">
        <f>VLOOKUP(A2108,'Каналы привлечения'!A:B,2,0)</f>
        <v>Одноклассники</v>
      </c>
      <c r="E2108" s="1">
        <f>VLOOKUP(Данные!D2108,'Косты по каналам'!A:B,2,0)</f>
        <v>45</v>
      </c>
      <c r="F2108" s="2">
        <v>44092</v>
      </c>
      <c r="G2108" s="1">
        <v>1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</row>
    <row r="2109" spans="1:12" x14ac:dyDescent="0.3">
      <c r="A2109" s="1">
        <v>101862</v>
      </c>
      <c r="B2109" s="21">
        <f>VLOOKUP(A2109,'Время в игре'!A:B,2,0)/60</f>
        <v>4.083333333333333</v>
      </c>
      <c r="C2109" s="21" t="str">
        <f t="shared" si="32"/>
        <v>более 4</v>
      </c>
      <c r="D2109" s="1" t="str">
        <f>VLOOKUP(A2109,'Каналы привлечения'!A:B,2,0)</f>
        <v>Instagram</v>
      </c>
      <c r="E2109" s="1">
        <f>VLOOKUP(Данные!D2109,'Косты по каналам'!A:B,2,0)</f>
        <v>75</v>
      </c>
      <c r="F2109" s="2">
        <v>44088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</row>
    <row r="2110" spans="1:12" x14ac:dyDescent="0.3">
      <c r="A2110" s="1">
        <v>102875</v>
      </c>
      <c r="B2110" s="21">
        <f>VLOOKUP(A2110,'Время в игре'!A:B,2,0)/60</f>
        <v>2.5499999999999998</v>
      </c>
      <c r="C2110" s="21" t="str">
        <f t="shared" si="32"/>
        <v>2-4</v>
      </c>
      <c r="D2110" s="1" t="str">
        <f>VLOOKUP(A2110,'Каналы привлечения'!A:B,2,0)</f>
        <v>TikTok</v>
      </c>
      <c r="E2110" s="1">
        <f>VLOOKUP(Данные!D2110,'Косты по каналам'!A:B,2,0)</f>
        <v>80</v>
      </c>
      <c r="F2110" s="2">
        <v>44058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</row>
    <row r="2111" spans="1:12" x14ac:dyDescent="0.3">
      <c r="A2111" s="1">
        <v>101350</v>
      </c>
      <c r="B2111" s="21">
        <f>VLOOKUP(A2111,'Время в игре'!A:B,2,0)/60</f>
        <v>2.65</v>
      </c>
      <c r="C2111" s="21" t="str">
        <f t="shared" si="32"/>
        <v>2-4</v>
      </c>
      <c r="D2111" s="1" t="str">
        <f>VLOOKUP(A2111,'Каналы привлечения'!A:B,2,0)</f>
        <v>TikTok</v>
      </c>
      <c r="E2111" s="1">
        <f>VLOOKUP(Данные!D2111,'Косты по каналам'!A:B,2,0)</f>
        <v>80</v>
      </c>
      <c r="F2111" s="2">
        <v>44090</v>
      </c>
      <c r="G2111" s="1">
        <v>1</v>
      </c>
      <c r="H2111" s="1">
        <v>1</v>
      </c>
      <c r="I2111" s="1">
        <v>1</v>
      </c>
      <c r="J2111" s="1">
        <v>1</v>
      </c>
      <c r="K2111" s="1">
        <v>0</v>
      </c>
      <c r="L2111" s="1">
        <v>0</v>
      </c>
    </row>
    <row r="2112" spans="1:12" x14ac:dyDescent="0.3">
      <c r="A2112" s="1">
        <v>101662</v>
      </c>
      <c r="B2112" s="21">
        <f>VLOOKUP(A2112,'Время в игре'!A:B,2,0)/60</f>
        <v>1.2</v>
      </c>
      <c r="C2112" s="21" t="str">
        <f t="shared" si="32"/>
        <v>менее 2</v>
      </c>
      <c r="D2112" s="1" t="str">
        <f>VLOOKUP(A2112,'Каналы привлечения'!A:B,2,0)</f>
        <v>Facebook</v>
      </c>
      <c r="E2112" s="1">
        <f>VLOOKUP(Данные!D2112,'Косты по каналам'!A:B,2,0)</f>
        <v>90</v>
      </c>
      <c r="F2112" s="2">
        <v>44043</v>
      </c>
      <c r="G2112" s="1">
        <v>1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</row>
    <row r="2113" spans="1:12" x14ac:dyDescent="0.3">
      <c r="A2113" s="1">
        <v>103209</v>
      </c>
      <c r="B2113" s="21">
        <f>VLOOKUP(A2113,'Время в игре'!A:B,2,0)/60</f>
        <v>2</v>
      </c>
      <c r="C2113" s="21" t="str">
        <f t="shared" si="32"/>
        <v>2-4</v>
      </c>
      <c r="D2113" s="1" t="str">
        <f>VLOOKUP(A2113,'Каналы привлечения'!A:B,2,0)</f>
        <v>VK</v>
      </c>
      <c r="E2113" s="1">
        <f>VLOOKUP(Данные!D2113,'Косты по каналам'!A:B,2,0)</f>
        <v>60</v>
      </c>
      <c r="F2113" s="2">
        <v>43983</v>
      </c>
      <c r="G2113" s="1">
        <v>1</v>
      </c>
      <c r="H2113" s="1">
        <v>1</v>
      </c>
      <c r="I2113" s="1">
        <v>1</v>
      </c>
      <c r="J2113" s="1">
        <v>1</v>
      </c>
      <c r="K2113" s="1">
        <v>0</v>
      </c>
      <c r="L2113" s="1">
        <v>0</v>
      </c>
    </row>
    <row r="2114" spans="1:12" x14ac:dyDescent="0.3">
      <c r="A2114" s="1">
        <v>102333</v>
      </c>
      <c r="B2114" s="21">
        <f>VLOOKUP(A2114,'Время в игре'!A:B,2,0)/60</f>
        <v>0.76666666666666672</v>
      </c>
      <c r="C2114" s="21" t="str">
        <f t="shared" si="32"/>
        <v>менее 2</v>
      </c>
      <c r="D2114" s="1" t="str">
        <f>VLOOKUP(A2114,'Каналы привлечения'!A:B,2,0)</f>
        <v>Instagram</v>
      </c>
      <c r="E2114" s="1">
        <f>VLOOKUP(Данные!D2114,'Косты по каналам'!A:B,2,0)</f>
        <v>75</v>
      </c>
      <c r="F2114" s="2">
        <v>43925</v>
      </c>
      <c r="G2114" s="1">
        <v>1</v>
      </c>
      <c r="H2114" s="1">
        <v>1</v>
      </c>
      <c r="I2114" s="1">
        <v>1</v>
      </c>
      <c r="J2114" s="1">
        <v>0</v>
      </c>
      <c r="K2114" s="1">
        <v>0</v>
      </c>
      <c r="L2114" s="1">
        <v>0</v>
      </c>
    </row>
    <row r="2115" spans="1:12" x14ac:dyDescent="0.3">
      <c r="A2115" s="1">
        <v>100427</v>
      </c>
      <c r="B2115" s="21">
        <f>VLOOKUP(A2115,'Время в игре'!A:B,2,0)/60</f>
        <v>1.6666666666666666E-2</v>
      </c>
      <c r="C2115" s="21" t="str">
        <f t="shared" ref="C2115:C2178" si="33">_xlfn.IFS(B2115&lt;2,"менее 2",B2115&lt;=4,"2-4",B2115&gt;4,"более 4")</f>
        <v>менее 2</v>
      </c>
      <c r="D2115" s="1" t="str">
        <f>VLOOKUP(A2115,'Каналы привлечения'!A:B,2,0)</f>
        <v>Одноклассники</v>
      </c>
      <c r="E2115" s="1">
        <f>VLOOKUP(Данные!D2115,'Косты по каналам'!A:B,2,0)</f>
        <v>45</v>
      </c>
      <c r="F2115" s="2">
        <v>44175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</row>
    <row r="2116" spans="1:12" x14ac:dyDescent="0.3">
      <c r="A2116" s="1">
        <v>102736</v>
      </c>
      <c r="B2116" s="21">
        <f>VLOOKUP(A2116,'Время в игре'!A:B,2,0)/60</f>
        <v>0.81666666666666665</v>
      </c>
      <c r="C2116" s="21" t="str">
        <f t="shared" si="33"/>
        <v>менее 2</v>
      </c>
      <c r="D2116" s="1" t="str">
        <f>VLOOKUP(A2116,'Каналы привлечения'!A:B,2,0)</f>
        <v>Одноклассники</v>
      </c>
      <c r="E2116" s="1">
        <f>VLOOKUP(Данные!D2116,'Косты по каналам'!A:B,2,0)</f>
        <v>45</v>
      </c>
      <c r="F2116" s="2">
        <v>43876</v>
      </c>
      <c r="G2116" s="1">
        <v>1</v>
      </c>
      <c r="H2116" s="1">
        <v>1</v>
      </c>
      <c r="I2116" s="1">
        <v>1</v>
      </c>
      <c r="J2116" s="1">
        <v>0</v>
      </c>
      <c r="K2116" s="1">
        <v>0</v>
      </c>
      <c r="L2116" s="1">
        <v>0</v>
      </c>
    </row>
    <row r="2117" spans="1:12" x14ac:dyDescent="0.3">
      <c r="A2117" s="1">
        <v>101547</v>
      </c>
      <c r="B2117" s="21">
        <f>VLOOKUP(A2117,'Время в игре'!A:B,2,0)/60</f>
        <v>1.3</v>
      </c>
      <c r="C2117" s="21" t="str">
        <f t="shared" si="33"/>
        <v>менее 2</v>
      </c>
      <c r="D2117" s="1" t="str">
        <f>VLOOKUP(A2117,'Каналы привлечения'!A:B,2,0)</f>
        <v>Instagram</v>
      </c>
      <c r="E2117" s="1">
        <f>VLOOKUP(Данные!D2117,'Косты по каналам'!A:B,2,0)</f>
        <v>75</v>
      </c>
      <c r="F2117" s="2">
        <v>43938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</row>
    <row r="2118" spans="1:12" x14ac:dyDescent="0.3">
      <c r="A2118" s="1">
        <v>100907</v>
      </c>
      <c r="B2118" s="21">
        <f>VLOOKUP(A2118,'Время в игре'!A:B,2,0)/60</f>
        <v>1.1333333333333333</v>
      </c>
      <c r="C2118" s="21" t="str">
        <f t="shared" si="33"/>
        <v>менее 2</v>
      </c>
      <c r="D2118" s="1" t="str">
        <f>VLOOKUP(A2118,'Каналы привлечения'!A:B,2,0)</f>
        <v>VK</v>
      </c>
      <c r="E2118" s="1">
        <f>VLOOKUP(Данные!D2118,'Косты по каналам'!A:B,2,0)</f>
        <v>60</v>
      </c>
      <c r="F2118" s="2">
        <v>44026</v>
      </c>
      <c r="G2118" s="1">
        <v>1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</row>
    <row r="2119" spans="1:12" x14ac:dyDescent="0.3">
      <c r="A2119" s="1">
        <v>100977</v>
      </c>
      <c r="B2119" s="21">
        <f>VLOOKUP(A2119,'Время в игре'!A:B,2,0)/60</f>
        <v>1.1333333333333333</v>
      </c>
      <c r="C2119" s="21" t="str">
        <f t="shared" si="33"/>
        <v>менее 2</v>
      </c>
      <c r="D2119" s="1" t="str">
        <f>VLOOKUP(A2119,'Каналы привлечения'!A:B,2,0)</f>
        <v>TikTok</v>
      </c>
      <c r="E2119" s="1">
        <f>VLOOKUP(Данные!D2119,'Косты по каналам'!A:B,2,0)</f>
        <v>80</v>
      </c>
      <c r="F2119" s="2">
        <v>43845</v>
      </c>
      <c r="G2119" s="1">
        <v>1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</row>
    <row r="2120" spans="1:12" x14ac:dyDescent="0.3">
      <c r="A2120" s="1">
        <v>102315</v>
      </c>
      <c r="B2120" s="21">
        <f>VLOOKUP(A2120,'Время в игре'!A:B,2,0)/60</f>
        <v>0</v>
      </c>
      <c r="C2120" s="21" t="str">
        <f t="shared" si="33"/>
        <v>менее 2</v>
      </c>
      <c r="D2120" s="1" t="str">
        <f>VLOOKUP(A2120,'Каналы привлечения'!A:B,2,0)</f>
        <v>Telegram</v>
      </c>
      <c r="E2120" s="1">
        <f>VLOOKUP(Данные!D2120,'Косты по каналам'!A:B,2,0)</f>
        <v>70</v>
      </c>
      <c r="F2120" s="2">
        <v>44029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</row>
    <row r="2121" spans="1:12" x14ac:dyDescent="0.3">
      <c r="A2121" s="1">
        <v>100949</v>
      </c>
      <c r="B2121" s="21">
        <f>VLOOKUP(A2121,'Время в игре'!A:B,2,0)/60</f>
        <v>13.366666666666667</v>
      </c>
      <c r="C2121" s="21" t="str">
        <f t="shared" si="33"/>
        <v>более 4</v>
      </c>
      <c r="D2121" s="1" t="str">
        <f>VLOOKUP(A2121,'Каналы привлечения'!A:B,2,0)</f>
        <v>VK</v>
      </c>
      <c r="E2121" s="1">
        <f>VLOOKUP(Данные!D2121,'Косты по каналам'!A:B,2,0)</f>
        <v>60</v>
      </c>
      <c r="F2121" s="2">
        <v>44161</v>
      </c>
      <c r="G2121" s="1">
        <v>1</v>
      </c>
      <c r="H2121" s="1">
        <v>1</v>
      </c>
      <c r="I2121" s="1">
        <v>1</v>
      </c>
      <c r="J2121" s="1">
        <v>1</v>
      </c>
      <c r="K2121" s="1">
        <v>0</v>
      </c>
      <c r="L2121" s="1">
        <v>0</v>
      </c>
    </row>
    <row r="2122" spans="1:12" x14ac:dyDescent="0.3">
      <c r="A2122" s="1">
        <v>102165</v>
      </c>
      <c r="B2122" s="21">
        <f>VLOOKUP(A2122,'Время в игре'!A:B,2,0)/60</f>
        <v>4.55</v>
      </c>
      <c r="C2122" s="21" t="str">
        <f t="shared" si="33"/>
        <v>более 4</v>
      </c>
      <c r="D2122" s="1" t="str">
        <f>VLOOKUP(A2122,'Каналы привлечения'!A:B,2,0)</f>
        <v>Facebook</v>
      </c>
      <c r="E2122" s="1">
        <f>VLOOKUP(Данные!D2122,'Косты по каналам'!A:B,2,0)</f>
        <v>90</v>
      </c>
      <c r="F2122" s="2">
        <v>44030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</row>
    <row r="2123" spans="1:12" x14ac:dyDescent="0.3">
      <c r="A2123" s="1">
        <v>100230</v>
      </c>
      <c r="B2123" s="21">
        <f>VLOOKUP(A2123,'Время в игре'!A:B,2,0)/60</f>
        <v>0.2</v>
      </c>
      <c r="C2123" s="21" t="str">
        <f t="shared" si="33"/>
        <v>менее 2</v>
      </c>
      <c r="D2123" s="1" t="str">
        <f>VLOOKUP(A2123,'Каналы привлечения'!A:B,2,0)</f>
        <v>Одноклассники</v>
      </c>
      <c r="E2123" s="1">
        <f>VLOOKUP(Данные!D2123,'Косты по каналам'!A:B,2,0)</f>
        <v>45</v>
      </c>
      <c r="F2123" s="2">
        <v>43895</v>
      </c>
      <c r="G2123" s="1">
        <v>1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</row>
    <row r="2124" spans="1:12" x14ac:dyDescent="0.3">
      <c r="A2124" s="1">
        <v>102255</v>
      </c>
      <c r="B2124" s="21">
        <f>VLOOKUP(A2124,'Время в игре'!A:B,2,0)/60</f>
        <v>16.2</v>
      </c>
      <c r="C2124" s="21" t="str">
        <f t="shared" si="33"/>
        <v>более 4</v>
      </c>
      <c r="D2124" s="1" t="str">
        <f>VLOOKUP(A2124,'Каналы привлечения'!A:B,2,0)</f>
        <v>VK</v>
      </c>
      <c r="E2124" s="1">
        <f>VLOOKUP(Данные!D2124,'Косты по каналам'!A:B,2,0)</f>
        <v>60</v>
      </c>
      <c r="F2124" s="2">
        <v>43916</v>
      </c>
      <c r="G2124" s="1">
        <v>1</v>
      </c>
      <c r="H2124" s="1">
        <v>1</v>
      </c>
      <c r="I2124" s="1">
        <v>1</v>
      </c>
      <c r="J2124" s="1">
        <v>1</v>
      </c>
      <c r="K2124" s="1">
        <v>0</v>
      </c>
      <c r="L2124" s="1">
        <v>0</v>
      </c>
    </row>
    <row r="2125" spans="1:12" x14ac:dyDescent="0.3">
      <c r="A2125" s="1">
        <v>100130</v>
      </c>
      <c r="B2125" s="21">
        <f>VLOOKUP(A2125,'Время в игре'!A:B,2,0)/60</f>
        <v>4.2166666666666668</v>
      </c>
      <c r="C2125" s="21" t="str">
        <f t="shared" si="33"/>
        <v>более 4</v>
      </c>
      <c r="D2125" s="1" t="str">
        <f>VLOOKUP(A2125,'Каналы привлечения'!A:B,2,0)</f>
        <v>TikTok</v>
      </c>
      <c r="E2125" s="1">
        <f>VLOOKUP(Данные!D2125,'Косты по каналам'!A:B,2,0)</f>
        <v>80</v>
      </c>
      <c r="F2125" s="2">
        <v>43852</v>
      </c>
      <c r="G2125" s="1">
        <v>1</v>
      </c>
      <c r="H2125" s="1">
        <v>1</v>
      </c>
      <c r="I2125" s="1">
        <v>1</v>
      </c>
      <c r="J2125" s="1">
        <v>1</v>
      </c>
      <c r="K2125" s="1">
        <v>1</v>
      </c>
      <c r="L2125" s="1">
        <v>0</v>
      </c>
    </row>
    <row r="2126" spans="1:12" x14ac:dyDescent="0.3">
      <c r="A2126" s="1">
        <v>102009</v>
      </c>
      <c r="B2126" s="21">
        <f>VLOOKUP(A2126,'Время в игре'!A:B,2,0)/60</f>
        <v>11.183333333333334</v>
      </c>
      <c r="C2126" s="21" t="str">
        <f t="shared" si="33"/>
        <v>более 4</v>
      </c>
      <c r="D2126" s="1" t="str">
        <f>VLOOKUP(A2126,'Каналы привлечения'!A:B,2,0)</f>
        <v>Telegram</v>
      </c>
      <c r="E2126" s="1">
        <f>VLOOKUP(Данные!D2126,'Косты по каналам'!A:B,2,0)</f>
        <v>70</v>
      </c>
      <c r="F2126" s="2">
        <v>43986</v>
      </c>
      <c r="G2126" s="1">
        <v>1</v>
      </c>
      <c r="H2126" s="1">
        <v>1</v>
      </c>
      <c r="I2126" s="1">
        <v>1</v>
      </c>
      <c r="J2126" s="1">
        <v>1</v>
      </c>
      <c r="K2126" s="1">
        <v>1</v>
      </c>
      <c r="L2126" s="1">
        <v>1</v>
      </c>
    </row>
    <row r="2127" spans="1:12" x14ac:dyDescent="0.3">
      <c r="A2127" s="1">
        <v>102067</v>
      </c>
      <c r="B2127" s="21">
        <f>VLOOKUP(A2127,'Время в игре'!A:B,2,0)/60</f>
        <v>0.36666666666666664</v>
      </c>
      <c r="C2127" s="21" t="str">
        <f t="shared" si="33"/>
        <v>менее 2</v>
      </c>
      <c r="D2127" s="1" t="str">
        <f>VLOOKUP(A2127,'Каналы привлечения'!A:B,2,0)</f>
        <v>Instagram</v>
      </c>
      <c r="E2127" s="1">
        <f>VLOOKUP(Данные!D2127,'Косты по каналам'!A:B,2,0)</f>
        <v>75</v>
      </c>
      <c r="F2127" s="2">
        <v>43848</v>
      </c>
      <c r="G2127" s="1">
        <v>1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</row>
    <row r="2128" spans="1:12" x14ac:dyDescent="0.3">
      <c r="A2128" s="1">
        <v>100475</v>
      </c>
      <c r="B2128" s="21">
        <f>VLOOKUP(A2128,'Время в игре'!A:B,2,0)/60</f>
        <v>4.583333333333333</v>
      </c>
      <c r="C2128" s="21" t="str">
        <f t="shared" si="33"/>
        <v>более 4</v>
      </c>
      <c r="D2128" s="1" t="str">
        <f>VLOOKUP(A2128,'Каналы привлечения'!A:B,2,0)</f>
        <v>VK</v>
      </c>
      <c r="E2128" s="1">
        <f>VLOOKUP(Данные!D2128,'Косты по каналам'!A:B,2,0)</f>
        <v>60</v>
      </c>
      <c r="F2128" s="2">
        <v>43940</v>
      </c>
      <c r="G2128" s="1">
        <v>1</v>
      </c>
      <c r="H2128" s="1">
        <v>1</v>
      </c>
      <c r="I2128" s="1">
        <v>1</v>
      </c>
      <c r="J2128" s="1">
        <v>0</v>
      </c>
      <c r="K2128" s="1">
        <v>0</v>
      </c>
      <c r="L2128" s="1">
        <v>0</v>
      </c>
    </row>
    <row r="2129" spans="1:12" x14ac:dyDescent="0.3">
      <c r="A2129" s="1">
        <v>103114</v>
      </c>
      <c r="B2129" s="21">
        <f>VLOOKUP(A2129,'Время в игре'!A:B,2,0)/60</f>
        <v>14.183333333333334</v>
      </c>
      <c r="C2129" s="21" t="str">
        <f t="shared" si="33"/>
        <v>более 4</v>
      </c>
      <c r="D2129" s="1" t="str">
        <f>VLOOKUP(A2129,'Каналы привлечения'!A:B,2,0)</f>
        <v>Одноклассники</v>
      </c>
      <c r="E2129" s="1">
        <f>VLOOKUP(Данные!D2129,'Косты по каналам'!A:B,2,0)</f>
        <v>45</v>
      </c>
      <c r="F2129" s="2">
        <v>44073</v>
      </c>
      <c r="G2129" s="1">
        <v>1</v>
      </c>
      <c r="H2129" s="1">
        <v>1</v>
      </c>
      <c r="I2129" s="1">
        <v>1</v>
      </c>
      <c r="J2129" s="1">
        <v>1</v>
      </c>
      <c r="K2129" s="1">
        <v>0</v>
      </c>
      <c r="L2129" s="1">
        <v>0</v>
      </c>
    </row>
    <row r="2130" spans="1:12" x14ac:dyDescent="0.3">
      <c r="A2130" s="1">
        <v>102486</v>
      </c>
      <c r="B2130" s="21">
        <f>VLOOKUP(A2130,'Время в игре'!A:B,2,0)/60</f>
        <v>1.1666666666666667</v>
      </c>
      <c r="C2130" s="21" t="str">
        <f t="shared" si="33"/>
        <v>менее 2</v>
      </c>
      <c r="D2130" s="1" t="str">
        <f>VLOOKUP(A2130,'Каналы привлечения'!A:B,2,0)</f>
        <v>Telegram</v>
      </c>
      <c r="E2130" s="1">
        <f>VLOOKUP(Данные!D2130,'Косты по каналам'!A:B,2,0)</f>
        <v>70</v>
      </c>
      <c r="F2130" s="2">
        <v>43990</v>
      </c>
      <c r="G2130" s="1">
        <v>1</v>
      </c>
      <c r="H2130" s="1">
        <v>1</v>
      </c>
      <c r="I2130" s="1">
        <v>1</v>
      </c>
      <c r="J2130" s="1">
        <v>0</v>
      </c>
      <c r="K2130" s="1">
        <v>0</v>
      </c>
      <c r="L2130" s="1">
        <v>0</v>
      </c>
    </row>
    <row r="2131" spans="1:12" x14ac:dyDescent="0.3">
      <c r="A2131" s="1">
        <v>102256</v>
      </c>
      <c r="B2131" s="21">
        <f>VLOOKUP(A2131,'Время в игре'!A:B,2,0)/60</f>
        <v>1.1000000000000001</v>
      </c>
      <c r="C2131" s="21" t="str">
        <f t="shared" si="33"/>
        <v>менее 2</v>
      </c>
      <c r="D2131" s="1" t="str">
        <f>VLOOKUP(A2131,'Каналы привлечения'!A:B,2,0)</f>
        <v>Telegram</v>
      </c>
      <c r="E2131" s="1">
        <f>VLOOKUP(Данные!D2131,'Косты по каналам'!A:B,2,0)</f>
        <v>70</v>
      </c>
      <c r="F2131" s="2">
        <v>43894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</row>
    <row r="2132" spans="1:12" x14ac:dyDescent="0.3">
      <c r="A2132" s="1">
        <v>101027</v>
      </c>
      <c r="B2132" s="21">
        <f>VLOOKUP(A2132,'Время в игре'!A:B,2,0)/60</f>
        <v>0.66666666666666663</v>
      </c>
      <c r="C2132" s="21" t="str">
        <f t="shared" si="33"/>
        <v>менее 2</v>
      </c>
      <c r="D2132" s="1" t="str">
        <f>VLOOKUP(A2132,'Каналы привлечения'!A:B,2,0)</f>
        <v>Instagram</v>
      </c>
      <c r="E2132" s="1">
        <f>VLOOKUP(Данные!D2132,'Косты по каналам'!A:B,2,0)</f>
        <v>75</v>
      </c>
      <c r="F2132" s="2">
        <v>44047</v>
      </c>
      <c r="G2132" s="1">
        <v>1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</row>
    <row r="2133" spans="1:12" x14ac:dyDescent="0.3">
      <c r="A2133" s="1">
        <v>102569</v>
      </c>
      <c r="B2133" s="21">
        <f>VLOOKUP(A2133,'Время в игре'!A:B,2,0)/60</f>
        <v>0.58333333333333337</v>
      </c>
      <c r="C2133" s="21" t="str">
        <f t="shared" si="33"/>
        <v>менее 2</v>
      </c>
      <c r="D2133" s="1" t="str">
        <f>VLOOKUP(A2133,'Каналы привлечения'!A:B,2,0)</f>
        <v>Одноклассники</v>
      </c>
      <c r="E2133" s="1">
        <f>VLOOKUP(Данные!D2133,'Косты по каналам'!A:B,2,0)</f>
        <v>45</v>
      </c>
      <c r="F2133" s="2">
        <v>44018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</row>
    <row r="2134" spans="1:12" x14ac:dyDescent="0.3">
      <c r="A2134" s="1">
        <v>100447</v>
      </c>
      <c r="B2134" s="21">
        <f>VLOOKUP(A2134,'Время в игре'!A:B,2,0)/60</f>
        <v>4.55</v>
      </c>
      <c r="C2134" s="21" t="str">
        <f t="shared" si="33"/>
        <v>более 4</v>
      </c>
      <c r="D2134" s="1" t="str">
        <f>VLOOKUP(A2134,'Каналы привлечения'!A:B,2,0)</f>
        <v>TikTok</v>
      </c>
      <c r="E2134" s="1">
        <f>VLOOKUP(Данные!D2134,'Косты по каналам'!A:B,2,0)</f>
        <v>80</v>
      </c>
      <c r="F2134" s="2">
        <v>43905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</row>
    <row r="2135" spans="1:12" x14ac:dyDescent="0.3">
      <c r="A2135" s="1">
        <v>102987</v>
      </c>
      <c r="B2135" s="21">
        <f>VLOOKUP(A2135,'Время в игре'!A:B,2,0)/60</f>
        <v>1.05</v>
      </c>
      <c r="C2135" s="21" t="str">
        <f t="shared" si="33"/>
        <v>менее 2</v>
      </c>
      <c r="D2135" s="1" t="str">
        <f>VLOOKUP(A2135,'Каналы привлечения'!A:B,2,0)</f>
        <v>Facebook</v>
      </c>
      <c r="E2135" s="1">
        <f>VLOOKUP(Данные!D2135,'Косты по каналам'!A:B,2,0)</f>
        <v>90</v>
      </c>
      <c r="F2135" s="2">
        <v>44163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</row>
    <row r="2136" spans="1:12" x14ac:dyDescent="0.3">
      <c r="A2136" s="1">
        <v>100806</v>
      </c>
      <c r="B2136" s="21">
        <f>VLOOKUP(A2136,'Время в игре'!A:B,2,0)/60</f>
        <v>4.0666666666666664</v>
      </c>
      <c r="C2136" s="21" t="str">
        <f t="shared" si="33"/>
        <v>более 4</v>
      </c>
      <c r="D2136" s="1" t="str">
        <f>VLOOKUP(A2136,'Каналы привлечения'!A:B,2,0)</f>
        <v>Facebook</v>
      </c>
      <c r="E2136" s="1">
        <f>VLOOKUP(Данные!D2136,'Косты по каналам'!A:B,2,0)</f>
        <v>90</v>
      </c>
      <c r="F2136" s="2">
        <v>44134</v>
      </c>
      <c r="G2136" s="1">
        <v>1</v>
      </c>
      <c r="H2136" s="1">
        <v>1</v>
      </c>
      <c r="I2136" s="1">
        <v>1</v>
      </c>
      <c r="J2136" s="1">
        <v>0</v>
      </c>
      <c r="K2136" s="1">
        <v>0</v>
      </c>
      <c r="L2136" s="1">
        <v>0</v>
      </c>
    </row>
    <row r="2137" spans="1:12" x14ac:dyDescent="0.3">
      <c r="A2137" s="1">
        <v>102635</v>
      </c>
      <c r="B2137" s="21">
        <f>VLOOKUP(A2137,'Время в игре'!A:B,2,0)/60</f>
        <v>0.95</v>
      </c>
      <c r="C2137" s="21" t="str">
        <f t="shared" si="33"/>
        <v>менее 2</v>
      </c>
      <c r="D2137" s="1" t="str">
        <f>VLOOKUP(A2137,'Каналы привлечения'!A:B,2,0)</f>
        <v>Одноклассники</v>
      </c>
      <c r="E2137" s="1">
        <f>VLOOKUP(Данные!D2137,'Косты по каналам'!A:B,2,0)</f>
        <v>45</v>
      </c>
      <c r="F2137" s="2">
        <v>43853</v>
      </c>
      <c r="G2137" s="1">
        <v>1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</row>
    <row r="2138" spans="1:12" x14ac:dyDescent="0.3">
      <c r="A2138" s="1">
        <v>103134</v>
      </c>
      <c r="B2138" s="21">
        <f>VLOOKUP(A2138,'Время в игре'!A:B,2,0)/60</f>
        <v>0.8</v>
      </c>
      <c r="C2138" s="21" t="str">
        <f t="shared" si="33"/>
        <v>менее 2</v>
      </c>
      <c r="D2138" s="1" t="str">
        <f>VLOOKUP(A2138,'Каналы привлечения'!A:B,2,0)</f>
        <v>TikTok</v>
      </c>
      <c r="E2138" s="1">
        <f>VLOOKUP(Данные!D2138,'Косты по каналам'!A:B,2,0)</f>
        <v>80</v>
      </c>
      <c r="F2138" s="2">
        <v>43842</v>
      </c>
      <c r="G2138" s="1">
        <v>1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</row>
    <row r="2139" spans="1:12" x14ac:dyDescent="0.3">
      <c r="A2139" s="1">
        <v>100784</v>
      </c>
      <c r="B2139" s="21">
        <f>VLOOKUP(A2139,'Время в игре'!A:B,2,0)/60</f>
        <v>1.1333333333333333</v>
      </c>
      <c r="C2139" s="21" t="str">
        <f t="shared" si="33"/>
        <v>менее 2</v>
      </c>
      <c r="D2139" s="1" t="str">
        <f>VLOOKUP(A2139,'Каналы привлечения'!A:B,2,0)</f>
        <v>Facebook</v>
      </c>
      <c r="E2139" s="1">
        <f>VLOOKUP(Данные!D2139,'Косты по каналам'!A:B,2,0)</f>
        <v>90</v>
      </c>
      <c r="F2139" s="2">
        <v>43945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</row>
    <row r="2140" spans="1:12" x14ac:dyDescent="0.3">
      <c r="A2140" s="1">
        <v>101762</v>
      </c>
      <c r="B2140" s="21">
        <f>VLOOKUP(A2140,'Время в игре'!A:B,2,0)/60</f>
        <v>3.05</v>
      </c>
      <c r="C2140" s="21" t="str">
        <f t="shared" si="33"/>
        <v>2-4</v>
      </c>
      <c r="D2140" s="1" t="str">
        <f>VLOOKUP(A2140,'Каналы привлечения'!A:B,2,0)</f>
        <v>TikTok</v>
      </c>
      <c r="E2140" s="1">
        <f>VLOOKUP(Данные!D2140,'Косты по каналам'!A:B,2,0)</f>
        <v>80</v>
      </c>
      <c r="F2140" s="2">
        <v>43925</v>
      </c>
      <c r="G2140" s="1">
        <v>1</v>
      </c>
      <c r="H2140" s="1">
        <v>1</v>
      </c>
      <c r="I2140" s="1">
        <v>1</v>
      </c>
      <c r="J2140" s="1">
        <v>0</v>
      </c>
      <c r="K2140" s="1">
        <v>0</v>
      </c>
      <c r="L2140" s="1">
        <v>0</v>
      </c>
    </row>
    <row r="2141" spans="1:12" x14ac:dyDescent="0.3">
      <c r="A2141" s="1">
        <v>100651</v>
      </c>
      <c r="B2141" s="21">
        <f>VLOOKUP(A2141,'Время в игре'!A:B,2,0)/60</f>
        <v>3.1</v>
      </c>
      <c r="C2141" s="21" t="str">
        <f t="shared" si="33"/>
        <v>2-4</v>
      </c>
      <c r="D2141" s="1" t="str">
        <f>VLOOKUP(A2141,'Каналы привлечения'!A:B,2,0)</f>
        <v>Instagram</v>
      </c>
      <c r="E2141" s="1">
        <f>VLOOKUP(Данные!D2141,'Косты по каналам'!A:B,2,0)</f>
        <v>75</v>
      </c>
      <c r="F2141" s="2">
        <v>43849</v>
      </c>
      <c r="G2141" s="1">
        <v>1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</row>
    <row r="2142" spans="1:12" x14ac:dyDescent="0.3">
      <c r="A2142" s="1">
        <v>102066</v>
      </c>
      <c r="B2142" s="21">
        <f>VLOOKUP(A2142,'Время в игре'!A:B,2,0)/60</f>
        <v>3.15</v>
      </c>
      <c r="C2142" s="21" t="str">
        <f t="shared" si="33"/>
        <v>2-4</v>
      </c>
      <c r="D2142" s="1" t="str">
        <f>VLOOKUP(A2142,'Каналы привлечения'!A:B,2,0)</f>
        <v>Telegram</v>
      </c>
      <c r="E2142" s="1">
        <f>VLOOKUP(Данные!D2142,'Косты по каналам'!A:B,2,0)</f>
        <v>70</v>
      </c>
      <c r="F2142" s="2">
        <v>43904</v>
      </c>
      <c r="G2142" s="1">
        <v>1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</row>
    <row r="2143" spans="1:12" x14ac:dyDescent="0.3">
      <c r="A2143" s="1">
        <v>100152</v>
      </c>
      <c r="B2143" s="21">
        <f>VLOOKUP(A2143,'Время в игре'!A:B,2,0)/60</f>
        <v>4.7333333333333334</v>
      </c>
      <c r="C2143" s="21" t="str">
        <f t="shared" si="33"/>
        <v>более 4</v>
      </c>
      <c r="D2143" s="1" t="str">
        <f>VLOOKUP(A2143,'Каналы привлечения'!A:B,2,0)</f>
        <v>Telegram</v>
      </c>
      <c r="E2143" s="1">
        <f>VLOOKUP(Данные!D2143,'Косты по каналам'!A:B,2,0)</f>
        <v>70</v>
      </c>
      <c r="F2143" s="2">
        <v>44176</v>
      </c>
      <c r="G2143" s="1">
        <v>1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</row>
    <row r="2144" spans="1:12" x14ac:dyDescent="0.3">
      <c r="A2144" s="1">
        <v>102964</v>
      </c>
      <c r="B2144" s="21">
        <f>VLOOKUP(A2144,'Время в игре'!A:B,2,0)/60</f>
        <v>4.1166666666666663</v>
      </c>
      <c r="C2144" s="21" t="str">
        <f t="shared" si="33"/>
        <v>более 4</v>
      </c>
      <c r="D2144" s="1" t="str">
        <f>VLOOKUP(A2144,'Каналы привлечения'!A:B,2,0)</f>
        <v>Facebook</v>
      </c>
      <c r="E2144" s="1">
        <f>VLOOKUP(Данные!D2144,'Косты по каналам'!A:B,2,0)</f>
        <v>90</v>
      </c>
      <c r="F2144" s="2">
        <v>44010</v>
      </c>
      <c r="G2144" s="1">
        <v>1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</row>
    <row r="2145" spans="1:12" x14ac:dyDescent="0.3">
      <c r="A2145" s="1">
        <v>101600</v>
      </c>
      <c r="B2145" s="21">
        <f>VLOOKUP(A2145,'Время в игре'!A:B,2,0)/60</f>
        <v>4.7666666666666666</v>
      </c>
      <c r="C2145" s="21" t="str">
        <f t="shared" si="33"/>
        <v>более 4</v>
      </c>
      <c r="D2145" s="1" t="str">
        <f>VLOOKUP(A2145,'Каналы привлечения'!A:B,2,0)</f>
        <v>TikTok</v>
      </c>
      <c r="E2145" s="1">
        <f>VLOOKUP(Данные!D2145,'Косты по каналам'!A:B,2,0)</f>
        <v>80</v>
      </c>
      <c r="F2145" s="2">
        <v>44016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</row>
    <row r="2146" spans="1:12" x14ac:dyDescent="0.3">
      <c r="A2146" s="1">
        <v>102667</v>
      </c>
      <c r="B2146" s="21">
        <f>VLOOKUP(A2146,'Время в игре'!A:B,2,0)/60</f>
        <v>0.85</v>
      </c>
      <c r="C2146" s="21" t="str">
        <f t="shared" si="33"/>
        <v>менее 2</v>
      </c>
      <c r="D2146" s="1" t="str">
        <f>VLOOKUP(A2146,'Каналы привлечения'!A:B,2,0)</f>
        <v>Одноклассники</v>
      </c>
      <c r="E2146" s="1">
        <f>VLOOKUP(Данные!D2146,'Косты по каналам'!A:B,2,0)</f>
        <v>45</v>
      </c>
      <c r="F2146" s="2">
        <v>44068</v>
      </c>
      <c r="G2146" s="1">
        <v>1</v>
      </c>
      <c r="H2146" s="1">
        <v>1</v>
      </c>
      <c r="I2146" s="1">
        <v>1</v>
      </c>
      <c r="J2146" s="1">
        <v>1</v>
      </c>
      <c r="K2146" s="1">
        <v>1</v>
      </c>
      <c r="L2146" s="1">
        <v>0</v>
      </c>
    </row>
    <row r="2147" spans="1:12" x14ac:dyDescent="0.3">
      <c r="A2147" s="1">
        <v>100879</v>
      </c>
      <c r="B2147" s="21">
        <f>VLOOKUP(A2147,'Время в игре'!A:B,2,0)/60</f>
        <v>3.3833333333333333</v>
      </c>
      <c r="C2147" s="21" t="str">
        <f t="shared" si="33"/>
        <v>2-4</v>
      </c>
      <c r="D2147" s="1" t="str">
        <f>VLOOKUP(A2147,'Каналы привлечения'!A:B,2,0)</f>
        <v>TikTok</v>
      </c>
      <c r="E2147" s="1">
        <f>VLOOKUP(Данные!D2147,'Косты по каналам'!A:B,2,0)</f>
        <v>80</v>
      </c>
      <c r="F2147" s="2">
        <v>43955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</row>
    <row r="2148" spans="1:12" x14ac:dyDescent="0.3">
      <c r="A2148" s="1">
        <v>102166</v>
      </c>
      <c r="B2148" s="21">
        <f>VLOOKUP(A2148,'Время в игре'!A:B,2,0)/60</f>
        <v>0.6</v>
      </c>
      <c r="C2148" s="21" t="str">
        <f t="shared" si="33"/>
        <v>менее 2</v>
      </c>
      <c r="D2148" s="1" t="str">
        <f>VLOOKUP(A2148,'Каналы привлечения'!A:B,2,0)</f>
        <v>Одноклассники</v>
      </c>
      <c r="E2148" s="1">
        <f>VLOOKUP(Данные!D2148,'Косты по каналам'!A:B,2,0)</f>
        <v>45</v>
      </c>
      <c r="F2148" s="2">
        <v>43888</v>
      </c>
      <c r="G2148" s="1">
        <v>1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</row>
    <row r="2149" spans="1:12" x14ac:dyDescent="0.3">
      <c r="A2149" s="1">
        <v>102554</v>
      </c>
      <c r="B2149" s="21">
        <f>VLOOKUP(A2149,'Время в игре'!A:B,2,0)/60</f>
        <v>0.15</v>
      </c>
      <c r="C2149" s="21" t="str">
        <f t="shared" si="33"/>
        <v>менее 2</v>
      </c>
      <c r="D2149" s="1" t="str">
        <f>VLOOKUP(A2149,'Каналы привлечения'!A:B,2,0)</f>
        <v>Одноклассники</v>
      </c>
      <c r="E2149" s="1">
        <f>VLOOKUP(Данные!D2149,'Косты по каналам'!A:B,2,0)</f>
        <v>45</v>
      </c>
      <c r="F2149" s="2">
        <v>44000</v>
      </c>
      <c r="G2149" s="1">
        <v>1</v>
      </c>
      <c r="H2149" s="1">
        <v>1</v>
      </c>
      <c r="I2149" s="1">
        <v>1</v>
      </c>
      <c r="J2149" s="1">
        <v>1</v>
      </c>
      <c r="K2149" s="1">
        <v>0</v>
      </c>
      <c r="L2149" s="1">
        <v>0</v>
      </c>
    </row>
    <row r="2150" spans="1:12" x14ac:dyDescent="0.3">
      <c r="A2150" s="1">
        <v>102156</v>
      </c>
      <c r="B2150" s="21">
        <f>VLOOKUP(A2150,'Время в игре'!A:B,2,0)/60</f>
        <v>0.6166666666666667</v>
      </c>
      <c r="C2150" s="21" t="str">
        <f t="shared" si="33"/>
        <v>менее 2</v>
      </c>
      <c r="D2150" s="1" t="str">
        <f>VLOOKUP(A2150,'Каналы привлечения'!A:B,2,0)</f>
        <v>Telegram</v>
      </c>
      <c r="E2150" s="1">
        <f>VLOOKUP(Данные!D2150,'Косты по каналам'!A:B,2,0)</f>
        <v>70</v>
      </c>
      <c r="F2150" s="2">
        <v>44013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</row>
    <row r="2151" spans="1:12" x14ac:dyDescent="0.3">
      <c r="A2151" s="1">
        <v>100510</v>
      </c>
      <c r="B2151" s="21">
        <f>VLOOKUP(A2151,'Время в игре'!A:B,2,0)/60</f>
        <v>2.1333333333333333</v>
      </c>
      <c r="C2151" s="21" t="str">
        <f t="shared" si="33"/>
        <v>2-4</v>
      </c>
      <c r="D2151" s="1" t="str">
        <f>VLOOKUP(A2151,'Каналы привлечения'!A:B,2,0)</f>
        <v>TikTok</v>
      </c>
      <c r="E2151" s="1">
        <f>VLOOKUP(Данные!D2151,'Косты по каналам'!A:B,2,0)</f>
        <v>80</v>
      </c>
      <c r="F2151" s="2">
        <v>44133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</row>
    <row r="2152" spans="1:12" x14ac:dyDescent="0.3">
      <c r="A2152" s="1">
        <v>102862</v>
      </c>
      <c r="B2152" s="21">
        <f>VLOOKUP(A2152,'Время в игре'!A:B,2,0)/60</f>
        <v>0.83333333333333337</v>
      </c>
      <c r="C2152" s="21" t="str">
        <f t="shared" si="33"/>
        <v>менее 2</v>
      </c>
      <c r="D2152" s="1" t="str">
        <f>VLOOKUP(A2152,'Каналы привлечения'!A:B,2,0)</f>
        <v>Facebook</v>
      </c>
      <c r="E2152" s="1">
        <f>VLOOKUP(Данные!D2152,'Косты по каналам'!A:B,2,0)</f>
        <v>90</v>
      </c>
      <c r="F2152" s="2">
        <v>44029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</row>
    <row r="2153" spans="1:12" x14ac:dyDescent="0.3">
      <c r="A2153" s="1">
        <v>102925</v>
      </c>
      <c r="B2153" s="21">
        <f>VLOOKUP(A2153,'Время в игре'!A:B,2,0)/60</f>
        <v>0.93333333333333335</v>
      </c>
      <c r="C2153" s="21" t="str">
        <f t="shared" si="33"/>
        <v>менее 2</v>
      </c>
      <c r="D2153" s="1" t="str">
        <f>VLOOKUP(A2153,'Каналы привлечения'!A:B,2,0)</f>
        <v>Facebook</v>
      </c>
      <c r="E2153" s="1">
        <f>VLOOKUP(Данные!D2153,'Косты по каналам'!A:B,2,0)</f>
        <v>90</v>
      </c>
      <c r="F2153" s="2">
        <v>44171</v>
      </c>
      <c r="G2153" s="1">
        <v>1</v>
      </c>
      <c r="H2153" s="1">
        <v>1</v>
      </c>
      <c r="I2153" s="1">
        <v>0</v>
      </c>
      <c r="J2153" s="1">
        <v>0</v>
      </c>
      <c r="K2153" s="1">
        <v>0</v>
      </c>
      <c r="L2153" s="1">
        <v>0</v>
      </c>
    </row>
    <row r="2154" spans="1:12" x14ac:dyDescent="0.3">
      <c r="A2154" s="1">
        <v>102534</v>
      </c>
      <c r="B2154" s="21">
        <f>VLOOKUP(A2154,'Время в игре'!A:B,2,0)/60</f>
        <v>3.15</v>
      </c>
      <c r="C2154" s="21" t="str">
        <f t="shared" si="33"/>
        <v>2-4</v>
      </c>
      <c r="D2154" s="1" t="str">
        <f>VLOOKUP(A2154,'Каналы привлечения'!A:B,2,0)</f>
        <v>VK</v>
      </c>
      <c r="E2154" s="1">
        <f>VLOOKUP(Данные!D2154,'Косты по каналам'!A:B,2,0)</f>
        <v>60</v>
      </c>
      <c r="F2154" s="2">
        <v>43880</v>
      </c>
      <c r="G2154" s="1">
        <v>1</v>
      </c>
      <c r="H2154" s="1">
        <v>1</v>
      </c>
      <c r="I2154" s="1">
        <v>1</v>
      </c>
      <c r="J2154" s="1">
        <v>0</v>
      </c>
      <c r="K2154" s="1">
        <v>0</v>
      </c>
      <c r="L2154" s="1">
        <v>0</v>
      </c>
    </row>
    <row r="2155" spans="1:12" x14ac:dyDescent="0.3">
      <c r="A2155" s="1">
        <v>101479</v>
      </c>
      <c r="B2155" s="21">
        <f>VLOOKUP(A2155,'Время в игре'!A:B,2,0)/60</f>
        <v>0.4</v>
      </c>
      <c r="C2155" s="21" t="str">
        <f t="shared" si="33"/>
        <v>менее 2</v>
      </c>
      <c r="D2155" s="1" t="str">
        <f>VLOOKUP(A2155,'Каналы привлечения'!A:B,2,0)</f>
        <v>VK</v>
      </c>
      <c r="E2155" s="1">
        <f>VLOOKUP(Данные!D2155,'Косты по каналам'!A:B,2,0)</f>
        <v>60</v>
      </c>
      <c r="F2155" s="2">
        <v>43898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</row>
    <row r="2156" spans="1:12" x14ac:dyDescent="0.3">
      <c r="A2156" s="1">
        <v>101178</v>
      </c>
      <c r="B2156" s="21">
        <f>VLOOKUP(A2156,'Время в игре'!A:B,2,0)/60</f>
        <v>2.7833333333333332</v>
      </c>
      <c r="C2156" s="21" t="str">
        <f t="shared" si="33"/>
        <v>2-4</v>
      </c>
      <c r="D2156" s="1" t="str">
        <f>VLOOKUP(A2156,'Каналы привлечения'!A:B,2,0)</f>
        <v>Одноклассники</v>
      </c>
      <c r="E2156" s="1">
        <f>VLOOKUP(Данные!D2156,'Косты по каналам'!A:B,2,0)</f>
        <v>45</v>
      </c>
      <c r="F2156" s="2">
        <v>44140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</row>
    <row r="2157" spans="1:12" x14ac:dyDescent="0.3">
      <c r="A2157" s="1">
        <v>100048</v>
      </c>
      <c r="B2157" s="21">
        <f>VLOOKUP(A2157,'Время в игре'!A:B,2,0)/60</f>
        <v>3.0833333333333335</v>
      </c>
      <c r="C2157" s="21" t="str">
        <f t="shared" si="33"/>
        <v>2-4</v>
      </c>
      <c r="D2157" s="1" t="str">
        <f>VLOOKUP(A2157,'Каналы привлечения'!A:B,2,0)</f>
        <v>VK</v>
      </c>
      <c r="E2157" s="1">
        <f>VLOOKUP(Данные!D2157,'Косты по каналам'!A:B,2,0)</f>
        <v>60</v>
      </c>
      <c r="F2157" s="2">
        <v>44165</v>
      </c>
      <c r="G2157" s="1">
        <v>1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</row>
    <row r="2158" spans="1:12" x14ac:dyDescent="0.3">
      <c r="A2158" s="1">
        <v>100195</v>
      </c>
      <c r="B2158" s="21">
        <f>VLOOKUP(A2158,'Время в игре'!A:B,2,0)/60</f>
        <v>2.5666666666666669</v>
      </c>
      <c r="C2158" s="21" t="str">
        <f t="shared" si="33"/>
        <v>2-4</v>
      </c>
      <c r="D2158" s="1" t="str">
        <f>VLOOKUP(A2158,'Каналы привлечения'!A:B,2,0)</f>
        <v>Facebook</v>
      </c>
      <c r="E2158" s="1">
        <f>VLOOKUP(Данные!D2158,'Косты по каналам'!A:B,2,0)</f>
        <v>90</v>
      </c>
      <c r="F2158" s="2">
        <v>44188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</row>
    <row r="2159" spans="1:12" x14ac:dyDescent="0.3">
      <c r="A2159" s="1">
        <v>102440</v>
      </c>
      <c r="B2159" s="21">
        <f>VLOOKUP(A2159,'Время в игре'!A:B,2,0)/60</f>
        <v>0.93333333333333335</v>
      </c>
      <c r="C2159" s="21" t="str">
        <f t="shared" si="33"/>
        <v>менее 2</v>
      </c>
      <c r="D2159" s="1" t="str">
        <f>VLOOKUP(A2159,'Каналы привлечения'!A:B,2,0)</f>
        <v>Facebook</v>
      </c>
      <c r="E2159" s="1">
        <f>VLOOKUP(Данные!D2159,'Косты по каналам'!A:B,2,0)</f>
        <v>90</v>
      </c>
      <c r="F2159" s="2">
        <v>44089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</row>
    <row r="2160" spans="1:12" x14ac:dyDescent="0.3">
      <c r="A2160" s="1">
        <v>101267</v>
      </c>
      <c r="B2160" s="21">
        <f>VLOOKUP(A2160,'Время в игре'!A:B,2,0)/60</f>
        <v>3.7666666666666666</v>
      </c>
      <c r="C2160" s="21" t="str">
        <f t="shared" si="33"/>
        <v>2-4</v>
      </c>
      <c r="D2160" s="1" t="str">
        <f>VLOOKUP(A2160,'Каналы привлечения'!A:B,2,0)</f>
        <v>VK</v>
      </c>
      <c r="E2160" s="1">
        <f>VLOOKUP(Данные!D2160,'Косты по каналам'!A:B,2,0)</f>
        <v>60</v>
      </c>
      <c r="F2160" s="2">
        <v>43874</v>
      </c>
      <c r="G2160" s="1">
        <v>1</v>
      </c>
      <c r="H2160" s="1">
        <v>1</v>
      </c>
      <c r="I2160" s="1">
        <v>1</v>
      </c>
      <c r="J2160" s="1">
        <v>1</v>
      </c>
      <c r="K2160" s="1">
        <v>0</v>
      </c>
      <c r="L2160" s="1">
        <v>0</v>
      </c>
    </row>
    <row r="2161" spans="1:12" x14ac:dyDescent="0.3">
      <c r="A2161" s="1">
        <v>102973</v>
      </c>
      <c r="B2161" s="21">
        <f>VLOOKUP(A2161,'Время в игре'!A:B,2,0)/60</f>
        <v>3.25</v>
      </c>
      <c r="C2161" s="21" t="str">
        <f t="shared" si="33"/>
        <v>2-4</v>
      </c>
      <c r="D2161" s="1" t="str">
        <f>VLOOKUP(A2161,'Каналы привлечения'!A:B,2,0)</f>
        <v>Instagram</v>
      </c>
      <c r="E2161" s="1">
        <f>VLOOKUP(Данные!D2161,'Косты по каналам'!A:B,2,0)</f>
        <v>75</v>
      </c>
      <c r="F2161" s="2">
        <v>43878</v>
      </c>
      <c r="G2161" s="1">
        <v>1</v>
      </c>
      <c r="H2161" s="1">
        <v>1</v>
      </c>
      <c r="I2161" s="1">
        <v>1</v>
      </c>
      <c r="J2161" s="1">
        <v>0</v>
      </c>
      <c r="K2161" s="1">
        <v>0</v>
      </c>
      <c r="L2161" s="1">
        <v>0</v>
      </c>
    </row>
    <row r="2162" spans="1:12" x14ac:dyDescent="0.3">
      <c r="A2162" s="1">
        <v>101013</v>
      </c>
      <c r="B2162" s="21">
        <f>VLOOKUP(A2162,'Время в игре'!A:B,2,0)/60</f>
        <v>4.6833333333333336</v>
      </c>
      <c r="C2162" s="21" t="str">
        <f t="shared" si="33"/>
        <v>более 4</v>
      </c>
      <c r="D2162" s="1" t="str">
        <f>VLOOKUP(A2162,'Каналы привлечения'!A:B,2,0)</f>
        <v>Instagram</v>
      </c>
      <c r="E2162" s="1">
        <f>VLOOKUP(Данные!D2162,'Косты по каналам'!A:B,2,0)</f>
        <v>75</v>
      </c>
      <c r="F2162" s="2">
        <v>43903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</row>
    <row r="2163" spans="1:12" x14ac:dyDescent="0.3">
      <c r="A2163" s="1">
        <v>102902</v>
      </c>
      <c r="B2163" s="21">
        <f>VLOOKUP(A2163,'Время в игре'!A:B,2,0)/60</f>
        <v>2.6333333333333333</v>
      </c>
      <c r="C2163" s="21" t="str">
        <f t="shared" si="33"/>
        <v>2-4</v>
      </c>
      <c r="D2163" s="1" t="str">
        <f>VLOOKUP(A2163,'Каналы привлечения'!A:B,2,0)</f>
        <v>VK</v>
      </c>
      <c r="E2163" s="1">
        <f>VLOOKUP(Данные!D2163,'Косты по каналам'!A:B,2,0)</f>
        <v>60</v>
      </c>
      <c r="F2163" s="2">
        <v>44151</v>
      </c>
      <c r="G2163" s="1">
        <v>1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</row>
    <row r="2164" spans="1:12" x14ac:dyDescent="0.3">
      <c r="A2164" s="1">
        <v>100581</v>
      </c>
      <c r="B2164" s="21">
        <f>VLOOKUP(A2164,'Время в игре'!A:B,2,0)/60</f>
        <v>1.1000000000000001</v>
      </c>
      <c r="C2164" s="21" t="str">
        <f t="shared" si="33"/>
        <v>менее 2</v>
      </c>
      <c r="D2164" s="1" t="str">
        <f>VLOOKUP(A2164,'Каналы привлечения'!A:B,2,0)</f>
        <v>Telegram</v>
      </c>
      <c r="E2164" s="1">
        <f>VLOOKUP(Данные!D2164,'Косты по каналам'!A:B,2,0)</f>
        <v>70</v>
      </c>
      <c r="F2164" s="2">
        <v>44193</v>
      </c>
      <c r="G2164" s="1">
        <v>1</v>
      </c>
      <c r="H2164" s="1">
        <v>1</v>
      </c>
      <c r="I2164" s="1">
        <v>0</v>
      </c>
      <c r="J2164" s="1">
        <v>0</v>
      </c>
      <c r="K2164" s="1">
        <v>0</v>
      </c>
      <c r="L2164" s="1">
        <v>0</v>
      </c>
    </row>
    <row r="2165" spans="1:12" x14ac:dyDescent="0.3">
      <c r="A2165" s="1">
        <v>101837</v>
      </c>
      <c r="B2165" s="21">
        <f>VLOOKUP(A2165,'Время в игре'!A:B,2,0)/60</f>
        <v>0.8833333333333333</v>
      </c>
      <c r="C2165" s="21" t="str">
        <f t="shared" si="33"/>
        <v>менее 2</v>
      </c>
      <c r="D2165" s="1" t="str">
        <f>VLOOKUP(A2165,'Каналы привлечения'!A:B,2,0)</f>
        <v>Facebook</v>
      </c>
      <c r="E2165" s="1">
        <f>VLOOKUP(Данные!D2165,'Косты по каналам'!A:B,2,0)</f>
        <v>90</v>
      </c>
      <c r="F2165" s="2">
        <v>44056</v>
      </c>
      <c r="G2165" s="1">
        <v>1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</row>
    <row r="2166" spans="1:12" x14ac:dyDescent="0.3">
      <c r="A2166" s="1">
        <v>100758</v>
      </c>
      <c r="B2166" s="21">
        <f>VLOOKUP(A2166,'Время в игре'!A:B,2,0)/60</f>
        <v>1.1333333333333333</v>
      </c>
      <c r="C2166" s="21" t="str">
        <f t="shared" si="33"/>
        <v>менее 2</v>
      </c>
      <c r="D2166" s="1" t="str">
        <f>VLOOKUP(A2166,'Каналы привлечения'!A:B,2,0)</f>
        <v>Telegram</v>
      </c>
      <c r="E2166" s="1">
        <f>VLOOKUP(Данные!D2166,'Косты по каналам'!A:B,2,0)</f>
        <v>70</v>
      </c>
      <c r="F2166" s="2">
        <v>44049</v>
      </c>
      <c r="G2166" s="1">
        <v>1</v>
      </c>
      <c r="H2166" s="1">
        <v>1</v>
      </c>
      <c r="I2166" s="1">
        <v>1</v>
      </c>
      <c r="J2166" s="1">
        <v>1</v>
      </c>
      <c r="K2166" s="1">
        <v>0</v>
      </c>
      <c r="L2166" s="1">
        <v>0</v>
      </c>
    </row>
    <row r="2167" spans="1:12" x14ac:dyDescent="0.3">
      <c r="A2167" s="1">
        <v>100137</v>
      </c>
      <c r="B2167" s="21">
        <f>VLOOKUP(A2167,'Время в игре'!A:B,2,0)/60</f>
        <v>3.9166666666666665</v>
      </c>
      <c r="C2167" s="21" t="str">
        <f t="shared" si="33"/>
        <v>2-4</v>
      </c>
      <c r="D2167" s="1" t="str">
        <f>VLOOKUP(A2167,'Каналы привлечения'!A:B,2,0)</f>
        <v>VK</v>
      </c>
      <c r="E2167" s="1">
        <f>VLOOKUP(Данные!D2167,'Косты по каналам'!A:B,2,0)</f>
        <v>60</v>
      </c>
      <c r="F2167" s="2">
        <v>44030</v>
      </c>
      <c r="G2167" s="1">
        <v>1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</row>
    <row r="2168" spans="1:12" x14ac:dyDescent="0.3">
      <c r="A2168" s="1">
        <v>103129</v>
      </c>
      <c r="B2168" s="21">
        <f>VLOOKUP(A2168,'Время в игре'!A:B,2,0)/60</f>
        <v>0.66666666666666663</v>
      </c>
      <c r="C2168" s="21" t="str">
        <f t="shared" si="33"/>
        <v>менее 2</v>
      </c>
      <c r="D2168" s="1" t="str">
        <f>VLOOKUP(A2168,'Каналы привлечения'!A:B,2,0)</f>
        <v>Instagram</v>
      </c>
      <c r="E2168" s="1">
        <f>VLOOKUP(Данные!D2168,'Косты по каналам'!A:B,2,0)</f>
        <v>75</v>
      </c>
      <c r="F2168" s="2">
        <v>44045</v>
      </c>
      <c r="G2168" s="1">
        <v>1</v>
      </c>
      <c r="H2168" s="1">
        <v>1</v>
      </c>
      <c r="I2168" s="1">
        <v>1</v>
      </c>
      <c r="J2168" s="1">
        <v>0</v>
      </c>
      <c r="K2168" s="1">
        <v>0</v>
      </c>
      <c r="L2168" s="1">
        <v>0</v>
      </c>
    </row>
    <row r="2169" spans="1:12" x14ac:dyDescent="0.3">
      <c r="A2169" s="1">
        <v>103164</v>
      </c>
      <c r="B2169" s="21">
        <f>VLOOKUP(A2169,'Время в игре'!A:B,2,0)/60</f>
        <v>0.21666666666666667</v>
      </c>
      <c r="C2169" s="21" t="str">
        <f t="shared" si="33"/>
        <v>менее 2</v>
      </c>
      <c r="D2169" s="1" t="str">
        <f>VLOOKUP(A2169,'Каналы привлечения'!A:B,2,0)</f>
        <v>TikTok</v>
      </c>
      <c r="E2169" s="1">
        <f>VLOOKUP(Данные!D2169,'Косты по каналам'!A:B,2,0)</f>
        <v>80</v>
      </c>
      <c r="F2169" s="2">
        <v>44115</v>
      </c>
      <c r="G2169" s="1">
        <v>1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</row>
    <row r="2170" spans="1:12" x14ac:dyDescent="0.3">
      <c r="A2170" s="1">
        <v>101355</v>
      </c>
      <c r="B2170" s="21">
        <f>VLOOKUP(A2170,'Время в игре'!A:B,2,0)/60</f>
        <v>1.7</v>
      </c>
      <c r="C2170" s="21" t="str">
        <f t="shared" si="33"/>
        <v>менее 2</v>
      </c>
      <c r="D2170" s="1" t="str">
        <f>VLOOKUP(A2170,'Каналы привлечения'!A:B,2,0)</f>
        <v>VK</v>
      </c>
      <c r="E2170" s="1">
        <f>VLOOKUP(Данные!D2170,'Косты по каналам'!A:B,2,0)</f>
        <v>60</v>
      </c>
      <c r="F2170" s="2">
        <v>44111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</row>
    <row r="2171" spans="1:12" x14ac:dyDescent="0.3">
      <c r="A2171" s="1">
        <v>101204</v>
      </c>
      <c r="B2171" s="21">
        <f>VLOOKUP(A2171,'Время в игре'!A:B,2,0)/60</f>
        <v>0.56666666666666665</v>
      </c>
      <c r="C2171" s="21" t="str">
        <f t="shared" si="33"/>
        <v>менее 2</v>
      </c>
      <c r="D2171" s="1" t="str">
        <f>VLOOKUP(A2171,'Каналы привлечения'!A:B,2,0)</f>
        <v>Одноклассники</v>
      </c>
      <c r="E2171" s="1">
        <f>VLOOKUP(Данные!D2171,'Косты по каналам'!A:B,2,0)</f>
        <v>45</v>
      </c>
      <c r="F2171" s="2">
        <v>43886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</row>
    <row r="2172" spans="1:12" x14ac:dyDescent="0.3">
      <c r="A2172" s="1">
        <v>100840</v>
      </c>
      <c r="B2172" s="21">
        <f>VLOOKUP(A2172,'Время в игре'!A:B,2,0)/60</f>
        <v>1.1333333333333333</v>
      </c>
      <c r="C2172" s="21" t="str">
        <f t="shared" si="33"/>
        <v>менее 2</v>
      </c>
      <c r="D2172" s="1" t="str">
        <f>VLOOKUP(A2172,'Каналы привлечения'!A:B,2,0)</f>
        <v>VK</v>
      </c>
      <c r="E2172" s="1">
        <f>VLOOKUP(Данные!D2172,'Косты по каналам'!A:B,2,0)</f>
        <v>60</v>
      </c>
      <c r="F2172" s="2">
        <v>44021</v>
      </c>
      <c r="G2172" s="1">
        <v>1</v>
      </c>
      <c r="H2172" s="1">
        <v>1</v>
      </c>
      <c r="I2172" s="1">
        <v>0</v>
      </c>
      <c r="J2172" s="1">
        <v>0</v>
      </c>
      <c r="K2172" s="1">
        <v>0</v>
      </c>
      <c r="L2172" s="1">
        <v>0</v>
      </c>
    </row>
    <row r="2173" spans="1:12" x14ac:dyDescent="0.3">
      <c r="A2173" s="1">
        <v>100550</v>
      </c>
      <c r="B2173" s="21">
        <f>VLOOKUP(A2173,'Время в игре'!A:B,2,0)/60</f>
        <v>15.5</v>
      </c>
      <c r="C2173" s="21" t="str">
        <f t="shared" si="33"/>
        <v>более 4</v>
      </c>
      <c r="D2173" s="1" t="str">
        <f>VLOOKUP(A2173,'Каналы привлечения'!A:B,2,0)</f>
        <v>Facebook</v>
      </c>
      <c r="E2173" s="1">
        <f>VLOOKUP(Данные!D2173,'Косты по каналам'!A:B,2,0)</f>
        <v>90</v>
      </c>
      <c r="F2173" s="2">
        <v>43842</v>
      </c>
      <c r="G2173" s="1">
        <v>1</v>
      </c>
      <c r="H2173" s="1">
        <v>1</v>
      </c>
      <c r="I2173" s="1">
        <v>1</v>
      </c>
      <c r="J2173" s="1">
        <v>1</v>
      </c>
      <c r="K2173" s="1">
        <v>0</v>
      </c>
      <c r="L2173" s="1">
        <v>0</v>
      </c>
    </row>
    <row r="2174" spans="1:12" x14ac:dyDescent="0.3">
      <c r="A2174" s="1">
        <v>100639</v>
      </c>
      <c r="B2174" s="21">
        <f>VLOOKUP(A2174,'Время в игре'!A:B,2,0)/60</f>
        <v>6.0666666666666664</v>
      </c>
      <c r="C2174" s="21" t="str">
        <f t="shared" si="33"/>
        <v>более 4</v>
      </c>
      <c r="D2174" s="1" t="str">
        <f>VLOOKUP(A2174,'Каналы привлечения'!A:B,2,0)</f>
        <v>Instagram</v>
      </c>
      <c r="E2174" s="1">
        <f>VLOOKUP(Данные!D2174,'Косты по каналам'!A:B,2,0)</f>
        <v>75</v>
      </c>
      <c r="F2174" s="2">
        <v>43941</v>
      </c>
      <c r="G2174" s="1">
        <v>1</v>
      </c>
      <c r="H2174" s="1">
        <v>1</v>
      </c>
      <c r="I2174" s="1">
        <v>1</v>
      </c>
      <c r="J2174" s="1">
        <v>1</v>
      </c>
      <c r="K2174" s="1">
        <v>0</v>
      </c>
      <c r="L2174" s="1">
        <v>0</v>
      </c>
    </row>
    <row r="2175" spans="1:12" x14ac:dyDescent="0.3">
      <c r="A2175" s="1">
        <v>100470</v>
      </c>
      <c r="B2175" s="21">
        <f>VLOOKUP(A2175,'Время в игре'!A:B,2,0)/60</f>
        <v>14.75</v>
      </c>
      <c r="C2175" s="21" t="str">
        <f t="shared" si="33"/>
        <v>более 4</v>
      </c>
      <c r="D2175" s="1" t="str">
        <f>VLOOKUP(A2175,'Каналы привлечения'!A:B,2,0)</f>
        <v>Instagram</v>
      </c>
      <c r="E2175" s="1">
        <f>VLOOKUP(Данные!D2175,'Косты по каналам'!A:B,2,0)</f>
        <v>75</v>
      </c>
      <c r="F2175" s="2">
        <v>44051</v>
      </c>
      <c r="G2175" s="1">
        <v>1</v>
      </c>
      <c r="H2175" s="1">
        <v>1</v>
      </c>
      <c r="I2175" s="1">
        <v>1</v>
      </c>
      <c r="J2175" s="1">
        <v>1</v>
      </c>
      <c r="K2175" s="1">
        <v>0</v>
      </c>
      <c r="L2175" s="1">
        <v>0</v>
      </c>
    </row>
    <row r="2176" spans="1:12" x14ac:dyDescent="0.3">
      <c r="A2176" s="1">
        <v>102100</v>
      </c>
      <c r="B2176" s="21">
        <f>VLOOKUP(A2176,'Время в игре'!A:B,2,0)/60</f>
        <v>0.85</v>
      </c>
      <c r="C2176" s="21" t="str">
        <f t="shared" si="33"/>
        <v>менее 2</v>
      </c>
      <c r="D2176" s="1" t="str">
        <f>VLOOKUP(A2176,'Каналы привлечения'!A:B,2,0)</f>
        <v>VK</v>
      </c>
      <c r="E2176" s="1">
        <f>VLOOKUP(Данные!D2176,'Косты по каналам'!A:B,2,0)</f>
        <v>60</v>
      </c>
      <c r="F2176" s="2">
        <v>43920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</row>
    <row r="2177" spans="1:12" x14ac:dyDescent="0.3">
      <c r="A2177" s="1">
        <v>102747</v>
      </c>
      <c r="B2177" s="21">
        <f>VLOOKUP(A2177,'Время в игре'!A:B,2,0)/60</f>
        <v>0.78333333333333333</v>
      </c>
      <c r="C2177" s="21" t="str">
        <f t="shared" si="33"/>
        <v>менее 2</v>
      </c>
      <c r="D2177" s="1" t="str">
        <f>VLOOKUP(A2177,'Каналы привлечения'!A:B,2,0)</f>
        <v>Одноклассники</v>
      </c>
      <c r="E2177" s="1">
        <f>VLOOKUP(Данные!D2177,'Косты по каналам'!A:B,2,0)</f>
        <v>45</v>
      </c>
      <c r="F2177" s="2">
        <v>44020</v>
      </c>
      <c r="G2177" s="1">
        <v>1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</row>
    <row r="2178" spans="1:12" x14ac:dyDescent="0.3">
      <c r="A2178" s="1">
        <v>100587</v>
      </c>
      <c r="B2178" s="21">
        <f>VLOOKUP(A2178,'Время в игре'!A:B,2,0)/60</f>
        <v>1.25</v>
      </c>
      <c r="C2178" s="21" t="str">
        <f t="shared" si="33"/>
        <v>менее 2</v>
      </c>
      <c r="D2178" s="1" t="str">
        <f>VLOOKUP(A2178,'Каналы привлечения'!A:B,2,0)</f>
        <v>Одноклассники</v>
      </c>
      <c r="E2178" s="1">
        <f>VLOOKUP(Данные!D2178,'Косты по каналам'!A:B,2,0)</f>
        <v>45</v>
      </c>
      <c r="F2178" s="2">
        <v>43890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</row>
    <row r="2179" spans="1:12" x14ac:dyDescent="0.3">
      <c r="A2179" s="1">
        <v>102913</v>
      </c>
      <c r="B2179" s="21">
        <f>VLOOKUP(A2179,'Время в игре'!A:B,2,0)/60</f>
        <v>0.1</v>
      </c>
      <c r="C2179" s="21" t="str">
        <f t="shared" ref="C2179:C2242" si="34">_xlfn.IFS(B2179&lt;2,"менее 2",B2179&lt;=4,"2-4",B2179&gt;4,"более 4")</f>
        <v>менее 2</v>
      </c>
      <c r="D2179" s="1" t="str">
        <f>VLOOKUP(A2179,'Каналы привлечения'!A:B,2,0)</f>
        <v>Telegram</v>
      </c>
      <c r="E2179" s="1">
        <f>VLOOKUP(Данные!D2179,'Косты по каналам'!A:B,2,0)</f>
        <v>70</v>
      </c>
      <c r="F2179" s="2">
        <v>43943</v>
      </c>
      <c r="G2179" s="1">
        <v>1</v>
      </c>
      <c r="H2179" s="1">
        <v>1</v>
      </c>
      <c r="I2179" s="1">
        <v>1</v>
      </c>
      <c r="J2179" s="1">
        <v>1</v>
      </c>
      <c r="K2179" s="1">
        <v>0</v>
      </c>
      <c r="L2179" s="1">
        <v>0</v>
      </c>
    </row>
    <row r="2180" spans="1:12" x14ac:dyDescent="0.3">
      <c r="A2180" s="1">
        <v>101228</v>
      </c>
      <c r="B2180" s="21">
        <f>VLOOKUP(A2180,'Время в игре'!A:B,2,0)/60</f>
        <v>3.25</v>
      </c>
      <c r="C2180" s="21" t="str">
        <f t="shared" si="34"/>
        <v>2-4</v>
      </c>
      <c r="D2180" s="1" t="str">
        <f>VLOOKUP(A2180,'Каналы привлечения'!A:B,2,0)</f>
        <v>VK</v>
      </c>
      <c r="E2180" s="1">
        <f>VLOOKUP(Данные!D2180,'Косты по каналам'!A:B,2,0)</f>
        <v>60</v>
      </c>
      <c r="F2180" s="2">
        <v>43833</v>
      </c>
      <c r="G2180" s="1">
        <v>1</v>
      </c>
      <c r="H2180" s="1">
        <v>1</v>
      </c>
      <c r="I2180" s="1">
        <v>0</v>
      </c>
      <c r="J2180" s="1">
        <v>0</v>
      </c>
      <c r="K2180" s="1">
        <v>0</v>
      </c>
      <c r="L2180" s="1">
        <v>0</v>
      </c>
    </row>
    <row r="2181" spans="1:12" x14ac:dyDescent="0.3">
      <c r="A2181" s="1">
        <v>100717</v>
      </c>
      <c r="B2181" s="21">
        <f>VLOOKUP(A2181,'Время в игре'!A:B,2,0)/60</f>
        <v>4</v>
      </c>
      <c r="C2181" s="21" t="str">
        <f t="shared" si="34"/>
        <v>2-4</v>
      </c>
      <c r="D2181" s="1" t="str">
        <f>VLOOKUP(A2181,'Каналы привлечения'!A:B,2,0)</f>
        <v>Одноклассники</v>
      </c>
      <c r="E2181" s="1">
        <f>VLOOKUP(Данные!D2181,'Косты по каналам'!A:B,2,0)</f>
        <v>45</v>
      </c>
      <c r="F2181" s="2">
        <v>43956</v>
      </c>
      <c r="G2181" s="1">
        <v>1</v>
      </c>
      <c r="H2181" s="1">
        <v>1</v>
      </c>
      <c r="I2181" s="1">
        <v>1</v>
      </c>
      <c r="J2181" s="1">
        <v>0</v>
      </c>
      <c r="K2181" s="1">
        <v>0</v>
      </c>
      <c r="L2181" s="1">
        <v>0</v>
      </c>
    </row>
    <row r="2182" spans="1:12" x14ac:dyDescent="0.3">
      <c r="A2182" s="1">
        <v>102095</v>
      </c>
      <c r="B2182" s="21">
        <f>VLOOKUP(A2182,'Время в игре'!A:B,2,0)/60</f>
        <v>1.5</v>
      </c>
      <c r="C2182" s="21" t="str">
        <f t="shared" si="34"/>
        <v>менее 2</v>
      </c>
      <c r="D2182" s="1" t="str">
        <f>VLOOKUP(A2182,'Каналы привлечения'!A:B,2,0)</f>
        <v>VK</v>
      </c>
      <c r="E2182" s="1">
        <f>VLOOKUP(Данные!D2182,'Косты по каналам'!A:B,2,0)</f>
        <v>60</v>
      </c>
      <c r="F2182" s="2">
        <v>43889</v>
      </c>
      <c r="G2182" s="1">
        <v>1</v>
      </c>
      <c r="H2182" s="1">
        <v>1</v>
      </c>
      <c r="I2182" s="1">
        <v>1</v>
      </c>
      <c r="J2182" s="1">
        <v>1</v>
      </c>
      <c r="K2182" s="1">
        <v>0</v>
      </c>
      <c r="L2182" s="1">
        <v>0</v>
      </c>
    </row>
    <row r="2183" spans="1:12" x14ac:dyDescent="0.3">
      <c r="A2183" s="1">
        <v>102119</v>
      </c>
      <c r="B2183" s="21">
        <f>VLOOKUP(A2183,'Время в игре'!A:B,2,0)/60</f>
        <v>2.25</v>
      </c>
      <c r="C2183" s="21" t="str">
        <f t="shared" si="34"/>
        <v>2-4</v>
      </c>
      <c r="D2183" s="1" t="str">
        <f>VLOOKUP(A2183,'Каналы привлечения'!A:B,2,0)</f>
        <v>Одноклассники</v>
      </c>
      <c r="E2183" s="1">
        <f>VLOOKUP(Данные!D2183,'Косты по каналам'!A:B,2,0)</f>
        <v>45</v>
      </c>
      <c r="F2183" s="2">
        <v>44070</v>
      </c>
      <c r="G2183" s="1">
        <v>1</v>
      </c>
      <c r="H2183" s="1">
        <v>1</v>
      </c>
      <c r="I2183" s="1">
        <v>1</v>
      </c>
      <c r="J2183" s="1">
        <v>0</v>
      </c>
      <c r="K2183" s="1">
        <v>0</v>
      </c>
      <c r="L2183" s="1">
        <v>0</v>
      </c>
    </row>
    <row r="2184" spans="1:12" x14ac:dyDescent="0.3">
      <c r="A2184" s="1">
        <v>100119</v>
      </c>
      <c r="B2184" s="21">
        <f>VLOOKUP(A2184,'Время в игре'!A:B,2,0)/60</f>
        <v>2.85</v>
      </c>
      <c r="C2184" s="21" t="str">
        <f t="shared" si="34"/>
        <v>2-4</v>
      </c>
      <c r="D2184" s="1" t="str">
        <f>VLOOKUP(A2184,'Каналы привлечения'!A:B,2,0)</f>
        <v>VK</v>
      </c>
      <c r="E2184" s="1">
        <f>VLOOKUP(Данные!D2184,'Косты по каналам'!A:B,2,0)</f>
        <v>60</v>
      </c>
      <c r="F2184" s="2">
        <v>43937</v>
      </c>
      <c r="G2184" s="1">
        <v>1</v>
      </c>
      <c r="H2184" s="1">
        <v>1</v>
      </c>
      <c r="I2184" s="1">
        <v>1</v>
      </c>
      <c r="J2184" s="1">
        <v>1</v>
      </c>
      <c r="K2184" s="1">
        <v>0</v>
      </c>
      <c r="L2184" s="1">
        <v>0</v>
      </c>
    </row>
    <row r="2185" spans="1:12" x14ac:dyDescent="0.3">
      <c r="A2185" s="1">
        <v>100109</v>
      </c>
      <c r="B2185" s="21">
        <f>VLOOKUP(A2185,'Время в игре'!A:B,2,0)/60</f>
        <v>1.3666666666666667</v>
      </c>
      <c r="C2185" s="21" t="str">
        <f t="shared" si="34"/>
        <v>менее 2</v>
      </c>
      <c r="D2185" s="1" t="str">
        <f>VLOOKUP(A2185,'Каналы привлечения'!A:B,2,0)</f>
        <v>TikTok</v>
      </c>
      <c r="E2185" s="1">
        <f>VLOOKUP(Данные!D2185,'Косты по каналам'!A:B,2,0)</f>
        <v>80</v>
      </c>
      <c r="F2185" s="2">
        <v>44178</v>
      </c>
      <c r="G2185" s="1">
        <v>1</v>
      </c>
      <c r="H2185" s="1">
        <v>1</v>
      </c>
      <c r="I2185" s="1">
        <v>0</v>
      </c>
      <c r="J2185" s="1">
        <v>0</v>
      </c>
      <c r="K2185" s="1">
        <v>0</v>
      </c>
      <c r="L2185" s="1">
        <v>0</v>
      </c>
    </row>
    <row r="2186" spans="1:12" x14ac:dyDescent="0.3">
      <c r="A2186" s="1">
        <v>100895</v>
      </c>
      <c r="B2186" s="21">
        <f>VLOOKUP(A2186,'Время в игре'!A:B,2,0)/60</f>
        <v>1.1333333333333333</v>
      </c>
      <c r="C2186" s="21" t="str">
        <f t="shared" si="34"/>
        <v>менее 2</v>
      </c>
      <c r="D2186" s="1" t="str">
        <f>VLOOKUP(A2186,'Каналы привлечения'!A:B,2,0)</f>
        <v>VK</v>
      </c>
      <c r="E2186" s="1">
        <f>VLOOKUP(Данные!D2186,'Косты по каналам'!A:B,2,0)</f>
        <v>60</v>
      </c>
      <c r="F2186" s="2">
        <v>44045</v>
      </c>
      <c r="G2186" s="1">
        <v>1</v>
      </c>
      <c r="H2186" s="1">
        <v>1</v>
      </c>
      <c r="I2186" s="1">
        <v>0</v>
      </c>
      <c r="J2186" s="1">
        <v>0</v>
      </c>
      <c r="K2186" s="1">
        <v>0</v>
      </c>
      <c r="L2186" s="1">
        <v>0</v>
      </c>
    </row>
    <row r="2187" spans="1:12" x14ac:dyDescent="0.3">
      <c r="A2187" s="1">
        <v>100663</v>
      </c>
      <c r="B2187" s="21">
        <f>VLOOKUP(A2187,'Время в игре'!A:B,2,0)/60</f>
        <v>2.6833333333333331</v>
      </c>
      <c r="C2187" s="21" t="str">
        <f t="shared" si="34"/>
        <v>2-4</v>
      </c>
      <c r="D2187" s="1" t="str">
        <f>VLOOKUP(A2187,'Каналы привлечения'!A:B,2,0)</f>
        <v>VK</v>
      </c>
      <c r="E2187" s="1">
        <f>VLOOKUP(Данные!D2187,'Косты по каналам'!A:B,2,0)</f>
        <v>60</v>
      </c>
      <c r="F2187" s="2">
        <v>43838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</row>
    <row r="2188" spans="1:12" x14ac:dyDescent="0.3">
      <c r="A2188" s="1">
        <v>103019</v>
      </c>
      <c r="B2188" s="21">
        <f>VLOOKUP(A2188,'Время в игре'!A:B,2,0)/60</f>
        <v>0.3</v>
      </c>
      <c r="C2188" s="21" t="str">
        <f t="shared" si="34"/>
        <v>менее 2</v>
      </c>
      <c r="D2188" s="1" t="str">
        <f>VLOOKUP(A2188,'Каналы привлечения'!A:B,2,0)</f>
        <v>Одноклассники</v>
      </c>
      <c r="E2188" s="1">
        <f>VLOOKUP(Данные!D2188,'Косты по каналам'!A:B,2,0)</f>
        <v>45</v>
      </c>
      <c r="F2188" s="2">
        <v>44195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</row>
    <row r="2189" spans="1:12" x14ac:dyDescent="0.3">
      <c r="A2189" s="1">
        <v>102760</v>
      </c>
      <c r="B2189" s="21">
        <f>VLOOKUP(A2189,'Время в игре'!A:B,2,0)/60</f>
        <v>8.3333333333333329E-2</v>
      </c>
      <c r="C2189" s="21" t="str">
        <f t="shared" si="34"/>
        <v>менее 2</v>
      </c>
      <c r="D2189" s="1" t="str">
        <f>VLOOKUP(A2189,'Каналы привлечения'!A:B,2,0)</f>
        <v>Одноклассники</v>
      </c>
      <c r="E2189" s="1">
        <f>VLOOKUP(Данные!D2189,'Косты по каналам'!A:B,2,0)</f>
        <v>45</v>
      </c>
      <c r="F2189" s="2">
        <v>44123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</row>
    <row r="2190" spans="1:12" x14ac:dyDescent="0.3">
      <c r="A2190" s="1">
        <v>102466</v>
      </c>
      <c r="B2190" s="21">
        <f>VLOOKUP(A2190,'Время в игре'!A:B,2,0)/60</f>
        <v>3.1</v>
      </c>
      <c r="C2190" s="21" t="str">
        <f t="shared" si="34"/>
        <v>2-4</v>
      </c>
      <c r="D2190" s="1" t="str">
        <f>VLOOKUP(A2190,'Каналы привлечения'!A:B,2,0)</f>
        <v>TikTok</v>
      </c>
      <c r="E2190" s="1">
        <f>VLOOKUP(Данные!D2190,'Косты по каналам'!A:B,2,0)</f>
        <v>80</v>
      </c>
      <c r="F2190" s="2">
        <v>43864</v>
      </c>
      <c r="G2190" s="1">
        <v>1</v>
      </c>
      <c r="H2190" s="1">
        <v>1</v>
      </c>
      <c r="I2190" s="1">
        <v>1</v>
      </c>
      <c r="J2190" s="1">
        <v>0</v>
      </c>
      <c r="K2190" s="1">
        <v>0</v>
      </c>
      <c r="L2190" s="1">
        <v>0</v>
      </c>
    </row>
    <row r="2191" spans="1:12" x14ac:dyDescent="0.3">
      <c r="A2191" s="1">
        <v>102546</v>
      </c>
      <c r="B2191" s="21">
        <f>VLOOKUP(A2191,'Время в игре'!A:B,2,0)/60</f>
        <v>2.5166666666666666</v>
      </c>
      <c r="C2191" s="21" t="str">
        <f t="shared" si="34"/>
        <v>2-4</v>
      </c>
      <c r="D2191" s="1" t="str">
        <f>VLOOKUP(A2191,'Каналы привлечения'!A:B,2,0)</f>
        <v>Facebook</v>
      </c>
      <c r="E2191" s="1">
        <f>VLOOKUP(Данные!D2191,'Косты по каналам'!A:B,2,0)</f>
        <v>90</v>
      </c>
      <c r="F2191" s="2">
        <v>43999</v>
      </c>
      <c r="G2191" s="1">
        <v>1</v>
      </c>
      <c r="H2191" s="1">
        <v>1</v>
      </c>
      <c r="I2191" s="1">
        <v>1</v>
      </c>
      <c r="J2191" s="1">
        <v>0</v>
      </c>
      <c r="K2191" s="1">
        <v>0</v>
      </c>
      <c r="L2191" s="1">
        <v>0</v>
      </c>
    </row>
    <row r="2192" spans="1:12" x14ac:dyDescent="0.3">
      <c r="A2192" s="1">
        <v>100901</v>
      </c>
      <c r="B2192" s="21">
        <f>VLOOKUP(A2192,'Время в игре'!A:B,2,0)/60</f>
        <v>1.1333333333333333</v>
      </c>
      <c r="C2192" s="21" t="str">
        <f t="shared" si="34"/>
        <v>менее 2</v>
      </c>
      <c r="D2192" s="1" t="str">
        <f>VLOOKUP(A2192,'Каналы привлечения'!A:B,2,0)</f>
        <v>Instagram</v>
      </c>
      <c r="E2192" s="1">
        <f>VLOOKUP(Данные!D2192,'Косты по каналам'!A:B,2,0)</f>
        <v>75</v>
      </c>
      <c r="F2192" s="2">
        <v>44171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</row>
    <row r="2193" spans="1:12" x14ac:dyDescent="0.3">
      <c r="A2193" s="1">
        <v>101313</v>
      </c>
      <c r="B2193" s="21">
        <f>VLOOKUP(A2193,'Время в игре'!A:B,2,0)/60</f>
        <v>3.2833333333333332</v>
      </c>
      <c r="C2193" s="21" t="str">
        <f t="shared" si="34"/>
        <v>2-4</v>
      </c>
      <c r="D2193" s="1" t="str">
        <f>VLOOKUP(A2193,'Каналы привлечения'!A:B,2,0)</f>
        <v>Одноклассники</v>
      </c>
      <c r="E2193" s="1">
        <f>VLOOKUP(Данные!D2193,'Косты по каналам'!A:B,2,0)</f>
        <v>45</v>
      </c>
      <c r="F2193" s="2">
        <v>44145</v>
      </c>
      <c r="G2193" s="1">
        <v>1</v>
      </c>
      <c r="H2193" s="1">
        <v>1</v>
      </c>
      <c r="I2193" s="1">
        <v>1</v>
      </c>
      <c r="J2193" s="1">
        <v>1</v>
      </c>
      <c r="K2193" s="1">
        <v>0</v>
      </c>
      <c r="L2193" s="1">
        <v>0</v>
      </c>
    </row>
    <row r="2194" spans="1:12" x14ac:dyDescent="0.3">
      <c r="A2194" s="1">
        <v>100327</v>
      </c>
      <c r="B2194" s="21">
        <f>VLOOKUP(A2194,'Время в игре'!A:B,2,0)/60</f>
        <v>3.25</v>
      </c>
      <c r="C2194" s="21" t="str">
        <f t="shared" si="34"/>
        <v>2-4</v>
      </c>
      <c r="D2194" s="1" t="str">
        <f>VLOOKUP(A2194,'Каналы привлечения'!A:B,2,0)</f>
        <v>Facebook</v>
      </c>
      <c r="E2194" s="1">
        <f>VLOOKUP(Данные!D2194,'Косты по каналам'!A:B,2,0)</f>
        <v>90</v>
      </c>
      <c r="F2194" s="2">
        <v>44106</v>
      </c>
      <c r="G2194" s="1">
        <v>1</v>
      </c>
      <c r="H2194" s="1">
        <v>1</v>
      </c>
      <c r="I2194" s="1">
        <v>0</v>
      </c>
      <c r="J2194" s="1">
        <v>0</v>
      </c>
      <c r="K2194" s="1">
        <v>0</v>
      </c>
      <c r="L2194" s="1">
        <v>0</v>
      </c>
    </row>
    <row r="2195" spans="1:12" x14ac:dyDescent="0.3">
      <c r="A2195" s="1">
        <v>102316</v>
      </c>
      <c r="B2195" s="21">
        <f>VLOOKUP(A2195,'Время в игре'!A:B,2,0)/60</f>
        <v>0.73333333333333328</v>
      </c>
      <c r="C2195" s="21" t="str">
        <f t="shared" si="34"/>
        <v>менее 2</v>
      </c>
      <c r="D2195" s="1" t="str">
        <f>VLOOKUP(A2195,'Каналы привлечения'!A:B,2,0)</f>
        <v>Instagram</v>
      </c>
      <c r="E2195" s="1">
        <f>VLOOKUP(Данные!D2195,'Косты по каналам'!A:B,2,0)</f>
        <v>75</v>
      </c>
      <c r="F2195" s="2">
        <v>44099</v>
      </c>
      <c r="G2195" s="1">
        <v>1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</row>
    <row r="2196" spans="1:12" x14ac:dyDescent="0.3">
      <c r="A2196" s="1">
        <v>101422</v>
      </c>
      <c r="B2196" s="21">
        <f>VLOOKUP(A2196,'Время в игре'!A:B,2,0)/60</f>
        <v>1.2833333333333334</v>
      </c>
      <c r="C2196" s="21" t="str">
        <f t="shared" si="34"/>
        <v>менее 2</v>
      </c>
      <c r="D2196" s="1" t="str">
        <f>VLOOKUP(A2196,'Каналы привлечения'!A:B,2,0)</f>
        <v>Instagram</v>
      </c>
      <c r="E2196" s="1">
        <f>VLOOKUP(Данные!D2196,'Косты по каналам'!A:B,2,0)</f>
        <v>75</v>
      </c>
      <c r="F2196" s="2">
        <v>43913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</row>
    <row r="2197" spans="1:12" x14ac:dyDescent="0.3">
      <c r="A2197" s="1">
        <v>101468</v>
      </c>
      <c r="B2197" s="21">
        <f>VLOOKUP(A2197,'Время в игре'!A:B,2,0)/60</f>
        <v>1.0333333333333334</v>
      </c>
      <c r="C2197" s="21" t="str">
        <f t="shared" si="34"/>
        <v>менее 2</v>
      </c>
      <c r="D2197" s="1" t="str">
        <f>VLOOKUP(A2197,'Каналы привлечения'!A:B,2,0)</f>
        <v>Instagram</v>
      </c>
      <c r="E2197" s="1">
        <f>VLOOKUP(Данные!D2197,'Косты по каналам'!A:B,2,0)</f>
        <v>75</v>
      </c>
      <c r="F2197" s="2">
        <v>44103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</row>
    <row r="2198" spans="1:12" x14ac:dyDescent="0.3">
      <c r="A2198" s="1">
        <v>100553</v>
      </c>
      <c r="B2198" s="21">
        <f>VLOOKUP(A2198,'Время в игре'!A:B,2,0)/60</f>
        <v>3.2666666666666666</v>
      </c>
      <c r="C2198" s="21" t="str">
        <f t="shared" si="34"/>
        <v>2-4</v>
      </c>
      <c r="D2198" s="1" t="str">
        <f>VLOOKUP(A2198,'Каналы привлечения'!A:B,2,0)</f>
        <v>VK</v>
      </c>
      <c r="E2198" s="1">
        <f>VLOOKUP(Данные!D2198,'Косты по каналам'!A:B,2,0)</f>
        <v>60</v>
      </c>
      <c r="F2198" s="2">
        <v>43943</v>
      </c>
      <c r="G2198" s="1">
        <v>1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</row>
    <row r="2199" spans="1:12" x14ac:dyDescent="0.3">
      <c r="A2199" s="1">
        <v>102010</v>
      </c>
      <c r="B2199" s="21">
        <f>VLOOKUP(A2199,'Время в игре'!A:B,2,0)/60</f>
        <v>0.75</v>
      </c>
      <c r="C2199" s="21" t="str">
        <f t="shared" si="34"/>
        <v>менее 2</v>
      </c>
      <c r="D2199" s="1" t="str">
        <f>VLOOKUP(A2199,'Каналы привлечения'!A:B,2,0)</f>
        <v>Telegram</v>
      </c>
      <c r="E2199" s="1">
        <f>VLOOKUP(Данные!D2199,'Косты по каналам'!A:B,2,0)</f>
        <v>70</v>
      </c>
      <c r="F2199" s="2">
        <v>43872</v>
      </c>
      <c r="G2199" s="1">
        <v>1</v>
      </c>
      <c r="H2199" s="1">
        <v>1</v>
      </c>
      <c r="I2199" s="1">
        <v>1</v>
      </c>
      <c r="J2199" s="1">
        <v>1</v>
      </c>
      <c r="K2199" s="1">
        <v>0</v>
      </c>
      <c r="L2199" s="1">
        <v>0</v>
      </c>
    </row>
    <row r="2200" spans="1:12" x14ac:dyDescent="0.3">
      <c r="A2200" s="1">
        <v>102574</v>
      </c>
      <c r="B2200" s="21">
        <f>VLOOKUP(A2200,'Время в игре'!A:B,2,0)/60</f>
        <v>0.58333333333333337</v>
      </c>
      <c r="C2200" s="21" t="str">
        <f t="shared" si="34"/>
        <v>менее 2</v>
      </c>
      <c r="D2200" s="1" t="str">
        <f>VLOOKUP(A2200,'Каналы привлечения'!A:B,2,0)</f>
        <v>TikTok</v>
      </c>
      <c r="E2200" s="1">
        <f>VLOOKUP(Данные!D2200,'Косты по каналам'!A:B,2,0)</f>
        <v>80</v>
      </c>
      <c r="F2200" s="2">
        <v>44101</v>
      </c>
      <c r="G2200" s="1">
        <v>1</v>
      </c>
      <c r="H2200" s="1">
        <v>1</v>
      </c>
      <c r="I2200" s="1">
        <v>1</v>
      </c>
      <c r="J2200" s="1">
        <v>0</v>
      </c>
      <c r="K2200" s="1">
        <v>0</v>
      </c>
      <c r="L2200" s="1">
        <v>0</v>
      </c>
    </row>
    <row r="2201" spans="1:12" x14ac:dyDescent="0.3">
      <c r="A2201" s="1">
        <v>102718</v>
      </c>
      <c r="B2201" s="21">
        <f>VLOOKUP(A2201,'Время в игре'!A:B,2,0)/60</f>
        <v>0.3</v>
      </c>
      <c r="C2201" s="21" t="str">
        <f t="shared" si="34"/>
        <v>менее 2</v>
      </c>
      <c r="D2201" s="1" t="str">
        <f>VLOOKUP(A2201,'Каналы привлечения'!A:B,2,0)</f>
        <v>Telegram</v>
      </c>
      <c r="E2201" s="1">
        <f>VLOOKUP(Данные!D2201,'Косты по каналам'!A:B,2,0)</f>
        <v>70</v>
      </c>
      <c r="F2201" s="2">
        <v>43906</v>
      </c>
      <c r="G2201" s="1">
        <v>1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</row>
    <row r="2202" spans="1:12" x14ac:dyDescent="0.3">
      <c r="A2202" s="1">
        <v>101273</v>
      </c>
      <c r="B2202" s="21">
        <f>VLOOKUP(A2202,'Время в игре'!A:B,2,0)/60</f>
        <v>1.25</v>
      </c>
      <c r="C2202" s="21" t="str">
        <f t="shared" si="34"/>
        <v>менее 2</v>
      </c>
      <c r="D2202" s="1" t="str">
        <f>VLOOKUP(A2202,'Каналы привлечения'!A:B,2,0)</f>
        <v>Одноклассники</v>
      </c>
      <c r="E2202" s="1">
        <f>VLOOKUP(Данные!D2202,'Косты по каналам'!A:B,2,0)</f>
        <v>45</v>
      </c>
      <c r="F2202" s="2">
        <v>44182</v>
      </c>
      <c r="G2202" s="1">
        <v>1</v>
      </c>
      <c r="H2202" s="1">
        <v>1</v>
      </c>
      <c r="I2202" s="1">
        <v>1</v>
      </c>
      <c r="J2202" s="1">
        <v>0</v>
      </c>
      <c r="K2202" s="1">
        <v>0</v>
      </c>
      <c r="L2202" s="1">
        <v>0</v>
      </c>
    </row>
    <row r="2203" spans="1:12" x14ac:dyDescent="0.3">
      <c r="A2203" s="1">
        <v>102237</v>
      </c>
      <c r="B2203" s="21">
        <f>VLOOKUP(A2203,'Время в игре'!A:B,2,0)/60</f>
        <v>3.1833333333333331</v>
      </c>
      <c r="C2203" s="21" t="str">
        <f t="shared" si="34"/>
        <v>2-4</v>
      </c>
      <c r="D2203" s="1" t="str">
        <f>VLOOKUP(A2203,'Каналы привлечения'!A:B,2,0)</f>
        <v>VK</v>
      </c>
      <c r="E2203" s="1">
        <f>VLOOKUP(Данные!D2203,'Косты по каналам'!A:B,2,0)</f>
        <v>60</v>
      </c>
      <c r="F2203" s="2">
        <v>44096</v>
      </c>
      <c r="G2203" s="1">
        <v>1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</row>
    <row r="2204" spans="1:12" x14ac:dyDescent="0.3">
      <c r="A2204" s="1">
        <v>103022</v>
      </c>
      <c r="B2204" s="21">
        <f>VLOOKUP(A2204,'Время в игре'!A:B,2,0)/60</f>
        <v>0.15</v>
      </c>
      <c r="C2204" s="21" t="str">
        <f t="shared" si="34"/>
        <v>менее 2</v>
      </c>
      <c r="D2204" s="1" t="str">
        <f>VLOOKUP(A2204,'Каналы привлечения'!A:B,2,0)</f>
        <v>Facebook</v>
      </c>
      <c r="E2204" s="1">
        <f>VLOOKUP(Данные!D2204,'Косты по каналам'!A:B,2,0)</f>
        <v>90</v>
      </c>
      <c r="F2204" s="2">
        <v>44054</v>
      </c>
      <c r="G2204" s="1">
        <v>1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</row>
    <row r="2205" spans="1:12" x14ac:dyDescent="0.3">
      <c r="A2205" s="1">
        <v>100584</v>
      </c>
      <c r="B2205" s="21">
        <f>VLOOKUP(A2205,'Время в игре'!A:B,2,0)/60</f>
        <v>1.25</v>
      </c>
      <c r="C2205" s="21" t="str">
        <f t="shared" si="34"/>
        <v>менее 2</v>
      </c>
      <c r="D2205" s="1" t="str">
        <f>VLOOKUP(A2205,'Каналы привлечения'!A:B,2,0)</f>
        <v>Instagram</v>
      </c>
      <c r="E2205" s="1">
        <f>VLOOKUP(Данные!D2205,'Косты по каналам'!A:B,2,0)</f>
        <v>75</v>
      </c>
      <c r="F2205" s="2">
        <v>43886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</row>
    <row r="2206" spans="1:12" x14ac:dyDescent="0.3">
      <c r="A2206" s="1">
        <v>101096</v>
      </c>
      <c r="B2206" s="21">
        <f>VLOOKUP(A2206,'Время в игре'!A:B,2,0)/60</f>
        <v>4.9333333333333336</v>
      </c>
      <c r="C2206" s="21" t="str">
        <f t="shared" si="34"/>
        <v>более 4</v>
      </c>
      <c r="D2206" s="1" t="str">
        <f>VLOOKUP(A2206,'Каналы привлечения'!A:B,2,0)</f>
        <v>Facebook</v>
      </c>
      <c r="E2206" s="1">
        <f>VLOOKUP(Данные!D2206,'Косты по каналам'!A:B,2,0)</f>
        <v>90</v>
      </c>
      <c r="F2206" s="2">
        <v>43988</v>
      </c>
      <c r="G2206" s="1">
        <v>1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</row>
    <row r="2207" spans="1:12" x14ac:dyDescent="0.3">
      <c r="A2207" s="1">
        <v>100715</v>
      </c>
      <c r="B2207" s="21">
        <f>VLOOKUP(A2207,'Время в игре'!A:B,2,0)/60</f>
        <v>0.11666666666666667</v>
      </c>
      <c r="C2207" s="21" t="str">
        <f t="shared" si="34"/>
        <v>менее 2</v>
      </c>
      <c r="D2207" s="1" t="str">
        <f>VLOOKUP(A2207,'Каналы привлечения'!A:B,2,0)</f>
        <v>Telegram</v>
      </c>
      <c r="E2207" s="1">
        <f>VLOOKUP(Данные!D2207,'Косты по каналам'!A:B,2,0)</f>
        <v>70</v>
      </c>
      <c r="F2207" s="2">
        <v>43872</v>
      </c>
      <c r="G2207" s="1">
        <v>1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</row>
    <row r="2208" spans="1:12" x14ac:dyDescent="0.3">
      <c r="A2208" s="1">
        <v>102584</v>
      </c>
      <c r="B2208" s="21">
        <f>VLOOKUP(A2208,'Время в игре'!A:B,2,0)/60</f>
        <v>3.8</v>
      </c>
      <c r="C2208" s="21" t="str">
        <f t="shared" si="34"/>
        <v>2-4</v>
      </c>
      <c r="D2208" s="1" t="str">
        <f>VLOOKUP(A2208,'Каналы привлечения'!A:B,2,0)</f>
        <v>Одноклассники</v>
      </c>
      <c r="E2208" s="1">
        <f>VLOOKUP(Данные!D2208,'Косты по каналам'!A:B,2,0)</f>
        <v>45</v>
      </c>
      <c r="F2208" s="2">
        <v>43916</v>
      </c>
      <c r="G2208" s="1">
        <v>1</v>
      </c>
      <c r="H2208" s="1">
        <v>1</v>
      </c>
      <c r="I2208" s="1">
        <v>1</v>
      </c>
      <c r="J2208" s="1">
        <v>0</v>
      </c>
      <c r="K2208" s="1">
        <v>0</v>
      </c>
      <c r="L2208" s="1">
        <v>0</v>
      </c>
    </row>
    <row r="2209" spans="1:12" x14ac:dyDescent="0.3">
      <c r="A2209" s="1">
        <v>100826</v>
      </c>
      <c r="B2209" s="21">
        <f>VLOOKUP(A2209,'Время в игре'!A:B,2,0)/60</f>
        <v>1.0333333333333334</v>
      </c>
      <c r="C2209" s="21" t="str">
        <f t="shared" si="34"/>
        <v>менее 2</v>
      </c>
      <c r="D2209" s="1" t="str">
        <f>VLOOKUP(A2209,'Каналы привлечения'!A:B,2,0)</f>
        <v>Facebook</v>
      </c>
      <c r="E2209" s="1">
        <f>VLOOKUP(Данные!D2209,'Косты по каналам'!A:B,2,0)</f>
        <v>90</v>
      </c>
      <c r="F2209" s="2">
        <v>44169</v>
      </c>
      <c r="G2209" s="1">
        <v>1</v>
      </c>
      <c r="H2209" s="1">
        <v>1</v>
      </c>
      <c r="I2209" s="1">
        <v>0</v>
      </c>
      <c r="J2209" s="1">
        <v>0</v>
      </c>
      <c r="K2209" s="1">
        <v>0</v>
      </c>
      <c r="L2209" s="1">
        <v>0</v>
      </c>
    </row>
    <row r="2210" spans="1:12" x14ac:dyDescent="0.3">
      <c r="A2210" s="1">
        <v>101747</v>
      </c>
      <c r="B2210" s="21">
        <f>VLOOKUP(A2210,'Время в игре'!A:B,2,0)/60</f>
        <v>0.55000000000000004</v>
      </c>
      <c r="C2210" s="21" t="str">
        <f t="shared" si="34"/>
        <v>менее 2</v>
      </c>
      <c r="D2210" s="1" t="str">
        <f>VLOOKUP(A2210,'Каналы привлечения'!A:B,2,0)</f>
        <v>Instagram</v>
      </c>
      <c r="E2210" s="1">
        <f>VLOOKUP(Данные!D2210,'Косты по каналам'!A:B,2,0)</f>
        <v>75</v>
      </c>
      <c r="F2210" s="2">
        <v>44176</v>
      </c>
      <c r="G2210" s="1">
        <v>1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</row>
    <row r="2211" spans="1:12" x14ac:dyDescent="0.3">
      <c r="A2211" s="1">
        <v>102210</v>
      </c>
      <c r="B2211" s="21">
        <f>VLOOKUP(A2211,'Время в игре'!A:B,2,0)/60</f>
        <v>0.58333333333333337</v>
      </c>
      <c r="C2211" s="21" t="str">
        <f t="shared" si="34"/>
        <v>менее 2</v>
      </c>
      <c r="D2211" s="1" t="str">
        <f>VLOOKUP(A2211,'Каналы привлечения'!A:B,2,0)</f>
        <v>Facebook</v>
      </c>
      <c r="E2211" s="1">
        <f>VLOOKUP(Данные!D2211,'Косты по каналам'!A:B,2,0)</f>
        <v>90</v>
      </c>
      <c r="F2211" s="2">
        <v>44026</v>
      </c>
      <c r="G2211" s="1">
        <v>1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</row>
    <row r="2212" spans="1:12" x14ac:dyDescent="0.3">
      <c r="A2212" s="1">
        <v>102953</v>
      </c>
      <c r="B2212" s="21">
        <f>VLOOKUP(A2212,'Время в игре'!A:B,2,0)/60</f>
        <v>13.016666666666667</v>
      </c>
      <c r="C2212" s="21" t="str">
        <f t="shared" si="34"/>
        <v>более 4</v>
      </c>
      <c r="D2212" s="1" t="str">
        <f>VLOOKUP(A2212,'Каналы привлечения'!A:B,2,0)</f>
        <v>Instagram</v>
      </c>
      <c r="E2212" s="1">
        <f>VLOOKUP(Данные!D2212,'Косты по каналам'!A:B,2,0)</f>
        <v>75</v>
      </c>
      <c r="F2212" s="2">
        <v>43912</v>
      </c>
      <c r="G2212" s="1">
        <v>1</v>
      </c>
      <c r="H2212" s="1">
        <v>1</v>
      </c>
      <c r="I2212" s="1">
        <v>1</v>
      </c>
      <c r="J2212" s="1">
        <v>1</v>
      </c>
      <c r="K2212" s="1">
        <v>0</v>
      </c>
      <c r="L2212" s="1">
        <v>0</v>
      </c>
    </row>
    <row r="2213" spans="1:12" x14ac:dyDescent="0.3">
      <c r="A2213" s="1">
        <v>100256</v>
      </c>
      <c r="B2213" s="21">
        <f>VLOOKUP(A2213,'Время в игре'!A:B,2,0)/60</f>
        <v>1.4</v>
      </c>
      <c r="C2213" s="21" t="str">
        <f t="shared" si="34"/>
        <v>менее 2</v>
      </c>
      <c r="D2213" s="1" t="str">
        <f>VLOOKUP(A2213,'Каналы привлечения'!A:B,2,0)</f>
        <v>Telegram</v>
      </c>
      <c r="E2213" s="1">
        <f>VLOOKUP(Данные!D2213,'Косты по каналам'!A:B,2,0)</f>
        <v>70</v>
      </c>
      <c r="F2213" s="2">
        <v>43930</v>
      </c>
      <c r="G2213" s="1">
        <v>1</v>
      </c>
      <c r="H2213" s="1">
        <v>1</v>
      </c>
      <c r="I2213" s="1">
        <v>0</v>
      </c>
      <c r="J2213" s="1">
        <v>0</v>
      </c>
      <c r="K2213" s="1">
        <v>0</v>
      </c>
      <c r="L2213" s="1">
        <v>0</v>
      </c>
    </row>
    <row r="2214" spans="1:12" x14ac:dyDescent="0.3">
      <c r="A2214" s="1">
        <v>102135</v>
      </c>
      <c r="B2214" s="21">
        <f>VLOOKUP(A2214,'Время в игре'!A:B,2,0)/60</f>
        <v>1.8666666666666667</v>
      </c>
      <c r="C2214" s="21" t="str">
        <f t="shared" si="34"/>
        <v>менее 2</v>
      </c>
      <c r="D2214" s="1" t="str">
        <f>VLOOKUP(A2214,'Каналы привлечения'!A:B,2,0)</f>
        <v>Одноклассники</v>
      </c>
      <c r="E2214" s="1">
        <f>VLOOKUP(Данные!D2214,'Косты по каналам'!A:B,2,0)</f>
        <v>45</v>
      </c>
      <c r="F2214" s="2">
        <v>44190</v>
      </c>
      <c r="G2214" s="1">
        <v>1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</row>
    <row r="2215" spans="1:12" x14ac:dyDescent="0.3">
      <c r="A2215" s="1">
        <v>100357</v>
      </c>
      <c r="B2215" s="21">
        <f>VLOOKUP(A2215,'Время в игре'!A:B,2,0)/60</f>
        <v>1.4</v>
      </c>
      <c r="C2215" s="21" t="str">
        <f t="shared" si="34"/>
        <v>менее 2</v>
      </c>
      <c r="D2215" s="1" t="str">
        <f>VLOOKUP(A2215,'Каналы привлечения'!A:B,2,0)</f>
        <v>VK</v>
      </c>
      <c r="E2215" s="1">
        <f>VLOOKUP(Данные!D2215,'Косты по каналам'!A:B,2,0)</f>
        <v>60</v>
      </c>
      <c r="F2215" s="2">
        <v>44180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</row>
    <row r="2216" spans="1:12" x14ac:dyDescent="0.3">
      <c r="A2216" s="1">
        <v>100875</v>
      </c>
      <c r="B2216" s="21">
        <f>VLOOKUP(A2216,'Время в игре'!A:B,2,0)/60</f>
        <v>1.1333333333333333</v>
      </c>
      <c r="C2216" s="21" t="str">
        <f t="shared" si="34"/>
        <v>менее 2</v>
      </c>
      <c r="D2216" s="1" t="str">
        <f>VLOOKUP(A2216,'Каналы привлечения'!A:B,2,0)</f>
        <v>Одноклассники</v>
      </c>
      <c r="E2216" s="1">
        <f>VLOOKUP(Данные!D2216,'Косты по каналам'!A:B,2,0)</f>
        <v>45</v>
      </c>
      <c r="F2216" s="2">
        <v>43865</v>
      </c>
      <c r="G2216" s="1">
        <v>1</v>
      </c>
      <c r="H2216" s="1">
        <v>1</v>
      </c>
      <c r="I2216" s="1">
        <v>0</v>
      </c>
      <c r="J2216" s="1">
        <v>0</v>
      </c>
      <c r="K2216" s="1">
        <v>0</v>
      </c>
      <c r="L2216" s="1">
        <v>0</v>
      </c>
    </row>
    <row r="2217" spans="1:12" x14ac:dyDescent="0.3">
      <c r="A2217" s="1">
        <v>101745</v>
      </c>
      <c r="B2217" s="21">
        <f>VLOOKUP(A2217,'Время в игре'!A:B,2,0)/60</f>
        <v>1.55</v>
      </c>
      <c r="C2217" s="21" t="str">
        <f t="shared" si="34"/>
        <v>менее 2</v>
      </c>
      <c r="D2217" s="1" t="str">
        <f>VLOOKUP(A2217,'Каналы привлечения'!A:B,2,0)</f>
        <v>Telegram</v>
      </c>
      <c r="E2217" s="1">
        <f>VLOOKUP(Данные!D2217,'Косты по каналам'!A:B,2,0)</f>
        <v>70</v>
      </c>
      <c r="F2217" s="2">
        <v>43868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</row>
    <row r="2218" spans="1:12" x14ac:dyDescent="0.3">
      <c r="A2218" s="1">
        <v>100424</v>
      </c>
      <c r="B2218" s="21">
        <f>VLOOKUP(A2218,'Время в игре'!A:B,2,0)/60</f>
        <v>2.9</v>
      </c>
      <c r="C2218" s="21" t="str">
        <f t="shared" si="34"/>
        <v>2-4</v>
      </c>
      <c r="D2218" s="1" t="str">
        <f>VLOOKUP(A2218,'Каналы привлечения'!A:B,2,0)</f>
        <v>Одноклассники</v>
      </c>
      <c r="E2218" s="1">
        <f>VLOOKUP(Данные!D2218,'Косты по каналам'!A:B,2,0)</f>
        <v>45</v>
      </c>
      <c r="F2218" s="2">
        <v>43834</v>
      </c>
      <c r="G2218" s="1">
        <v>1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</row>
    <row r="2219" spans="1:12" x14ac:dyDescent="0.3">
      <c r="A2219" s="1">
        <v>101045</v>
      </c>
      <c r="B2219" s="21">
        <f>VLOOKUP(A2219,'Время в игре'!A:B,2,0)/60</f>
        <v>0.28333333333333333</v>
      </c>
      <c r="C2219" s="21" t="str">
        <f t="shared" si="34"/>
        <v>менее 2</v>
      </c>
      <c r="D2219" s="1" t="str">
        <f>VLOOKUP(A2219,'Каналы привлечения'!A:B,2,0)</f>
        <v>TikTok</v>
      </c>
      <c r="E2219" s="1">
        <f>VLOOKUP(Данные!D2219,'Косты по каналам'!A:B,2,0)</f>
        <v>80</v>
      </c>
      <c r="F2219" s="2">
        <v>44031</v>
      </c>
      <c r="G2219" s="1">
        <v>1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</row>
    <row r="2220" spans="1:12" x14ac:dyDescent="0.3">
      <c r="A2220" s="1">
        <v>102827</v>
      </c>
      <c r="B2220" s="21">
        <f>VLOOKUP(A2220,'Время в игре'!A:B,2,0)/60</f>
        <v>1.75</v>
      </c>
      <c r="C2220" s="21" t="str">
        <f t="shared" si="34"/>
        <v>менее 2</v>
      </c>
      <c r="D2220" s="1" t="str">
        <f>VLOOKUP(A2220,'Каналы привлечения'!A:B,2,0)</f>
        <v>Facebook</v>
      </c>
      <c r="E2220" s="1">
        <f>VLOOKUP(Данные!D2220,'Косты по каналам'!A:B,2,0)</f>
        <v>90</v>
      </c>
      <c r="F2220" s="2">
        <v>43925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</row>
    <row r="2221" spans="1:12" x14ac:dyDescent="0.3">
      <c r="A2221" s="1">
        <v>103033</v>
      </c>
      <c r="B2221" s="21">
        <f>VLOOKUP(A2221,'Время в игре'!A:B,2,0)/60</f>
        <v>15.983333333333333</v>
      </c>
      <c r="C2221" s="21" t="str">
        <f t="shared" si="34"/>
        <v>более 4</v>
      </c>
      <c r="D2221" s="1" t="str">
        <f>VLOOKUP(A2221,'Каналы привлечения'!A:B,2,0)</f>
        <v>Telegram</v>
      </c>
      <c r="E2221" s="1">
        <f>VLOOKUP(Данные!D2221,'Косты по каналам'!A:B,2,0)</f>
        <v>70</v>
      </c>
      <c r="F2221" s="2">
        <v>44005</v>
      </c>
      <c r="G2221" s="1">
        <v>1</v>
      </c>
      <c r="H2221" s="1">
        <v>1</v>
      </c>
      <c r="I2221" s="1">
        <v>1</v>
      </c>
      <c r="J2221" s="1">
        <v>1</v>
      </c>
      <c r="K2221" s="1">
        <v>0</v>
      </c>
      <c r="L2221" s="1">
        <v>0</v>
      </c>
    </row>
    <row r="2222" spans="1:12" x14ac:dyDescent="0.3">
      <c r="A2222" s="1">
        <v>101567</v>
      </c>
      <c r="B2222" s="21">
        <f>VLOOKUP(A2222,'Время в игре'!A:B,2,0)/60</f>
        <v>12.566666666666666</v>
      </c>
      <c r="C2222" s="21" t="str">
        <f t="shared" si="34"/>
        <v>более 4</v>
      </c>
      <c r="D2222" s="1" t="str">
        <f>VLOOKUP(A2222,'Каналы привлечения'!A:B,2,0)</f>
        <v>Telegram</v>
      </c>
      <c r="E2222" s="1">
        <f>VLOOKUP(Данные!D2222,'Косты по каналам'!A:B,2,0)</f>
        <v>70</v>
      </c>
      <c r="F2222" s="2">
        <v>43935</v>
      </c>
      <c r="G2222" s="1">
        <v>1</v>
      </c>
      <c r="H2222" s="1">
        <v>1</v>
      </c>
      <c r="I2222" s="1">
        <v>1</v>
      </c>
      <c r="J2222" s="1">
        <v>1</v>
      </c>
      <c r="K2222" s="1">
        <v>0</v>
      </c>
      <c r="L2222" s="1">
        <v>0</v>
      </c>
    </row>
    <row r="2223" spans="1:12" x14ac:dyDescent="0.3">
      <c r="A2223" s="1">
        <v>102640</v>
      </c>
      <c r="B2223" s="21">
        <f>VLOOKUP(A2223,'Время в игре'!A:B,2,0)/60</f>
        <v>1.1666666666666667</v>
      </c>
      <c r="C2223" s="21" t="str">
        <f t="shared" si="34"/>
        <v>менее 2</v>
      </c>
      <c r="D2223" s="1" t="str">
        <f>VLOOKUP(A2223,'Каналы привлечения'!A:B,2,0)</f>
        <v>Facebook</v>
      </c>
      <c r="E2223" s="1">
        <f>VLOOKUP(Данные!D2223,'Косты по каналам'!A:B,2,0)</f>
        <v>90</v>
      </c>
      <c r="F2223" s="2">
        <v>44105</v>
      </c>
      <c r="G2223" s="1">
        <v>1</v>
      </c>
      <c r="H2223" s="1">
        <v>1</v>
      </c>
      <c r="I2223" s="1">
        <v>0</v>
      </c>
      <c r="J2223" s="1">
        <v>0</v>
      </c>
      <c r="K2223" s="1">
        <v>0</v>
      </c>
      <c r="L2223" s="1">
        <v>0</v>
      </c>
    </row>
    <row r="2224" spans="1:12" x14ac:dyDescent="0.3">
      <c r="A2224" s="1">
        <v>101311</v>
      </c>
      <c r="B2224" s="21">
        <f>VLOOKUP(A2224,'Время в игре'!A:B,2,0)/60</f>
        <v>3.3333333333333335</v>
      </c>
      <c r="C2224" s="21" t="str">
        <f t="shared" si="34"/>
        <v>2-4</v>
      </c>
      <c r="D2224" s="1" t="str">
        <f>VLOOKUP(A2224,'Каналы привлечения'!A:B,2,0)</f>
        <v>TikTok</v>
      </c>
      <c r="E2224" s="1">
        <f>VLOOKUP(Данные!D2224,'Косты по каналам'!A:B,2,0)</f>
        <v>80</v>
      </c>
      <c r="F2224" s="2">
        <v>43987</v>
      </c>
      <c r="G2224" s="1">
        <v>1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</row>
    <row r="2225" spans="1:12" x14ac:dyDescent="0.3">
      <c r="A2225" s="1">
        <v>101246</v>
      </c>
      <c r="B2225" s="21">
        <f>VLOOKUP(A2225,'Время в игре'!A:B,2,0)/60</f>
        <v>14.9</v>
      </c>
      <c r="C2225" s="21" t="str">
        <f t="shared" si="34"/>
        <v>более 4</v>
      </c>
      <c r="D2225" s="1" t="str">
        <f>VLOOKUP(A2225,'Каналы привлечения'!A:B,2,0)</f>
        <v>Facebook</v>
      </c>
      <c r="E2225" s="1">
        <f>VLOOKUP(Данные!D2225,'Косты по каналам'!A:B,2,0)</f>
        <v>90</v>
      </c>
      <c r="F2225" s="2">
        <v>44140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</row>
    <row r="2226" spans="1:12" x14ac:dyDescent="0.3">
      <c r="A2226" s="1">
        <v>101327</v>
      </c>
      <c r="B2226" s="21">
        <f>VLOOKUP(A2226,'Время в игре'!A:B,2,0)/60</f>
        <v>3.2666666666666666</v>
      </c>
      <c r="C2226" s="21" t="str">
        <f t="shared" si="34"/>
        <v>2-4</v>
      </c>
      <c r="D2226" s="1" t="str">
        <f>VLOOKUP(A2226,'Каналы привлечения'!A:B,2,0)</f>
        <v>TikTok</v>
      </c>
      <c r="E2226" s="1">
        <f>VLOOKUP(Данные!D2226,'Косты по каналам'!A:B,2,0)</f>
        <v>80</v>
      </c>
      <c r="F2226" s="2">
        <v>44021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</row>
    <row r="2227" spans="1:12" x14ac:dyDescent="0.3">
      <c r="A2227" s="1">
        <v>101999</v>
      </c>
      <c r="B2227" s="21">
        <f>VLOOKUP(A2227,'Время в игре'!A:B,2,0)/60</f>
        <v>2.2166666666666668</v>
      </c>
      <c r="C2227" s="21" t="str">
        <f t="shared" si="34"/>
        <v>2-4</v>
      </c>
      <c r="D2227" s="1" t="str">
        <f>VLOOKUP(A2227,'Каналы привлечения'!A:B,2,0)</f>
        <v>Facebook</v>
      </c>
      <c r="E2227" s="1">
        <f>VLOOKUP(Данные!D2227,'Косты по каналам'!A:B,2,0)</f>
        <v>90</v>
      </c>
      <c r="F2227" s="2">
        <v>44009</v>
      </c>
      <c r="G2227" s="1">
        <v>1</v>
      </c>
      <c r="H2227" s="1">
        <v>1</v>
      </c>
      <c r="I2227" s="1">
        <v>1</v>
      </c>
      <c r="J2227" s="1">
        <v>1</v>
      </c>
      <c r="K2227" s="1">
        <v>0</v>
      </c>
      <c r="L2227" s="1">
        <v>0</v>
      </c>
    </row>
    <row r="2228" spans="1:12" x14ac:dyDescent="0.3">
      <c r="A2228" s="1">
        <v>101961</v>
      </c>
      <c r="B2228" s="21">
        <f>VLOOKUP(A2228,'Время в игре'!A:B,2,0)/60</f>
        <v>3.2666666666666666</v>
      </c>
      <c r="C2228" s="21" t="str">
        <f t="shared" si="34"/>
        <v>2-4</v>
      </c>
      <c r="D2228" s="1" t="str">
        <f>VLOOKUP(A2228,'Каналы привлечения'!A:B,2,0)</f>
        <v>Facebook</v>
      </c>
      <c r="E2228" s="1">
        <f>VLOOKUP(Данные!D2228,'Косты по каналам'!A:B,2,0)</f>
        <v>90</v>
      </c>
      <c r="F2228" s="2">
        <v>44180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</row>
    <row r="2229" spans="1:12" x14ac:dyDescent="0.3">
      <c r="A2229" s="1">
        <v>102789</v>
      </c>
      <c r="B2229" s="21">
        <f>VLOOKUP(A2229,'Время в игре'!A:B,2,0)/60</f>
        <v>0.73333333333333328</v>
      </c>
      <c r="C2229" s="21" t="str">
        <f t="shared" si="34"/>
        <v>менее 2</v>
      </c>
      <c r="D2229" s="1" t="str">
        <f>VLOOKUP(A2229,'Каналы привлечения'!A:B,2,0)</f>
        <v>Одноклассники</v>
      </c>
      <c r="E2229" s="1">
        <f>VLOOKUP(Данные!D2229,'Косты по каналам'!A:B,2,0)</f>
        <v>45</v>
      </c>
      <c r="F2229" s="2">
        <v>43913</v>
      </c>
      <c r="G2229" s="1">
        <v>1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</row>
    <row r="2230" spans="1:12" x14ac:dyDescent="0.3">
      <c r="A2230" s="1">
        <v>102733</v>
      </c>
      <c r="B2230" s="21">
        <f>VLOOKUP(A2230,'Время в игре'!A:B,2,0)/60</f>
        <v>0.66666666666666663</v>
      </c>
      <c r="C2230" s="21" t="str">
        <f t="shared" si="34"/>
        <v>менее 2</v>
      </c>
      <c r="D2230" s="1" t="str">
        <f>VLOOKUP(A2230,'Каналы привлечения'!A:B,2,0)</f>
        <v>Facebook</v>
      </c>
      <c r="E2230" s="1">
        <f>VLOOKUP(Данные!D2230,'Косты по каналам'!A:B,2,0)</f>
        <v>90</v>
      </c>
      <c r="F2230" s="2">
        <v>44015</v>
      </c>
      <c r="G2230" s="1">
        <v>1</v>
      </c>
      <c r="H2230" s="1">
        <v>1</v>
      </c>
      <c r="I2230" s="1">
        <v>0</v>
      </c>
      <c r="J2230" s="1">
        <v>0</v>
      </c>
      <c r="K2230" s="1">
        <v>0</v>
      </c>
      <c r="L2230" s="1">
        <v>0</v>
      </c>
    </row>
    <row r="2231" spans="1:12" x14ac:dyDescent="0.3">
      <c r="A2231" s="1">
        <v>102022</v>
      </c>
      <c r="B2231" s="21">
        <f>VLOOKUP(A2231,'Время в игре'!A:B,2,0)/60</f>
        <v>1.1166666666666667</v>
      </c>
      <c r="C2231" s="21" t="str">
        <f t="shared" si="34"/>
        <v>менее 2</v>
      </c>
      <c r="D2231" s="1" t="str">
        <f>VLOOKUP(A2231,'Каналы привлечения'!A:B,2,0)</f>
        <v>Instagram</v>
      </c>
      <c r="E2231" s="1">
        <f>VLOOKUP(Данные!D2231,'Косты по каналам'!A:B,2,0)</f>
        <v>75</v>
      </c>
      <c r="F2231" s="2">
        <v>43919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</row>
    <row r="2232" spans="1:12" x14ac:dyDescent="0.3">
      <c r="A2232" s="1">
        <v>100752</v>
      </c>
      <c r="B2232" s="21">
        <f>VLOOKUP(A2232,'Время в игре'!A:B,2,0)/60</f>
        <v>1.1333333333333333</v>
      </c>
      <c r="C2232" s="21" t="str">
        <f t="shared" si="34"/>
        <v>менее 2</v>
      </c>
      <c r="D2232" s="1" t="str">
        <f>VLOOKUP(A2232,'Каналы привлечения'!A:B,2,0)</f>
        <v>TikTok</v>
      </c>
      <c r="E2232" s="1">
        <f>VLOOKUP(Данные!D2232,'Косты по каналам'!A:B,2,0)</f>
        <v>80</v>
      </c>
      <c r="F2232" s="2">
        <v>44120</v>
      </c>
      <c r="G2232" s="1">
        <v>1</v>
      </c>
      <c r="H2232" s="1">
        <v>1</v>
      </c>
      <c r="I2232" s="1">
        <v>0</v>
      </c>
      <c r="J2232" s="1">
        <v>0</v>
      </c>
      <c r="K2232" s="1">
        <v>0</v>
      </c>
      <c r="L2232" s="1">
        <v>0</v>
      </c>
    </row>
    <row r="2233" spans="1:12" x14ac:dyDescent="0.3">
      <c r="A2233" s="1">
        <v>102590</v>
      </c>
      <c r="B2233" s="21">
        <f>VLOOKUP(A2233,'Время в игре'!A:B,2,0)/60</f>
        <v>0.95</v>
      </c>
      <c r="C2233" s="21" t="str">
        <f t="shared" si="34"/>
        <v>менее 2</v>
      </c>
      <c r="D2233" s="1" t="str">
        <f>VLOOKUP(A2233,'Каналы привлечения'!A:B,2,0)</f>
        <v>Telegram</v>
      </c>
      <c r="E2233" s="1">
        <f>VLOOKUP(Данные!D2233,'Косты по каналам'!A:B,2,0)</f>
        <v>70</v>
      </c>
      <c r="F2233" s="2">
        <v>44054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</row>
    <row r="2234" spans="1:12" x14ac:dyDescent="0.3">
      <c r="A2234" s="1">
        <v>100221</v>
      </c>
      <c r="B2234" s="21">
        <f>VLOOKUP(A2234,'Время в игре'!A:B,2,0)/60</f>
        <v>3.55</v>
      </c>
      <c r="C2234" s="21" t="str">
        <f t="shared" si="34"/>
        <v>2-4</v>
      </c>
      <c r="D2234" s="1" t="str">
        <f>VLOOKUP(A2234,'Каналы привлечения'!A:B,2,0)</f>
        <v>TikTok</v>
      </c>
      <c r="E2234" s="1">
        <f>VLOOKUP(Данные!D2234,'Косты по каналам'!A:B,2,0)</f>
        <v>80</v>
      </c>
      <c r="F2234" s="2">
        <v>44052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</row>
    <row r="2235" spans="1:12" x14ac:dyDescent="0.3">
      <c r="A2235" s="1">
        <v>102087</v>
      </c>
      <c r="B2235" s="21">
        <f>VLOOKUP(A2235,'Время в игре'!A:B,2,0)/60</f>
        <v>0.6333333333333333</v>
      </c>
      <c r="C2235" s="21" t="str">
        <f t="shared" si="34"/>
        <v>менее 2</v>
      </c>
      <c r="D2235" s="1" t="str">
        <f>VLOOKUP(A2235,'Каналы привлечения'!A:B,2,0)</f>
        <v>TikTok</v>
      </c>
      <c r="E2235" s="1">
        <f>VLOOKUP(Данные!D2235,'Косты по каналам'!A:B,2,0)</f>
        <v>80</v>
      </c>
      <c r="F2235" s="2">
        <v>43885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</row>
    <row r="2236" spans="1:12" x14ac:dyDescent="0.3">
      <c r="A2236" s="1">
        <v>102484</v>
      </c>
      <c r="B2236" s="21">
        <f>VLOOKUP(A2236,'Время в игре'!A:B,2,0)/60</f>
        <v>0.8666666666666667</v>
      </c>
      <c r="C2236" s="21" t="str">
        <f t="shared" si="34"/>
        <v>менее 2</v>
      </c>
      <c r="D2236" s="1" t="str">
        <f>VLOOKUP(A2236,'Каналы привлечения'!A:B,2,0)</f>
        <v>VK</v>
      </c>
      <c r="E2236" s="1">
        <f>VLOOKUP(Данные!D2236,'Косты по каналам'!A:B,2,0)</f>
        <v>60</v>
      </c>
      <c r="F2236" s="2">
        <v>43855</v>
      </c>
      <c r="G2236" s="1">
        <v>1</v>
      </c>
      <c r="H2236" s="1">
        <v>1</v>
      </c>
      <c r="I2236" s="1">
        <v>0</v>
      </c>
      <c r="J2236" s="1">
        <v>0</v>
      </c>
      <c r="K2236" s="1">
        <v>0</v>
      </c>
      <c r="L2236" s="1">
        <v>0</v>
      </c>
    </row>
    <row r="2237" spans="1:12" x14ac:dyDescent="0.3">
      <c r="A2237" s="1">
        <v>100808</v>
      </c>
      <c r="B2237" s="21">
        <f>VLOOKUP(A2237,'Время в игре'!A:B,2,0)/60</f>
        <v>1.1333333333333333</v>
      </c>
      <c r="C2237" s="21" t="str">
        <f t="shared" si="34"/>
        <v>менее 2</v>
      </c>
      <c r="D2237" s="1" t="str">
        <f>VLOOKUP(A2237,'Каналы привлечения'!A:B,2,0)</f>
        <v>Facebook</v>
      </c>
      <c r="E2237" s="1">
        <f>VLOOKUP(Данные!D2237,'Косты по каналам'!A:B,2,0)</f>
        <v>90</v>
      </c>
      <c r="F2237" s="2">
        <v>43844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</row>
    <row r="2238" spans="1:12" x14ac:dyDescent="0.3">
      <c r="A2238" s="1">
        <v>100870</v>
      </c>
      <c r="B2238" s="21">
        <f>VLOOKUP(A2238,'Время в игре'!A:B,2,0)/60</f>
        <v>1.1499999999999999</v>
      </c>
      <c r="C2238" s="21" t="str">
        <f t="shared" si="34"/>
        <v>менее 2</v>
      </c>
      <c r="D2238" s="1" t="str">
        <f>VLOOKUP(A2238,'Каналы привлечения'!A:B,2,0)</f>
        <v>Facebook</v>
      </c>
      <c r="E2238" s="1">
        <f>VLOOKUP(Данные!D2238,'Косты по каналам'!A:B,2,0)</f>
        <v>90</v>
      </c>
      <c r="F2238" s="2">
        <v>44000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</row>
    <row r="2239" spans="1:12" x14ac:dyDescent="0.3">
      <c r="A2239" s="1">
        <v>101168</v>
      </c>
      <c r="B2239" s="21">
        <f>VLOOKUP(A2239,'Время в игре'!A:B,2,0)/60</f>
        <v>4.25</v>
      </c>
      <c r="C2239" s="21" t="str">
        <f t="shared" si="34"/>
        <v>более 4</v>
      </c>
      <c r="D2239" s="1" t="str">
        <f>VLOOKUP(A2239,'Каналы привлечения'!A:B,2,0)</f>
        <v>TikTok</v>
      </c>
      <c r="E2239" s="1">
        <f>VLOOKUP(Данные!D2239,'Косты по каналам'!A:B,2,0)</f>
        <v>80</v>
      </c>
      <c r="F2239" s="2">
        <v>43911</v>
      </c>
      <c r="G2239" s="1">
        <v>1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</row>
    <row r="2240" spans="1:12" x14ac:dyDescent="0.3">
      <c r="A2240" s="1">
        <v>100657</v>
      </c>
      <c r="B2240" s="21">
        <f>VLOOKUP(A2240,'Время в игре'!A:B,2,0)/60</f>
        <v>1.25</v>
      </c>
      <c r="C2240" s="21" t="str">
        <f t="shared" si="34"/>
        <v>менее 2</v>
      </c>
      <c r="D2240" s="1" t="str">
        <f>VLOOKUP(A2240,'Каналы привлечения'!A:B,2,0)</f>
        <v>Instagram</v>
      </c>
      <c r="E2240" s="1">
        <f>VLOOKUP(Данные!D2240,'Косты по каналам'!A:B,2,0)</f>
        <v>75</v>
      </c>
      <c r="F2240" s="2">
        <v>44145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</row>
    <row r="2241" spans="1:12" x14ac:dyDescent="0.3">
      <c r="A2241" s="1">
        <v>101701</v>
      </c>
      <c r="B2241" s="21">
        <f>VLOOKUP(A2241,'Время в игре'!A:B,2,0)/60</f>
        <v>3.0833333333333335</v>
      </c>
      <c r="C2241" s="21" t="str">
        <f t="shared" si="34"/>
        <v>2-4</v>
      </c>
      <c r="D2241" s="1" t="str">
        <f>VLOOKUP(A2241,'Каналы привлечения'!A:B,2,0)</f>
        <v>Facebook</v>
      </c>
      <c r="E2241" s="1">
        <f>VLOOKUP(Данные!D2241,'Косты по каналам'!A:B,2,0)</f>
        <v>90</v>
      </c>
      <c r="F2241" s="2">
        <v>44140</v>
      </c>
      <c r="G2241" s="1">
        <v>1</v>
      </c>
      <c r="H2241" s="1">
        <v>1</v>
      </c>
      <c r="I2241" s="1">
        <v>1</v>
      </c>
      <c r="J2241" s="1">
        <v>0</v>
      </c>
      <c r="K2241" s="1">
        <v>0</v>
      </c>
      <c r="L2241" s="1">
        <v>0</v>
      </c>
    </row>
    <row r="2242" spans="1:12" x14ac:dyDescent="0.3">
      <c r="A2242" s="1">
        <v>102876</v>
      </c>
      <c r="B2242" s="21">
        <f>VLOOKUP(A2242,'Время в игре'!A:B,2,0)/60</f>
        <v>0.26666666666666666</v>
      </c>
      <c r="C2242" s="21" t="str">
        <f t="shared" si="34"/>
        <v>менее 2</v>
      </c>
      <c r="D2242" s="1" t="str">
        <f>VLOOKUP(A2242,'Каналы привлечения'!A:B,2,0)</f>
        <v>Одноклассники</v>
      </c>
      <c r="E2242" s="1">
        <f>VLOOKUP(Данные!D2242,'Косты по каналам'!A:B,2,0)</f>
        <v>45</v>
      </c>
      <c r="F2242" s="2">
        <v>44135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</row>
    <row r="2243" spans="1:12" x14ac:dyDescent="0.3">
      <c r="A2243" s="1">
        <v>100709</v>
      </c>
      <c r="B2243" s="21">
        <f>VLOOKUP(A2243,'Время в игре'!A:B,2,0)/60</f>
        <v>4.2166666666666668</v>
      </c>
      <c r="C2243" s="21" t="str">
        <f t="shared" ref="C2243:C2306" si="35">_xlfn.IFS(B2243&lt;2,"менее 2",B2243&lt;=4,"2-4",B2243&gt;4,"более 4")</f>
        <v>более 4</v>
      </c>
      <c r="D2243" s="1" t="str">
        <f>VLOOKUP(A2243,'Каналы привлечения'!A:B,2,0)</f>
        <v>Telegram</v>
      </c>
      <c r="E2243" s="1">
        <f>VLOOKUP(Данные!D2243,'Косты по каналам'!A:B,2,0)</f>
        <v>70</v>
      </c>
      <c r="F2243" s="2">
        <v>44013</v>
      </c>
      <c r="G2243" s="1">
        <v>1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</row>
    <row r="2244" spans="1:12" x14ac:dyDescent="0.3">
      <c r="A2244" s="1">
        <v>101594</v>
      </c>
      <c r="B2244" s="21">
        <f>VLOOKUP(A2244,'Время в игре'!A:B,2,0)/60</f>
        <v>1.2666666666666666</v>
      </c>
      <c r="C2244" s="21" t="str">
        <f t="shared" si="35"/>
        <v>менее 2</v>
      </c>
      <c r="D2244" s="1" t="str">
        <f>VLOOKUP(A2244,'Каналы привлечения'!A:B,2,0)</f>
        <v>Одноклассники</v>
      </c>
      <c r="E2244" s="1">
        <f>VLOOKUP(Данные!D2244,'Косты по каналам'!A:B,2,0)</f>
        <v>45</v>
      </c>
      <c r="F2244" s="2">
        <v>44036</v>
      </c>
      <c r="G2244" s="1">
        <v>1</v>
      </c>
      <c r="H2244" s="1">
        <v>1</v>
      </c>
      <c r="I2244" s="1">
        <v>1</v>
      </c>
      <c r="J2244" s="1">
        <v>0</v>
      </c>
      <c r="K2244" s="1">
        <v>0</v>
      </c>
      <c r="L2244" s="1">
        <v>0</v>
      </c>
    </row>
    <row r="2245" spans="1:12" x14ac:dyDescent="0.3">
      <c r="A2245" s="1">
        <v>100601</v>
      </c>
      <c r="B2245" s="21">
        <f>VLOOKUP(A2245,'Время в игре'!A:B,2,0)/60</f>
        <v>1.25</v>
      </c>
      <c r="C2245" s="21" t="str">
        <f t="shared" si="35"/>
        <v>менее 2</v>
      </c>
      <c r="D2245" s="1" t="str">
        <f>VLOOKUP(A2245,'Каналы привлечения'!A:B,2,0)</f>
        <v>Facebook</v>
      </c>
      <c r="E2245" s="1">
        <f>VLOOKUP(Данные!D2245,'Косты по каналам'!A:B,2,0)</f>
        <v>90</v>
      </c>
      <c r="F2245" s="2">
        <v>44136</v>
      </c>
      <c r="G2245" s="1">
        <v>1</v>
      </c>
      <c r="H2245" s="1">
        <v>1</v>
      </c>
      <c r="I2245" s="1">
        <v>0</v>
      </c>
      <c r="J2245" s="1">
        <v>0</v>
      </c>
      <c r="K2245" s="1">
        <v>0</v>
      </c>
      <c r="L2245" s="1">
        <v>0</v>
      </c>
    </row>
    <row r="2246" spans="1:12" x14ac:dyDescent="0.3">
      <c r="A2246" s="1">
        <v>101514</v>
      </c>
      <c r="B2246" s="21">
        <f>VLOOKUP(A2246,'Время в игре'!A:B,2,0)/60</f>
        <v>1.3</v>
      </c>
      <c r="C2246" s="21" t="str">
        <f t="shared" si="35"/>
        <v>менее 2</v>
      </c>
      <c r="D2246" s="1" t="str">
        <f>VLOOKUP(A2246,'Каналы привлечения'!A:B,2,0)</f>
        <v>Одноклассники</v>
      </c>
      <c r="E2246" s="1">
        <f>VLOOKUP(Данные!D2246,'Косты по каналам'!A:B,2,0)</f>
        <v>45</v>
      </c>
      <c r="F2246" s="2">
        <v>44164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</row>
    <row r="2247" spans="1:12" x14ac:dyDescent="0.3">
      <c r="A2247" s="1">
        <v>100837</v>
      </c>
      <c r="B2247" s="21">
        <f>VLOOKUP(A2247,'Время в игре'!A:B,2,0)/60</f>
        <v>3.2333333333333334</v>
      </c>
      <c r="C2247" s="21" t="str">
        <f t="shared" si="35"/>
        <v>2-4</v>
      </c>
      <c r="D2247" s="1" t="str">
        <f>VLOOKUP(A2247,'Каналы привлечения'!A:B,2,0)</f>
        <v>Telegram</v>
      </c>
      <c r="E2247" s="1">
        <f>VLOOKUP(Данные!D2247,'Косты по каналам'!A:B,2,0)</f>
        <v>70</v>
      </c>
      <c r="F2247" s="2">
        <v>44070</v>
      </c>
      <c r="G2247" s="1">
        <v>1</v>
      </c>
      <c r="H2247" s="1">
        <v>1</v>
      </c>
      <c r="I2247" s="1">
        <v>1</v>
      </c>
      <c r="J2247" s="1">
        <v>1</v>
      </c>
      <c r="K2247" s="1">
        <v>0</v>
      </c>
      <c r="L2247" s="1">
        <v>0</v>
      </c>
    </row>
    <row r="2248" spans="1:12" x14ac:dyDescent="0.3">
      <c r="A2248" s="1">
        <v>103000</v>
      </c>
      <c r="B2248" s="21">
        <f>VLOOKUP(A2248,'Время в игре'!A:B,2,0)/60</f>
        <v>0.53333333333333333</v>
      </c>
      <c r="C2248" s="21" t="str">
        <f t="shared" si="35"/>
        <v>менее 2</v>
      </c>
      <c r="D2248" s="1" t="str">
        <f>VLOOKUP(A2248,'Каналы привлечения'!A:B,2,0)</f>
        <v>VK</v>
      </c>
      <c r="E2248" s="1">
        <f>VLOOKUP(Данные!D2248,'Косты по каналам'!A:B,2,0)</f>
        <v>60</v>
      </c>
      <c r="F2248" s="2">
        <v>44160</v>
      </c>
      <c r="G2248" s="1">
        <v>1</v>
      </c>
      <c r="H2248" s="1">
        <v>1</v>
      </c>
      <c r="I2248" s="1">
        <v>1</v>
      </c>
      <c r="J2248" s="1">
        <v>0</v>
      </c>
      <c r="K2248" s="1">
        <v>0</v>
      </c>
      <c r="L2248" s="1">
        <v>0</v>
      </c>
    </row>
    <row r="2249" spans="1:12" x14ac:dyDescent="0.3">
      <c r="A2249" s="1">
        <v>102613</v>
      </c>
      <c r="B2249" s="21">
        <f>VLOOKUP(A2249,'Время в игре'!A:B,2,0)/60</f>
        <v>0.21666666666666667</v>
      </c>
      <c r="C2249" s="21" t="str">
        <f t="shared" si="35"/>
        <v>менее 2</v>
      </c>
      <c r="D2249" s="1" t="str">
        <f>VLOOKUP(A2249,'Каналы привлечения'!A:B,2,0)</f>
        <v>Одноклассники</v>
      </c>
      <c r="E2249" s="1">
        <f>VLOOKUP(Данные!D2249,'Косты по каналам'!A:B,2,0)</f>
        <v>45</v>
      </c>
      <c r="F2249" s="2">
        <v>43967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</row>
    <row r="2250" spans="1:12" x14ac:dyDescent="0.3">
      <c r="A2250" s="1">
        <v>102532</v>
      </c>
      <c r="B2250" s="21">
        <f>VLOOKUP(A2250,'Время в игре'!A:B,2,0)/60</f>
        <v>3.2</v>
      </c>
      <c r="C2250" s="21" t="str">
        <f t="shared" si="35"/>
        <v>2-4</v>
      </c>
      <c r="D2250" s="1" t="str">
        <f>VLOOKUP(A2250,'Каналы привлечения'!A:B,2,0)</f>
        <v>Facebook</v>
      </c>
      <c r="E2250" s="1">
        <f>VLOOKUP(Данные!D2250,'Косты по каналам'!A:B,2,0)</f>
        <v>90</v>
      </c>
      <c r="F2250" s="2">
        <v>43966</v>
      </c>
      <c r="G2250" s="1">
        <v>1</v>
      </c>
      <c r="H2250" s="1">
        <v>1</v>
      </c>
      <c r="I2250" s="1">
        <v>1</v>
      </c>
      <c r="J2250" s="1">
        <v>0</v>
      </c>
      <c r="K2250" s="1">
        <v>0</v>
      </c>
      <c r="L2250" s="1">
        <v>0</v>
      </c>
    </row>
    <row r="2251" spans="1:12" x14ac:dyDescent="0.3">
      <c r="A2251" s="1">
        <v>101518</v>
      </c>
      <c r="B2251" s="21">
        <f>VLOOKUP(A2251,'Время в игре'!A:B,2,0)/60</f>
        <v>1.3</v>
      </c>
      <c r="C2251" s="21" t="str">
        <f t="shared" si="35"/>
        <v>менее 2</v>
      </c>
      <c r="D2251" s="1" t="str">
        <f>VLOOKUP(A2251,'Каналы привлечения'!A:B,2,0)</f>
        <v>Одноклассники</v>
      </c>
      <c r="E2251" s="1">
        <f>VLOOKUP(Данные!D2251,'Косты по каналам'!A:B,2,0)</f>
        <v>45</v>
      </c>
      <c r="F2251" s="2">
        <v>43875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</row>
    <row r="2252" spans="1:12" x14ac:dyDescent="0.3">
      <c r="A2252" s="1">
        <v>101682</v>
      </c>
      <c r="B2252" s="21">
        <f>VLOOKUP(A2252,'Время в игре'!A:B,2,0)/60</f>
        <v>1.2</v>
      </c>
      <c r="C2252" s="21" t="str">
        <f t="shared" si="35"/>
        <v>менее 2</v>
      </c>
      <c r="D2252" s="1" t="str">
        <f>VLOOKUP(A2252,'Каналы привлечения'!A:B,2,0)</f>
        <v>Instagram</v>
      </c>
      <c r="E2252" s="1">
        <f>VLOOKUP(Данные!D2252,'Косты по каналам'!A:B,2,0)</f>
        <v>75</v>
      </c>
      <c r="F2252" s="2">
        <v>43988</v>
      </c>
      <c r="G2252" s="1">
        <v>1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</row>
    <row r="2253" spans="1:12" x14ac:dyDescent="0.3">
      <c r="A2253" s="1">
        <v>101595</v>
      </c>
      <c r="B2253" s="21">
        <f>VLOOKUP(A2253,'Время в игре'!A:B,2,0)/60</f>
        <v>15.983333333333333</v>
      </c>
      <c r="C2253" s="21" t="str">
        <f t="shared" si="35"/>
        <v>более 4</v>
      </c>
      <c r="D2253" s="1" t="str">
        <f>VLOOKUP(A2253,'Каналы привлечения'!A:B,2,0)</f>
        <v>VK</v>
      </c>
      <c r="E2253" s="1">
        <f>VLOOKUP(Данные!D2253,'Косты по каналам'!A:B,2,0)</f>
        <v>60</v>
      </c>
      <c r="F2253" s="2">
        <v>44035</v>
      </c>
      <c r="G2253" s="1">
        <v>1</v>
      </c>
      <c r="H2253" s="1">
        <v>1</v>
      </c>
      <c r="I2253" s="1">
        <v>1</v>
      </c>
      <c r="J2253" s="1">
        <v>0</v>
      </c>
      <c r="K2253" s="1">
        <v>0</v>
      </c>
      <c r="L2253" s="1">
        <v>0</v>
      </c>
    </row>
    <row r="2254" spans="1:12" x14ac:dyDescent="0.3">
      <c r="A2254" s="1">
        <v>102995</v>
      </c>
      <c r="B2254" s="21">
        <f>VLOOKUP(A2254,'Время в игре'!A:B,2,0)/60</f>
        <v>7.2833333333333332</v>
      </c>
      <c r="C2254" s="21" t="str">
        <f t="shared" si="35"/>
        <v>более 4</v>
      </c>
      <c r="D2254" s="1" t="str">
        <f>VLOOKUP(A2254,'Каналы привлечения'!A:B,2,0)</f>
        <v>TikTok</v>
      </c>
      <c r="E2254" s="1">
        <f>VLOOKUP(Данные!D2254,'Косты по каналам'!A:B,2,0)</f>
        <v>80</v>
      </c>
      <c r="F2254" s="2">
        <v>44044</v>
      </c>
      <c r="G2254" s="1">
        <v>1</v>
      </c>
      <c r="H2254" s="1">
        <v>1</v>
      </c>
      <c r="I2254" s="1">
        <v>1</v>
      </c>
      <c r="J2254" s="1">
        <v>1</v>
      </c>
      <c r="K2254" s="1">
        <v>0</v>
      </c>
      <c r="L2254" s="1">
        <v>0</v>
      </c>
    </row>
    <row r="2255" spans="1:12" x14ac:dyDescent="0.3">
      <c r="A2255" s="1">
        <v>100678</v>
      </c>
      <c r="B2255" s="21">
        <f>VLOOKUP(A2255,'Время в игре'!A:B,2,0)/60</f>
        <v>1.25</v>
      </c>
      <c r="C2255" s="21" t="str">
        <f t="shared" si="35"/>
        <v>менее 2</v>
      </c>
      <c r="D2255" s="1" t="str">
        <f>VLOOKUP(A2255,'Каналы привлечения'!A:B,2,0)</f>
        <v>Одноклассники</v>
      </c>
      <c r="E2255" s="1">
        <f>VLOOKUP(Данные!D2255,'Косты по каналам'!A:B,2,0)</f>
        <v>45</v>
      </c>
      <c r="F2255" s="2">
        <v>44064</v>
      </c>
      <c r="G2255" s="1">
        <v>1</v>
      </c>
      <c r="H2255" s="1">
        <v>1</v>
      </c>
      <c r="I2255" s="1">
        <v>0</v>
      </c>
      <c r="J2255" s="1">
        <v>0</v>
      </c>
      <c r="K2255" s="1">
        <v>0</v>
      </c>
      <c r="L2255" s="1">
        <v>0</v>
      </c>
    </row>
    <row r="2256" spans="1:12" x14ac:dyDescent="0.3">
      <c r="A2256" s="1">
        <v>102125</v>
      </c>
      <c r="B2256" s="21">
        <f>VLOOKUP(A2256,'Время в игре'!A:B,2,0)/60</f>
        <v>6.6666666666666666E-2</v>
      </c>
      <c r="C2256" s="21" t="str">
        <f t="shared" si="35"/>
        <v>менее 2</v>
      </c>
      <c r="D2256" s="1" t="str">
        <f>VLOOKUP(A2256,'Каналы привлечения'!A:B,2,0)</f>
        <v>Одноклассники</v>
      </c>
      <c r="E2256" s="1">
        <f>VLOOKUP(Данные!D2256,'Косты по каналам'!A:B,2,0)</f>
        <v>45</v>
      </c>
      <c r="F2256" s="2">
        <v>44024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</row>
    <row r="2257" spans="1:12" x14ac:dyDescent="0.3">
      <c r="A2257" s="1">
        <v>102548</v>
      </c>
      <c r="B2257" s="21">
        <f>VLOOKUP(A2257,'Время в игре'!A:B,2,0)/60</f>
        <v>0.91666666666666663</v>
      </c>
      <c r="C2257" s="21" t="str">
        <f t="shared" si="35"/>
        <v>менее 2</v>
      </c>
      <c r="D2257" s="1" t="str">
        <f>VLOOKUP(A2257,'Каналы привлечения'!A:B,2,0)</f>
        <v>Одноклассники</v>
      </c>
      <c r="E2257" s="1">
        <f>VLOOKUP(Данные!D2257,'Косты по каналам'!A:B,2,0)</f>
        <v>45</v>
      </c>
      <c r="F2257" s="2">
        <v>44041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</row>
    <row r="2258" spans="1:12" x14ac:dyDescent="0.3">
      <c r="A2258" s="1">
        <v>102072</v>
      </c>
      <c r="B2258" s="21">
        <f>VLOOKUP(A2258,'Время в игре'!A:B,2,0)/60</f>
        <v>1.6666666666666666E-2</v>
      </c>
      <c r="C2258" s="21" t="str">
        <f t="shared" si="35"/>
        <v>менее 2</v>
      </c>
      <c r="D2258" s="1" t="str">
        <f>VLOOKUP(A2258,'Каналы привлечения'!A:B,2,0)</f>
        <v>Одноклассники</v>
      </c>
      <c r="E2258" s="1">
        <f>VLOOKUP(Данные!D2258,'Косты по каналам'!A:B,2,0)</f>
        <v>45</v>
      </c>
      <c r="F2258" s="2">
        <v>44147</v>
      </c>
      <c r="G2258" s="1">
        <v>1</v>
      </c>
      <c r="H2258" s="1">
        <v>1</v>
      </c>
      <c r="I2258" s="1">
        <v>1</v>
      </c>
      <c r="J2258" s="1">
        <v>0</v>
      </c>
      <c r="K2258" s="1">
        <v>0</v>
      </c>
      <c r="L2258" s="1">
        <v>0</v>
      </c>
    </row>
    <row r="2259" spans="1:12" x14ac:dyDescent="0.3">
      <c r="A2259" s="1">
        <v>102963</v>
      </c>
      <c r="B2259" s="21">
        <f>VLOOKUP(A2259,'Время в игре'!A:B,2,0)/60</f>
        <v>1.7166666666666666</v>
      </c>
      <c r="C2259" s="21" t="str">
        <f t="shared" si="35"/>
        <v>менее 2</v>
      </c>
      <c r="D2259" s="1" t="str">
        <f>VLOOKUP(A2259,'Каналы привлечения'!A:B,2,0)</f>
        <v>Одноклассники</v>
      </c>
      <c r="E2259" s="1">
        <f>VLOOKUP(Данные!D2259,'Косты по каналам'!A:B,2,0)</f>
        <v>45</v>
      </c>
      <c r="F2259" s="2">
        <v>43927</v>
      </c>
      <c r="G2259" s="1">
        <v>1</v>
      </c>
      <c r="H2259" s="1">
        <v>1</v>
      </c>
      <c r="I2259" s="1">
        <v>1</v>
      </c>
      <c r="J2259" s="1">
        <v>1</v>
      </c>
      <c r="K2259" s="1">
        <v>1</v>
      </c>
      <c r="L2259" s="1">
        <v>0</v>
      </c>
    </row>
    <row r="2260" spans="1:12" x14ac:dyDescent="0.3">
      <c r="A2260" s="1">
        <v>101962</v>
      </c>
      <c r="B2260" s="21">
        <f>VLOOKUP(A2260,'Время в игре'!A:B,2,0)/60</f>
        <v>0.25</v>
      </c>
      <c r="C2260" s="21" t="str">
        <f t="shared" si="35"/>
        <v>менее 2</v>
      </c>
      <c r="D2260" s="1" t="str">
        <f>VLOOKUP(A2260,'Каналы привлечения'!A:B,2,0)</f>
        <v>Facebook</v>
      </c>
      <c r="E2260" s="1">
        <f>VLOOKUP(Данные!D2260,'Косты по каналам'!A:B,2,0)</f>
        <v>90</v>
      </c>
      <c r="F2260" s="2">
        <v>43921</v>
      </c>
      <c r="G2260" s="1">
        <v>1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</row>
    <row r="2261" spans="1:12" x14ac:dyDescent="0.3">
      <c r="A2261" s="1">
        <v>103145</v>
      </c>
      <c r="B2261" s="21">
        <f>VLOOKUP(A2261,'Время в игре'!A:B,2,0)/60</f>
        <v>0.26666666666666666</v>
      </c>
      <c r="C2261" s="21" t="str">
        <f t="shared" si="35"/>
        <v>менее 2</v>
      </c>
      <c r="D2261" s="1" t="str">
        <f>VLOOKUP(A2261,'Каналы привлечения'!A:B,2,0)</f>
        <v>Одноклассники</v>
      </c>
      <c r="E2261" s="1">
        <f>VLOOKUP(Данные!D2261,'Косты по каналам'!A:B,2,0)</f>
        <v>45</v>
      </c>
      <c r="F2261" s="2">
        <v>43950</v>
      </c>
      <c r="G2261" s="1">
        <v>1</v>
      </c>
      <c r="H2261" s="1">
        <v>1</v>
      </c>
      <c r="I2261" s="1">
        <v>1</v>
      </c>
      <c r="J2261" s="1">
        <v>0</v>
      </c>
      <c r="K2261" s="1">
        <v>0</v>
      </c>
      <c r="L2261" s="1">
        <v>0</v>
      </c>
    </row>
    <row r="2262" spans="1:12" x14ac:dyDescent="0.3">
      <c r="A2262" s="1">
        <v>100921</v>
      </c>
      <c r="B2262" s="21">
        <f>VLOOKUP(A2262,'Время в игре'!A:B,2,0)/60</f>
        <v>4.666666666666667</v>
      </c>
      <c r="C2262" s="21" t="str">
        <f t="shared" si="35"/>
        <v>более 4</v>
      </c>
      <c r="D2262" s="1" t="str">
        <f>VLOOKUP(A2262,'Каналы привлечения'!A:B,2,0)</f>
        <v>Facebook</v>
      </c>
      <c r="E2262" s="1">
        <f>VLOOKUP(Данные!D2262,'Косты по каналам'!A:B,2,0)</f>
        <v>90</v>
      </c>
      <c r="F2262" s="2">
        <v>43958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</row>
    <row r="2263" spans="1:12" x14ac:dyDescent="0.3">
      <c r="A2263" s="1">
        <v>101821</v>
      </c>
      <c r="B2263" s="21">
        <f>VLOOKUP(A2263,'Время в игре'!A:B,2,0)/60</f>
        <v>1.0166666666666666</v>
      </c>
      <c r="C2263" s="21" t="str">
        <f t="shared" si="35"/>
        <v>менее 2</v>
      </c>
      <c r="D2263" s="1" t="str">
        <f>VLOOKUP(A2263,'Каналы привлечения'!A:B,2,0)</f>
        <v>Одноклассники</v>
      </c>
      <c r="E2263" s="1">
        <f>VLOOKUP(Данные!D2263,'Косты по каналам'!A:B,2,0)</f>
        <v>45</v>
      </c>
      <c r="F2263" s="2">
        <v>44180</v>
      </c>
      <c r="G2263" s="1">
        <v>1</v>
      </c>
      <c r="H2263" s="1">
        <v>1</v>
      </c>
      <c r="I2263" s="1">
        <v>1</v>
      </c>
      <c r="J2263" s="1">
        <v>0</v>
      </c>
      <c r="K2263" s="1">
        <v>0</v>
      </c>
      <c r="L2263" s="1">
        <v>0</v>
      </c>
    </row>
    <row r="2264" spans="1:12" x14ac:dyDescent="0.3">
      <c r="A2264" s="1">
        <v>100762</v>
      </c>
      <c r="B2264" s="21">
        <f>VLOOKUP(A2264,'Время в игре'!A:B,2,0)/60</f>
        <v>1.1333333333333333</v>
      </c>
      <c r="C2264" s="21" t="str">
        <f t="shared" si="35"/>
        <v>менее 2</v>
      </c>
      <c r="D2264" s="1" t="str">
        <f>VLOOKUP(A2264,'Каналы привлечения'!A:B,2,0)</f>
        <v>Одноклассники</v>
      </c>
      <c r="E2264" s="1">
        <f>VLOOKUP(Данные!D2264,'Косты по каналам'!A:B,2,0)</f>
        <v>45</v>
      </c>
      <c r="F2264" s="2">
        <v>43984</v>
      </c>
      <c r="G2264" s="1">
        <v>1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</row>
    <row r="2265" spans="1:12" x14ac:dyDescent="0.3">
      <c r="A2265" s="1">
        <v>100674</v>
      </c>
      <c r="B2265" s="21">
        <f>VLOOKUP(A2265,'Время в игре'!A:B,2,0)/60</f>
        <v>1.25</v>
      </c>
      <c r="C2265" s="21" t="str">
        <f t="shared" si="35"/>
        <v>менее 2</v>
      </c>
      <c r="D2265" s="1" t="str">
        <f>VLOOKUP(A2265,'Каналы привлечения'!A:B,2,0)</f>
        <v>Facebook</v>
      </c>
      <c r="E2265" s="1">
        <f>VLOOKUP(Данные!D2265,'Косты по каналам'!A:B,2,0)</f>
        <v>90</v>
      </c>
      <c r="F2265" s="2">
        <v>44069</v>
      </c>
      <c r="G2265" s="1">
        <v>1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</row>
    <row r="2266" spans="1:12" x14ac:dyDescent="0.3">
      <c r="A2266" s="1">
        <v>102633</v>
      </c>
      <c r="B2266" s="21">
        <f>VLOOKUP(A2266,'Время в игре'!A:B,2,0)/60</f>
        <v>0.51666666666666672</v>
      </c>
      <c r="C2266" s="21" t="str">
        <f t="shared" si="35"/>
        <v>менее 2</v>
      </c>
      <c r="D2266" s="1" t="str">
        <f>VLOOKUP(A2266,'Каналы привлечения'!A:B,2,0)</f>
        <v>TikTok</v>
      </c>
      <c r="E2266" s="1">
        <f>VLOOKUP(Данные!D2266,'Косты по каналам'!A:B,2,0)</f>
        <v>80</v>
      </c>
      <c r="F2266" s="2">
        <v>43906</v>
      </c>
      <c r="G2266" s="1">
        <v>1</v>
      </c>
      <c r="H2266" s="1">
        <v>1</v>
      </c>
      <c r="I2266" s="1">
        <v>1</v>
      </c>
      <c r="J2266" s="1">
        <v>1</v>
      </c>
      <c r="K2266" s="1">
        <v>0</v>
      </c>
      <c r="L2266" s="1">
        <v>0</v>
      </c>
    </row>
    <row r="2267" spans="1:12" x14ac:dyDescent="0.3">
      <c r="A2267" s="1">
        <v>101144</v>
      </c>
      <c r="B2267" s="21">
        <f>VLOOKUP(A2267,'Время в игре'!A:B,2,0)/60</f>
        <v>1.1499999999999999</v>
      </c>
      <c r="C2267" s="21" t="str">
        <f t="shared" si="35"/>
        <v>менее 2</v>
      </c>
      <c r="D2267" s="1" t="str">
        <f>VLOOKUP(A2267,'Каналы привлечения'!A:B,2,0)</f>
        <v>Instagram</v>
      </c>
      <c r="E2267" s="1">
        <f>VLOOKUP(Данные!D2267,'Косты по каналам'!A:B,2,0)</f>
        <v>75</v>
      </c>
      <c r="F2267" s="2">
        <v>44118</v>
      </c>
      <c r="G2267" s="1">
        <v>1</v>
      </c>
      <c r="H2267" s="1">
        <v>1</v>
      </c>
      <c r="I2267" s="1">
        <v>0</v>
      </c>
      <c r="J2267" s="1">
        <v>0</v>
      </c>
      <c r="K2267" s="1">
        <v>0</v>
      </c>
      <c r="L2267" s="1">
        <v>0</v>
      </c>
    </row>
    <row r="2268" spans="1:12" x14ac:dyDescent="0.3">
      <c r="A2268" s="1">
        <v>102254</v>
      </c>
      <c r="B2268" s="21">
        <f>VLOOKUP(A2268,'Время в игре'!A:B,2,0)/60</f>
        <v>2.8166666666666669</v>
      </c>
      <c r="C2268" s="21" t="str">
        <f t="shared" si="35"/>
        <v>2-4</v>
      </c>
      <c r="D2268" s="1" t="str">
        <f>VLOOKUP(A2268,'Каналы привлечения'!A:B,2,0)</f>
        <v>VK</v>
      </c>
      <c r="E2268" s="1">
        <f>VLOOKUP(Данные!D2268,'Косты по каналам'!A:B,2,0)</f>
        <v>60</v>
      </c>
      <c r="F2268" s="2">
        <v>43960</v>
      </c>
      <c r="G2268" s="1">
        <v>1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</row>
    <row r="2269" spans="1:12" x14ac:dyDescent="0.3">
      <c r="A2269" s="1">
        <v>101003</v>
      </c>
      <c r="B2269" s="21">
        <f>VLOOKUP(A2269,'Время в игре'!A:B,2,0)/60</f>
        <v>0.6</v>
      </c>
      <c r="C2269" s="21" t="str">
        <f t="shared" si="35"/>
        <v>менее 2</v>
      </c>
      <c r="D2269" s="1" t="str">
        <f>VLOOKUP(A2269,'Каналы привлечения'!A:B,2,0)</f>
        <v>Instagram</v>
      </c>
      <c r="E2269" s="1">
        <f>VLOOKUP(Данные!D2269,'Косты по каналам'!A:B,2,0)</f>
        <v>75</v>
      </c>
      <c r="F2269" s="2">
        <v>44152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</row>
    <row r="2270" spans="1:12" x14ac:dyDescent="0.3">
      <c r="A2270" s="1">
        <v>102838</v>
      </c>
      <c r="B2270" s="21">
        <f>VLOOKUP(A2270,'Время в игре'!A:B,2,0)/60</f>
        <v>0.98333333333333328</v>
      </c>
      <c r="C2270" s="21" t="str">
        <f t="shared" si="35"/>
        <v>менее 2</v>
      </c>
      <c r="D2270" s="1" t="str">
        <f>VLOOKUP(A2270,'Каналы привлечения'!A:B,2,0)</f>
        <v>Instagram</v>
      </c>
      <c r="E2270" s="1">
        <f>VLOOKUP(Данные!D2270,'Косты по каналам'!A:B,2,0)</f>
        <v>75</v>
      </c>
      <c r="F2270" s="2">
        <v>44176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</row>
    <row r="2271" spans="1:12" x14ac:dyDescent="0.3">
      <c r="A2271" s="1">
        <v>100618</v>
      </c>
      <c r="B2271" s="21">
        <f>VLOOKUP(A2271,'Время в игре'!A:B,2,0)/60</f>
        <v>1.25</v>
      </c>
      <c r="C2271" s="21" t="str">
        <f t="shared" si="35"/>
        <v>менее 2</v>
      </c>
      <c r="D2271" s="1" t="str">
        <f>VLOOKUP(A2271,'Каналы привлечения'!A:B,2,0)</f>
        <v>Telegram</v>
      </c>
      <c r="E2271" s="1">
        <f>VLOOKUP(Данные!D2271,'Косты по каналам'!A:B,2,0)</f>
        <v>70</v>
      </c>
      <c r="F2271" s="2">
        <v>44187</v>
      </c>
      <c r="G2271" s="1">
        <v>1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</row>
    <row r="2272" spans="1:12" x14ac:dyDescent="0.3">
      <c r="A2272" s="1">
        <v>101586</v>
      </c>
      <c r="B2272" s="21">
        <f>VLOOKUP(A2272,'Время в игре'!A:B,2,0)/60</f>
        <v>1.05</v>
      </c>
      <c r="C2272" s="21" t="str">
        <f t="shared" si="35"/>
        <v>менее 2</v>
      </c>
      <c r="D2272" s="1" t="str">
        <f>VLOOKUP(A2272,'Каналы привлечения'!A:B,2,0)</f>
        <v>VK</v>
      </c>
      <c r="E2272" s="1">
        <f>VLOOKUP(Данные!D2272,'Косты по каналам'!A:B,2,0)</f>
        <v>60</v>
      </c>
      <c r="F2272" s="2">
        <v>44070</v>
      </c>
      <c r="G2272" s="1">
        <v>1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</row>
    <row r="2273" spans="1:12" x14ac:dyDescent="0.3">
      <c r="A2273" s="1">
        <v>101601</v>
      </c>
      <c r="B2273" s="21">
        <f>VLOOKUP(A2273,'Время в игре'!A:B,2,0)/60</f>
        <v>3.5</v>
      </c>
      <c r="C2273" s="21" t="str">
        <f t="shared" si="35"/>
        <v>2-4</v>
      </c>
      <c r="D2273" s="1" t="str">
        <f>VLOOKUP(A2273,'Каналы привлечения'!A:B,2,0)</f>
        <v>VK</v>
      </c>
      <c r="E2273" s="1">
        <f>VLOOKUP(Данные!D2273,'Косты по каналам'!A:B,2,0)</f>
        <v>60</v>
      </c>
      <c r="F2273" s="2">
        <v>44118</v>
      </c>
      <c r="G2273" s="1">
        <v>1</v>
      </c>
      <c r="H2273" s="1">
        <v>1</v>
      </c>
      <c r="I2273" s="1">
        <v>1</v>
      </c>
      <c r="J2273" s="1">
        <v>0</v>
      </c>
      <c r="K2273" s="1">
        <v>0</v>
      </c>
      <c r="L2273" s="1">
        <v>0</v>
      </c>
    </row>
    <row r="2274" spans="1:12" x14ac:dyDescent="0.3">
      <c r="A2274" s="1">
        <v>100568</v>
      </c>
      <c r="B2274" s="21">
        <f>VLOOKUP(A2274,'Время в игре'!A:B,2,0)/60</f>
        <v>1.25</v>
      </c>
      <c r="C2274" s="21" t="str">
        <f t="shared" si="35"/>
        <v>менее 2</v>
      </c>
      <c r="D2274" s="1" t="str">
        <f>VLOOKUP(A2274,'Каналы привлечения'!A:B,2,0)</f>
        <v>TikTok</v>
      </c>
      <c r="E2274" s="1">
        <f>VLOOKUP(Данные!D2274,'Косты по каналам'!A:B,2,0)</f>
        <v>80</v>
      </c>
      <c r="F2274" s="2">
        <v>44175</v>
      </c>
      <c r="G2274" s="1">
        <v>1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</row>
    <row r="2275" spans="1:12" x14ac:dyDescent="0.3">
      <c r="A2275" s="1">
        <v>101959</v>
      </c>
      <c r="B2275" s="21">
        <f>VLOOKUP(A2275,'Время в игре'!A:B,2,0)/60</f>
        <v>5.6166666666666663</v>
      </c>
      <c r="C2275" s="21" t="str">
        <f t="shared" si="35"/>
        <v>более 4</v>
      </c>
      <c r="D2275" s="1" t="str">
        <f>VLOOKUP(A2275,'Каналы привлечения'!A:B,2,0)</f>
        <v>TikTok</v>
      </c>
      <c r="E2275" s="1">
        <f>VLOOKUP(Данные!D2275,'Косты по каналам'!A:B,2,0)</f>
        <v>80</v>
      </c>
      <c r="F2275" s="2">
        <v>43921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</row>
    <row r="2276" spans="1:12" x14ac:dyDescent="0.3">
      <c r="A2276" s="1">
        <v>100802</v>
      </c>
      <c r="B2276" s="21">
        <f>VLOOKUP(A2276,'Время в игре'!A:B,2,0)/60</f>
        <v>1.1333333333333333</v>
      </c>
      <c r="C2276" s="21" t="str">
        <f t="shared" si="35"/>
        <v>менее 2</v>
      </c>
      <c r="D2276" s="1" t="str">
        <f>VLOOKUP(A2276,'Каналы привлечения'!A:B,2,0)</f>
        <v>Telegram</v>
      </c>
      <c r="E2276" s="1">
        <f>VLOOKUP(Данные!D2276,'Косты по каналам'!A:B,2,0)</f>
        <v>70</v>
      </c>
      <c r="F2276" s="2">
        <v>43948</v>
      </c>
      <c r="G2276" s="1">
        <v>1</v>
      </c>
      <c r="H2276" s="1">
        <v>1</v>
      </c>
      <c r="I2276" s="1">
        <v>1</v>
      </c>
      <c r="J2276" s="1">
        <v>0</v>
      </c>
      <c r="K2276" s="1">
        <v>0</v>
      </c>
      <c r="L2276" s="1">
        <v>0</v>
      </c>
    </row>
    <row r="2277" spans="1:12" x14ac:dyDescent="0.3">
      <c r="A2277" s="1">
        <v>100906</v>
      </c>
      <c r="B2277" s="21">
        <f>VLOOKUP(A2277,'Время в игре'!A:B,2,0)/60</f>
        <v>1.1333333333333333</v>
      </c>
      <c r="C2277" s="21" t="str">
        <f t="shared" si="35"/>
        <v>менее 2</v>
      </c>
      <c r="D2277" s="1" t="str">
        <f>VLOOKUP(A2277,'Каналы привлечения'!A:B,2,0)</f>
        <v>Instagram</v>
      </c>
      <c r="E2277" s="1">
        <f>VLOOKUP(Данные!D2277,'Косты по каналам'!A:B,2,0)</f>
        <v>75</v>
      </c>
      <c r="F2277" s="2">
        <v>44107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</row>
    <row r="2278" spans="1:12" x14ac:dyDescent="0.3">
      <c r="A2278" s="1">
        <v>102047</v>
      </c>
      <c r="B2278" s="21">
        <f>VLOOKUP(A2278,'Время в игре'!A:B,2,0)/60</f>
        <v>8.8333333333333339</v>
      </c>
      <c r="C2278" s="21" t="str">
        <f t="shared" si="35"/>
        <v>более 4</v>
      </c>
      <c r="D2278" s="1" t="str">
        <f>VLOOKUP(A2278,'Каналы привлечения'!A:B,2,0)</f>
        <v>VK</v>
      </c>
      <c r="E2278" s="1">
        <f>VLOOKUP(Данные!D2278,'Косты по каналам'!A:B,2,0)</f>
        <v>60</v>
      </c>
      <c r="F2278" s="2">
        <v>43847</v>
      </c>
      <c r="G2278" s="1">
        <v>1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</row>
    <row r="2279" spans="1:12" x14ac:dyDescent="0.3">
      <c r="A2279" s="1">
        <v>101399</v>
      </c>
      <c r="B2279" s="21">
        <f>VLOOKUP(A2279,'Время в игре'!A:B,2,0)/60</f>
        <v>1.2833333333333334</v>
      </c>
      <c r="C2279" s="21" t="str">
        <f t="shared" si="35"/>
        <v>менее 2</v>
      </c>
      <c r="D2279" s="1" t="str">
        <f>VLOOKUP(A2279,'Каналы привлечения'!A:B,2,0)</f>
        <v>Одноклассники</v>
      </c>
      <c r="E2279" s="1">
        <f>VLOOKUP(Данные!D2279,'Косты по каналам'!A:B,2,0)</f>
        <v>45</v>
      </c>
      <c r="F2279" s="2">
        <v>44151</v>
      </c>
      <c r="G2279" s="1">
        <v>1</v>
      </c>
      <c r="H2279" s="1">
        <v>1</v>
      </c>
      <c r="I2279" s="1">
        <v>0</v>
      </c>
      <c r="J2279" s="1">
        <v>0</v>
      </c>
      <c r="K2279" s="1">
        <v>0</v>
      </c>
      <c r="L2279" s="1">
        <v>0</v>
      </c>
    </row>
    <row r="2280" spans="1:12" x14ac:dyDescent="0.3">
      <c r="A2280" s="1">
        <v>103102</v>
      </c>
      <c r="B2280" s="21">
        <f>VLOOKUP(A2280,'Время в игре'!A:B,2,0)/60</f>
        <v>4.75</v>
      </c>
      <c r="C2280" s="21" t="str">
        <f t="shared" si="35"/>
        <v>более 4</v>
      </c>
      <c r="D2280" s="1" t="str">
        <f>VLOOKUP(A2280,'Каналы привлечения'!A:B,2,0)</f>
        <v>TikTok</v>
      </c>
      <c r="E2280" s="1">
        <f>VLOOKUP(Данные!D2280,'Косты по каналам'!A:B,2,0)</f>
        <v>80</v>
      </c>
      <c r="F2280" s="2">
        <v>44080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</row>
    <row r="2281" spans="1:12" x14ac:dyDescent="0.3">
      <c r="A2281" s="1">
        <v>101850</v>
      </c>
      <c r="B2281" s="21">
        <f>VLOOKUP(A2281,'Время в игре'!A:B,2,0)/60</f>
        <v>0.8666666666666667</v>
      </c>
      <c r="C2281" s="21" t="str">
        <f t="shared" si="35"/>
        <v>менее 2</v>
      </c>
      <c r="D2281" s="1" t="str">
        <f>VLOOKUP(A2281,'Каналы привлечения'!A:B,2,0)</f>
        <v>VK</v>
      </c>
      <c r="E2281" s="1">
        <f>VLOOKUP(Данные!D2281,'Косты по каналам'!A:B,2,0)</f>
        <v>60</v>
      </c>
      <c r="F2281" s="2">
        <v>43939</v>
      </c>
      <c r="G2281" s="1">
        <v>1</v>
      </c>
      <c r="H2281" s="1">
        <v>1</v>
      </c>
      <c r="I2281" s="1">
        <v>1</v>
      </c>
      <c r="J2281" s="1">
        <v>0</v>
      </c>
      <c r="K2281" s="1">
        <v>0</v>
      </c>
      <c r="L2281" s="1">
        <v>0</v>
      </c>
    </row>
    <row r="2282" spans="1:12" x14ac:dyDescent="0.3">
      <c r="A2282" s="1">
        <v>100033</v>
      </c>
      <c r="B2282" s="21">
        <f>VLOOKUP(A2282,'Время в игре'!A:B,2,0)/60</f>
        <v>4.2</v>
      </c>
      <c r="C2282" s="21" t="str">
        <f t="shared" si="35"/>
        <v>более 4</v>
      </c>
      <c r="D2282" s="1" t="str">
        <f>VLOOKUP(A2282,'Каналы привлечения'!A:B,2,0)</f>
        <v>Одноклассники</v>
      </c>
      <c r="E2282" s="1">
        <f>VLOOKUP(Данные!D2282,'Косты по каналам'!A:B,2,0)</f>
        <v>45</v>
      </c>
      <c r="F2282" s="2">
        <v>43879</v>
      </c>
      <c r="G2282" s="1">
        <v>1</v>
      </c>
      <c r="H2282" s="1">
        <v>1</v>
      </c>
      <c r="I2282" s="1">
        <v>1</v>
      </c>
      <c r="J2282" s="1">
        <v>0</v>
      </c>
      <c r="K2282" s="1">
        <v>0</v>
      </c>
      <c r="L2282" s="1">
        <v>0</v>
      </c>
    </row>
    <row r="2283" spans="1:12" x14ac:dyDescent="0.3">
      <c r="A2283" s="1">
        <v>100225</v>
      </c>
      <c r="B2283" s="21">
        <f>VLOOKUP(A2283,'Время в игре'!A:B,2,0)/60</f>
        <v>2.4</v>
      </c>
      <c r="C2283" s="21" t="str">
        <f t="shared" si="35"/>
        <v>2-4</v>
      </c>
      <c r="D2283" s="1" t="str">
        <f>VLOOKUP(A2283,'Каналы привлечения'!A:B,2,0)</f>
        <v>VK</v>
      </c>
      <c r="E2283" s="1">
        <f>VLOOKUP(Данные!D2283,'Косты по каналам'!A:B,2,0)</f>
        <v>60</v>
      </c>
      <c r="F2283" s="2">
        <v>44087</v>
      </c>
      <c r="G2283" s="1">
        <v>1</v>
      </c>
      <c r="H2283" s="1">
        <v>1</v>
      </c>
      <c r="I2283" s="1">
        <v>1</v>
      </c>
      <c r="J2283" s="1">
        <v>0</v>
      </c>
      <c r="K2283" s="1">
        <v>0</v>
      </c>
      <c r="L2283" s="1">
        <v>0</v>
      </c>
    </row>
    <row r="2284" spans="1:12" x14ac:dyDescent="0.3">
      <c r="A2284" s="1">
        <v>102453</v>
      </c>
      <c r="B2284" s="21">
        <f>VLOOKUP(A2284,'Время в игре'!A:B,2,0)/60</f>
        <v>1.1499999999999999</v>
      </c>
      <c r="C2284" s="21" t="str">
        <f t="shared" si="35"/>
        <v>менее 2</v>
      </c>
      <c r="D2284" s="1" t="str">
        <f>VLOOKUP(A2284,'Каналы привлечения'!A:B,2,0)</f>
        <v>Instagram</v>
      </c>
      <c r="E2284" s="1">
        <f>VLOOKUP(Данные!D2284,'Косты по каналам'!A:B,2,0)</f>
        <v>75</v>
      </c>
      <c r="F2284" s="2">
        <v>44097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</row>
    <row r="2285" spans="1:12" x14ac:dyDescent="0.3">
      <c r="A2285" s="1">
        <v>103190</v>
      </c>
      <c r="B2285" s="21">
        <f>VLOOKUP(A2285,'Время в игре'!A:B,2,0)/60</f>
        <v>5.75</v>
      </c>
      <c r="C2285" s="21" t="str">
        <f t="shared" si="35"/>
        <v>более 4</v>
      </c>
      <c r="D2285" s="1" t="str">
        <f>VLOOKUP(A2285,'Каналы привлечения'!A:B,2,0)</f>
        <v>Telegram</v>
      </c>
      <c r="E2285" s="1">
        <f>VLOOKUP(Данные!D2285,'Косты по каналам'!A:B,2,0)</f>
        <v>70</v>
      </c>
      <c r="F2285" s="2">
        <v>44019</v>
      </c>
      <c r="G2285" s="1">
        <v>1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</row>
    <row r="2286" spans="1:12" x14ac:dyDescent="0.3">
      <c r="A2286" s="1">
        <v>101261</v>
      </c>
      <c r="B2286" s="21">
        <f>VLOOKUP(A2286,'Время в игре'!A:B,2,0)/60</f>
        <v>0.21666666666666667</v>
      </c>
      <c r="C2286" s="21" t="str">
        <f t="shared" si="35"/>
        <v>менее 2</v>
      </c>
      <c r="D2286" s="1" t="str">
        <f>VLOOKUP(A2286,'Каналы привлечения'!A:B,2,0)</f>
        <v>TikTok</v>
      </c>
      <c r="E2286" s="1">
        <f>VLOOKUP(Данные!D2286,'Косты по каналам'!A:B,2,0)</f>
        <v>80</v>
      </c>
      <c r="F2286" s="2">
        <v>44128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</row>
    <row r="2287" spans="1:12" x14ac:dyDescent="0.3">
      <c r="A2287" s="1">
        <v>100493</v>
      </c>
      <c r="B2287" s="21">
        <f>VLOOKUP(A2287,'Время в игре'!A:B,2,0)/60</f>
        <v>1.25</v>
      </c>
      <c r="C2287" s="21" t="str">
        <f t="shared" si="35"/>
        <v>менее 2</v>
      </c>
      <c r="D2287" s="1" t="str">
        <f>VLOOKUP(A2287,'Каналы привлечения'!A:B,2,0)</f>
        <v>Facebook</v>
      </c>
      <c r="E2287" s="1">
        <f>VLOOKUP(Данные!D2287,'Косты по каналам'!A:B,2,0)</f>
        <v>90</v>
      </c>
      <c r="F2287" s="2">
        <v>43980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</row>
    <row r="2288" spans="1:12" x14ac:dyDescent="0.3">
      <c r="A2288" s="1">
        <v>101988</v>
      </c>
      <c r="B2288" s="21">
        <f>VLOOKUP(A2288,'Время в игре'!A:B,2,0)/60</f>
        <v>0.83333333333333337</v>
      </c>
      <c r="C2288" s="21" t="str">
        <f t="shared" si="35"/>
        <v>менее 2</v>
      </c>
      <c r="D2288" s="1" t="str">
        <f>VLOOKUP(A2288,'Каналы привлечения'!A:B,2,0)</f>
        <v>TikTok</v>
      </c>
      <c r="E2288" s="1">
        <f>VLOOKUP(Данные!D2288,'Косты по каналам'!A:B,2,0)</f>
        <v>80</v>
      </c>
      <c r="F2288" s="2">
        <v>44011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</row>
    <row r="2289" spans="1:12" x14ac:dyDescent="0.3">
      <c r="A2289" s="1">
        <v>100944</v>
      </c>
      <c r="B2289" s="21">
        <f>VLOOKUP(A2289,'Время в игре'!A:B,2,0)/60</f>
        <v>1.1499999999999999</v>
      </c>
      <c r="C2289" s="21" t="str">
        <f t="shared" si="35"/>
        <v>менее 2</v>
      </c>
      <c r="D2289" s="1" t="str">
        <f>VLOOKUP(A2289,'Каналы привлечения'!A:B,2,0)</f>
        <v>TikTok</v>
      </c>
      <c r="E2289" s="1">
        <f>VLOOKUP(Данные!D2289,'Косты по каналам'!A:B,2,0)</f>
        <v>80</v>
      </c>
      <c r="F2289" s="2">
        <v>43864</v>
      </c>
      <c r="G2289" s="1">
        <v>1</v>
      </c>
      <c r="H2289" s="1">
        <v>1</v>
      </c>
      <c r="I2289" s="1">
        <v>1</v>
      </c>
      <c r="J2289" s="1">
        <v>1</v>
      </c>
      <c r="K2289" s="1">
        <v>0</v>
      </c>
      <c r="L2289" s="1">
        <v>0</v>
      </c>
    </row>
    <row r="2290" spans="1:12" x14ac:dyDescent="0.3">
      <c r="A2290" s="1">
        <v>100282</v>
      </c>
      <c r="B2290" s="21">
        <f>VLOOKUP(A2290,'Время в игре'!A:B,2,0)/60</f>
        <v>14.45</v>
      </c>
      <c r="C2290" s="21" t="str">
        <f t="shared" si="35"/>
        <v>более 4</v>
      </c>
      <c r="D2290" s="1" t="str">
        <f>VLOOKUP(A2290,'Каналы привлечения'!A:B,2,0)</f>
        <v>Instagram</v>
      </c>
      <c r="E2290" s="1">
        <f>VLOOKUP(Данные!D2290,'Косты по каналам'!A:B,2,0)</f>
        <v>75</v>
      </c>
      <c r="F2290" s="2">
        <v>44028</v>
      </c>
      <c r="G2290" s="1">
        <v>1</v>
      </c>
      <c r="H2290" s="1">
        <v>1</v>
      </c>
      <c r="I2290" s="1">
        <v>1</v>
      </c>
      <c r="J2290" s="1">
        <v>1</v>
      </c>
      <c r="K2290" s="1">
        <v>0</v>
      </c>
      <c r="L2290" s="1">
        <v>0</v>
      </c>
    </row>
    <row r="2291" spans="1:12" x14ac:dyDescent="0.3">
      <c r="A2291" s="1">
        <v>101400</v>
      </c>
      <c r="B2291" s="21">
        <f>VLOOKUP(A2291,'Время в игре'!A:B,2,0)/60</f>
        <v>1.2833333333333334</v>
      </c>
      <c r="C2291" s="21" t="str">
        <f t="shared" si="35"/>
        <v>менее 2</v>
      </c>
      <c r="D2291" s="1" t="str">
        <f>VLOOKUP(A2291,'Каналы привлечения'!A:B,2,0)</f>
        <v>TikTok</v>
      </c>
      <c r="E2291" s="1">
        <f>VLOOKUP(Данные!D2291,'Косты по каналам'!A:B,2,0)</f>
        <v>80</v>
      </c>
      <c r="F2291" s="2">
        <v>43881</v>
      </c>
      <c r="G2291" s="1">
        <v>1</v>
      </c>
      <c r="H2291" s="1">
        <v>1</v>
      </c>
      <c r="I2291" s="1">
        <v>0</v>
      </c>
      <c r="J2291" s="1">
        <v>0</v>
      </c>
      <c r="K2291" s="1">
        <v>0</v>
      </c>
      <c r="L2291" s="1">
        <v>0</v>
      </c>
    </row>
    <row r="2292" spans="1:12" x14ac:dyDescent="0.3">
      <c r="A2292" s="1">
        <v>102706</v>
      </c>
      <c r="B2292" s="21">
        <f>VLOOKUP(A2292,'Время в игре'!A:B,2,0)/60</f>
        <v>2.8666666666666667</v>
      </c>
      <c r="C2292" s="21" t="str">
        <f t="shared" si="35"/>
        <v>2-4</v>
      </c>
      <c r="D2292" s="1" t="str">
        <f>VLOOKUP(A2292,'Каналы привлечения'!A:B,2,0)</f>
        <v>Одноклассники</v>
      </c>
      <c r="E2292" s="1">
        <f>VLOOKUP(Данные!D2292,'Косты по каналам'!A:B,2,0)</f>
        <v>45</v>
      </c>
      <c r="F2292" s="2">
        <v>44165</v>
      </c>
      <c r="G2292" s="1">
        <v>1</v>
      </c>
      <c r="H2292" s="1">
        <v>1</v>
      </c>
      <c r="I2292" s="1">
        <v>0</v>
      </c>
      <c r="J2292" s="1">
        <v>0</v>
      </c>
      <c r="K2292" s="1">
        <v>0</v>
      </c>
      <c r="L2292" s="1">
        <v>0</v>
      </c>
    </row>
    <row r="2293" spans="1:12" x14ac:dyDescent="0.3">
      <c r="A2293" s="1">
        <v>101606</v>
      </c>
      <c r="B2293" s="21">
        <f>VLOOKUP(A2293,'Время в игре'!A:B,2,0)/60</f>
        <v>1.2666666666666666</v>
      </c>
      <c r="C2293" s="21" t="str">
        <f t="shared" si="35"/>
        <v>менее 2</v>
      </c>
      <c r="D2293" s="1" t="str">
        <f>VLOOKUP(A2293,'Каналы привлечения'!A:B,2,0)</f>
        <v>Одноклассники</v>
      </c>
      <c r="E2293" s="1">
        <f>VLOOKUP(Данные!D2293,'Косты по каналам'!A:B,2,0)</f>
        <v>45</v>
      </c>
      <c r="F2293" s="2">
        <v>43930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</row>
    <row r="2294" spans="1:12" x14ac:dyDescent="0.3">
      <c r="A2294" s="1">
        <v>102784</v>
      </c>
      <c r="B2294" s="21">
        <f>VLOOKUP(A2294,'Время в игре'!A:B,2,0)/60</f>
        <v>0.13333333333333333</v>
      </c>
      <c r="C2294" s="21" t="str">
        <f t="shared" si="35"/>
        <v>менее 2</v>
      </c>
      <c r="D2294" s="1" t="str">
        <f>VLOOKUP(A2294,'Каналы привлечения'!A:B,2,0)</f>
        <v>TikTok</v>
      </c>
      <c r="E2294" s="1">
        <f>VLOOKUP(Данные!D2294,'Косты по каналам'!A:B,2,0)</f>
        <v>80</v>
      </c>
      <c r="F2294" s="2">
        <v>44183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</row>
    <row r="2295" spans="1:12" x14ac:dyDescent="0.3">
      <c r="A2295" s="1">
        <v>102198</v>
      </c>
      <c r="B2295" s="21">
        <f>VLOOKUP(A2295,'Время в игре'!A:B,2,0)/60</f>
        <v>0.55000000000000004</v>
      </c>
      <c r="C2295" s="21" t="str">
        <f t="shared" si="35"/>
        <v>менее 2</v>
      </c>
      <c r="D2295" s="1" t="str">
        <f>VLOOKUP(A2295,'Каналы привлечения'!A:B,2,0)</f>
        <v>Instagram</v>
      </c>
      <c r="E2295" s="1">
        <f>VLOOKUP(Данные!D2295,'Косты по каналам'!A:B,2,0)</f>
        <v>75</v>
      </c>
      <c r="F2295" s="2">
        <v>43895</v>
      </c>
      <c r="G2295" s="1">
        <v>1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</row>
    <row r="2296" spans="1:12" x14ac:dyDescent="0.3">
      <c r="A2296" s="1">
        <v>101938</v>
      </c>
      <c r="B2296" s="21">
        <f>VLOOKUP(A2296,'Время в игре'!A:B,2,0)/60</f>
        <v>1.2166666666666666</v>
      </c>
      <c r="C2296" s="21" t="str">
        <f t="shared" si="35"/>
        <v>менее 2</v>
      </c>
      <c r="D2296" s="1" t="str">
        <f>VLOOKUP(A2296,'Каналы привлечения'!A:B,2,0)</f>
        <v>Instagram</v>
      </c>
      <c r="E2296" s="1">
        <f>VLOOKUP(Данные!D2296,'Косты по каналам'!A:B,2,0)</f>
        <v>75</v>
      </c>
      <c r="F2296" s="2">
        <v>43905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</row>
    <row r="2297" spans="1:12" x14ac:dyDescent="0.3">
      <c r="A2297" s="1">
        <v>101040</v>
      </c>
      <c r="B2297" s="21">
        <f>VLOOKUP(A2297,'Время в игре'!A:B,2,0)/60</f>
        <v>4.5</v>
      </c>
      <c r="C2297" s="21" t="str">
        <f t="shared" si="35"/>
        <v>более 4</v>
      </c>
      <c r="D2297" s="1" t="str">
        <f>VLOOKUP(A2297,'Каналы привлечения'!A:B,2,0)</f>
        <v>Instagram</v>
      </c>
      <c r="E2297" s="1">
        <f>VLOOKUP(Данные!D2297,'Косты по каналам'!A:B,2,0)</f>
        <v>75</v>
      </c>
      <c r="F2297" s="2">
        <v>44073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</row>
    <row r="2298" spans="1:12" x14ac:dyDescent="0.3">
      <c r="A2298" s="1">
        <v>103185</v>
      </c>
      <c r="B2298" s="21">
        <f>VLOOKUP(A2298,'Время в игре'!A:B,2,0)/60</f>
        <v>2.9166666666666665</v>
      </c>
      <c r="C2298" s="21" t="str">
        <f t="shared" si="35"/>
        <v>2-4</v>
      </c>
      <c r="D2298" s="1" t="str">
        <f>VLOOKUP(A2298,'Каналы привлечения'!A:B,2,0)</f>
        <v>VK</v>
      </c>
      <c r="E2298" s="1">
        <f>VLOOKUP(Данные!D2298,'Косты по каналам'!A:B,2,0)</f>
        <v>60</v>
      </c>
      <c r="F2298" s="2">
        <v>43912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</row>
    <row r="2299" spans="1:12" x14ac:dyDescent="0.3">
      <c r="A2299" s="1">
        <v>100905</v>
      </c>
      <c r="B2299" s="21">
        <f>VLOOKUP(A2299,'Время в игре'!A:B,2,0)/60</f>
        <v>9.5833333333333339</v>
      </c>
      <c r="C2299" s="21" t="str">
        <f t="shared" si="35"/>
        <v>более 4</v>
      </c>
      <c r="D2299" s="1" t="str">
        <f>VLOOKUP(A2299,'Каналы привлечения'!A:B,2,0)</f>
        <v>Facebook</v>
      </c>
      <c r="E2299" s="1">
        <f>VLOOKUP(Данные!D2299,'Косты по каналам'!A:B,2,0)</f>
        <v>90</v>
      </c>
      <c r="F2299" s="2">
        <v>44138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</row>
    <row r="2300" spans="1:12" x14ac:dyDescent="0.3">
      <c r="A2300" s="1">
        <v>101333</v>
      </c>
      <c r="B2300" s="21">
        <f>VLOOKUP(A2300,'Время в игре'!A:B,2,0)/60</f>
        <v>4.3499999999999996</v>
      </c>
      <c r="C2300" s="21" t="str">
        <f t="shared" si="35"/>
        <v>более 4</v>
      </c>
      <c r="D2300" s="1" t="str">
        <f>VLOOKUP(A2300,'Каналы привлечения'!A:B,2,0)</f>
        <v>Facebook</v>
      </c>
      <c r="E2300" s="1">
        <f>VLOOKUP(Данные!D2300,'Косты по каналам'!A:B,2,0)</f>
        <v>90</v>
      </c>
      <c r="F2300" s="2">
        <v>44083</v>
      </c>
      <c r="G2300" s="1">
        <v>1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</row>
    <row r="2301" spans="1:12" x14ac:dyDescent="0.3">
      <c r="A2301" s="1">
        <v>102412</v>
      </c>
      <c r="B2301" s="21">
        <f>VLOOKUP(A2301,'Время в игре'!A:B,2,0)/60</f>
        <v>0.46666666666666667</v>
      </c>
      <c r="C2301" s="21" t="str">
        <f t="shared" si="35"/>
        <v>менее 2</v>
      </c>
      <c r="D2301" s="1" t="str">
        <f>VLOOKUP(A2301,'Каналы привлечения'!A:B,2,0)</f>
        <v>TikTok</v>
      </c>
      <c r="E2301" s="1">
        <f>VLOOKUP(Данные!D2301,'Косты по каналам'!A:B,2,0)</f>
        <v>80</v>
      </c>
      <c r="F2301" s="2">
        <v>43937</v>
      </c>
      <c r="G2301" s="1">
        <v>1</v>
      </c>
      <c r="H2301" s="1">
        <v>1</v>
      </c>
      <c r="I2301" s="1">
        <v>1</v>
      </c>
      <c r="J2301" s="1">
        <v>1</v>
      </c>
      <c r="K2301" s="1">
        <v>1</v>
      </c>
      <c r="L2301" s="1">
        <v>1</v>
      </c>
    </row>
    <row r="2302" spans="1:12" x14ac:dyDescent="0.3">
      <c r="A2302" s="1">
        <v>102006</v>
      </c>
      <c r="B2302" s="21">
        <f>VLOOKUP(A2302,'Время в игре'!A:B,2,0)/60</f>
        <v>1.1000000000000001</v>
      </c>
      <c r="C2302" s="21" t="str">
        <f t="shared" si="35"/>
        <v>менее 2</v>
      </c>
      <c r="D2302" s="1" t="str">
        <f>VLOOKUP(A2302,'Каналы привлечения'!A:B,2,0)</f>
        <v>VK</v>
      </c>
      <c r="E2302" s="1">
        <f>VLOOKUP(Данные!D2302,'Косты по каналам'!A:B,2,0)</f>
        <v>60</v>
      </c>
      <c r="F2302" s="2">
        <v>43835</v>
      </c>
      <c r="G2302" s="1">
        <v>1</v>
      </c>
      <c r="H2302" s="1">
        <v>1</v>
      </c>
      <c r="I2302" s="1">
        <v>1</v>
      </c>
      <c r="J2302" s="1">
        <v>1</v>
      </c>
      <c r="K2302" s="1">
        <v>1</v>
      </c>
      <c r="L2302" s="1">
        <v>1</v>
      </c>
    </row>
    <row r="2303" spans="1:12" x14ac:dyDescent="0.3">
      <c r="A2303" s="1">
        <v>101159</v>
      </c>
      <c r="B2303" s="21">
        <f>VLOOKUP(A2303,'Время в игре'!A:B,2,0)/60</f>
        <v>1.8666666666666667</v>
      </c>
      <c r="C2303" s="21" t="str">
        <f t="shared" si="35"/>
        <v>менее 2</v>
      </c>
      <c r="D2303" s="1" t="str">
        <f>VLOOKUP(A2303,'Каналы привлечения'!A:B,2,0)</f>
        <v>VK</v>
      </c>
      <c r="E2303" s="1">
        <f>VLOOKUP(Данные!D2303,'Косты по каналам'!A:B,2,0)</f>
        <v>60</v>
      </c>
      <c r="F2303" s="2">
        <v>43847</v>
      </c>
      <c r="G2303" s="1">
        <v>1</v>
      </c>
      <c r="H2303" s="1">
        <v>1</v>
      </c>
      <c r="I2303" s="1">
        <v>1</v>
      </c>
      <c r="J2303" s="1">
        <v>0</v>
      </c>
      <c r="K2303" s="1">
        <v>0</v>
      </c>
      <c r="L2303" s="1">
        <v>0</v>
      </c>
    </row>
    <row r="2304" spans="1:12" x14ac:dyDescent="0.3">
      <c r="A2304" s="1">
        <v>102187</v>
      </c>
      <c r="B2304" s="21">
        <f>VLOOKUP(A2304,'Время в игре'!A:B,2,0)/60</f>
        <v>0.8666666666666667</v>
      </c>
      <c r="C2304" s="21" t="str">
        <f t="shared" si="35"/>
        <v>менее 2</v>
      </c>
      <c r="D2304" s="1" t="str">
        <f>VLOOKUP(A2304,'Каналы привлечения'!A:B,2,0)</f>
        <v>VK</v>
      </c>
      <c r="E2304" s="1">
        <f>VLOOKUP(Данные!D2304,'Косты по каналам'!A:B,2,0)</f>
        <v>60</v>
      </c>
      <c r="F2304" s="2">
        <v>43842</v>
      </c>
      <c r="G2304" s="1">
        <v>1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</row>
    <row r="2305" spans="1:12" x14ac:dyDescent="0.3">
      <c r="A2305" s="1">
        <v>101076</v>
      </c>
      <c r="B2305" s="21">
        <f>VLOOKUP(A2305,'Время в игре'!A:B,2,0)/60</f>
        <v>0.95</v>
      </c>
      <c r="C2305" s="21" t="str">
        <f t="shared" si="35"/>
        <v>менее 2</v>
      </c>
      <c r="D2305" s="1" t="str">
        <f>VLOOKUP(A2305,'Каналы привлечения'!A:B,2,0)</f>
        <v>VK</v>
      </c>
      <c r="E2305" s="1">
        <f>VLOOKUP(Данные!D2305,'Косты по каналам'!A:B,2,0)</f>
        <v>60</v>
      </c>
      <c r="F2305" s="2">
        <v>44048</v>
      </c>
      <c r="G2305" s="1">
        <v>1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</row>
    <row r="2306" spans="1:12" x14ac:dyDescent="0.3">
      <c r="A2306" s="1">
        <v>101475</v>
      </c>
      <c r="B2306" s="21">
        <f>VLOOKUP(A2306,'Время в игре'!A:B,2,0)/60</f>
        <v>12.966666666666667</v>
      </c>
      <c r="C2306" s="21" t="str">
        <f t="shared" si="35"/>
        <v>более 4</v>
      </c>
      <c r="D2306" s="1" t="str">
        <f>VLOOKUP(A2306,'Каналы привлечения'!A:B,2,0)</f>
        <v>Instagram</v>
      </c>
      <c r="E2306" s="1">
        <f>VLOOKUP(Данные!D2306,'Косты по каналам'!A:B,2,0)</f>
        <v>75</v>
      </c>
      <c r="F2306" s="2">
        <v>43999</v>
      </c>
      <c r="G2306" s="1">
        <v>1</v>
      </c>
      <c r="H2306" s="1">
        <v>1</v>
      </c>
      <c r="I2306" s="1">
        <v>0</v>
      </c>
      <c r="J2306" s="1">
        <v>0</v>
      </c>
      <c r="K2306" s="1">
        <v>0</v>
      </c>
      <c r="L2306" s="1">
        <v>0</v>
      </c>
    </row>
    <row r="2307" spans="1:12" x14ac:dyDescent="0.3">
      <c r="A2307" s="1">
        <v>101610</v>
      </c>
      <c r="B2307" s="21">
        <f>VLOOKUP(A2307,'Время в игре'!A:B,2,0)/60</f>
        <v>3.2</v>
      </c>
      <c r="C2307" s="21" t="str">
        <f t="shared" ref="C2307:C2370" si="36">_xlfn.IFS(B2307&lt;2,"менее 2",B2307&lt;=4,"2-4",B2307&gt;4,"более 4")</f>
        <v>2-4</v>
      </c>
      <c r="D2307" s="1" t="str">
        <f>VLOOKUP(A2307,'Каналы привлечения'!A:B,2,0)</f>
        <v>Одноклассники</v>
      </c>
      <c r="E2307" s="1">
        <f>VLOOKUP(Данные!D2307,'Косты по каналам'!A:B,2,0)</f>
        <v>45</v>
      </c>
      <c r="F2307" s="2">
        <v>44165</v>
      </c>
      <c r="G2307" s="1">
        <v>1</v>
      </c>
      <c r="H2307" s="1">
        <v>1</v>
      </c>
      <c r="I2307" s="1">
        <v>1</v>
      </c>
      <c r="J2307" s="1">
        <v>0</v>
      </c>
      <c r="K2307" s="1">
        <v>0</v>
      </c>
      <c r="L2307" s="1">
        <v>0</v>
      </c>
    </row>
    <row r="2308" spans="1:12" x14ac:dyDescent="0.3">
      <c r="A2308" s="1">
        <v>101396</v>
      </c>
      <c r="B2308" s="21">
        <f>VLOOKUP(A2308,'Время в игре'!A:B,2,0)/60</f>
        <v>3.0833333333333335</v>
      </c>
      <c r="C2308" s="21" t="str">
        <f t="shared" si="36"/>
        <v>2-4</v>
      </c>
      <c r="D2308" s="1" t="str">
        <f>VLOOKUP(A2308,'Каналы привлечения'!A:B,2,0)</f>
        <v>VK</v>
      </c>
      <c r="E2308" s="1">
        <f>VLOOKUP(Данные!D2308,'Косты по каналам'!A:B,2,0)</f>
        <v>60</v>
      </c>
      <c r="F2308" s="2">
        <v>43882</v>
      </c>
      <c r="G2308" s="1">
        <v>1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</row>
    <row r="2309" spans="1:12" x14ac:dyDescent="0.3">
      <c r="A2309" s="1">
        <v>102949</v>
      </c>
      <c r="B2309" s="21">
        <f>VLOOKUP(A2309,'Время в игре'!A:B,2,0)/60</f>
        <v>0.26666666666666666</v>
      </c>
      <c r="C2309" s="21" t="str">
        <f t="shared" si="36"/>
        <v>менее 2</v>
      </c>
      <c r="D2309" s="1" t="str">
        <f>VLOOKUP(A2309,'Каналы привлечения'!A:B,2,0)</f>
        <v>Telegram</v>
      </c>
      <c r="E2309" s="1">
        <f>VLOOKUP(Данные!D2309,'Косты по каналам'!A:B,2,0)</f>
        <v>70</v>
      </c>
      <c r="F2309" s="2">
        <v>44041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</row>
    <row r="2310" spans="1:12" x14ac:dyDescent="0.3">
      <c r="A2310" s="1">
        <v>102848</v>
      </c>
      <c r="B2310" s="21">
        <f>VLOOKUP(A2310,'Время в игре'!A:B,2,0)/60</f>
        <v>0.66666666666666663</v>
      </c>
      <c r="C2310" s="21" t="str">
        <f t="shared" si="36"/>
        <v>менее 2</v>
      </c>
      <c r="D2310" s="1" t="str">
        <f>VLOOKUP(A2310,'Каналы привлечения'!A:B,2,0)</f>
        <v>Telegram</v>
      </c>
      <c r="E2310" s="1">
        <f>VLOOKUP(Данные!D2310,'Косты по каналам'!A:B,2,0)</f>
        <v>70</v>
      </c>
      <c r="F2310" s="2">
        <v>43959</v>
      </c>
      <c r="G2310" s="1">
        <v>1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</row>
    <row r="2311" spans="1:12" x14ac:dyDescent="0.3">
      <c r="A2311" s="1">
        <v>102828</v>
      </c>
      <c r="B2311" s="21">
        <f>VLOOKUP(A2311,'Время в игре'!A:B,2,0)/60</f>
        <v>3</v>
      </c>
      <c r="C2311" s="21" t="str">
        <f t="shared" si="36"/>
        <v>2-4</v>
      </c>
      <c r="D2311" s="1" t="str">
        <f>VLOOKUP(A2311,'Каналы привлечения'!A:B,2,0)</f>
        <v>VK</v>
      </c>
      <c r="E2311" s="1">
        <f>VLOOKUP(Данные!D2311,'Косты по каналам'!A:B,2,0)</f>
        <v>60</v>
      </c>
      <c r="F2311" s="2">
        <v>44124</v>
      </c>
      <c r="G2311" s="1">
        <v>1</v>
      </c>
      <c r="H2311" s="1">
        <v>1</v>
      </c>
      <c r="I2311" s="1">
        <v>0</v>
      </c>
      <c r="J2311" s="1">
        <v>0</v>
      </c>
      <c r="K2311" s="1">
        <v>0</v>
      </c>
      <c r="L2311" s="1">
        <v>0</v>
      </c>
    </row>
    <row r="2312" spans="1:12" x14ac:dyDescent="0.3">
      <c r="A2312" s="1">
        <v>102729</v>
      </c>
      <c r="B2312" s="21">
        <f>VLOOKUP(A2312,'Время в игре'!A:B,2,0)/60</f>
        <v>0.36666666666666664</v>
      </c>
      <c r="C2312" s="21" t="str">
        <f t="shared" si="36"/>
        <v>менее 2</v>
      </c>
      <c r="D2312" s="1" t="str">
        <f>VLOOKUP(A2312,'Каналы привлечения'!A:B,2,0)</f>
        <v>Facebook</v>
      </c>
      <c r="E2312" s="1">
        <f>VLOOKUP(Данные!D2312,'Косты по каналам'!A:B,2,0)</f>
        <v>90</v>
      </c>
      <c r="F2312" s="2">
        <v>43977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</row>
    <row r="2313" spans="1:12" x14ac:dyDescent="0.3">
      <c r="A2313" s="1">
        <v>100846</v>
      </c>
      <c r="B2313" s="21">
        <f>VLOOKUP(A2313,'Время в игре'!A:B,2,0)/60</f>
        <v>1.1333333333333333</v>
      </c>
      <c r="C2313" s="21" t="str">
        <f t="shared" si="36"/>
        <v>менее 2</v>
      </c>
      <c r="D2313" s="1" t="str">
        <f>VLOOKUP(A2313,'Каналы привлечения'!A:B,2,0)</f>
        <v>Telegram</v>
      </c>
      <c r="E2313" s="1">
        <f>VLOOKUP(Данные!D2313,'Косты по каналам'!A:B,2,0)</f>
        <v>70</v>
      </c>
      <c r="F2313" s="2">
        <v>43975</v>
      </c>
      <c r="G2313" s="1">
        <v>1</v>
      </c>
      <c r="H2313" s="1">
        <v>1</v>
      </c>
      <c r="I2313" s="1">
        <v>1</v>
      </c>
      <c r="J2313" s="1">
        <v>0</v>
      </c>
      <c r="K2313" s="1">
        <v>0</v>
      </c>
      <c r="L2313" s="1">
        <v>0</v>
      </c>
    </row>
    <row r="2314" spans="1:12" x14ac:dyDescent="0.3">
      <c r="A2314" s="1">
        <v>100541</v>
      </c>
      <c r="B2314" s="21">
        <f>VLOOKUP(A2314,'Время в игре'!A:B,2,0)/60</f>
        <v>1.25</v>
      </c>
      <c r="C2314" s="21" t="str">
        <f t="shared" si="36"/>
        <v>менее 2</v>
      </c>
      <c r="D2314" s="1" t="str">
        <f>VLOOKUP(A2314,'Каналы привлечения'!A:B,2,0)</f>
        <v>VK</v>
      </c>
      <c r="E2314" s="1">
        <f>VLOOKUP(Данные!D2314,'Косты по каналам'!A:B,2,0)</f>
        <v>60</v>
      </c>
      <c r="F2314" s="2">
        <v>44141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</row>
    <row r="2315" spans="1:12" x14ac:dyDescent="0.3">
      <c r="A2315" s="1">
        <v>100277</v>
      </c>
      <c r="B2315" s="21">
        <f>VLOOKUP(A2315,'Время в игре'!A:B,2,0)/60</f>
        <v>2.6166666666666667</v>
      </c>
      <c r="C2315" s="21" t="str">
        <f t="shared" si="36"/>
        <v>2-4</v>
      </c>
      <c r="D2315" s="1" t="str">
        <f>VLOOKUP(A2315,'Каналы привлечения'!A:B,2,0)</f>
        <v>Одноклассники</v>
      </c>
      <c r="E2315" s="1">
        <f>VLOOKUP(Данные!D2315,'Косты по каналам'!A:B,2,0)</f>
        <v>45</v>
      </c>
      <c r="F2315" s="2">
        <v>43842</v>
      </c>
      <c r="G2315" s="1">
        <v>1</v>
      </c>
      <c r="H2315" s="1">
        <v>1</v>
      </c>
      <c r="I2315" s="1">
        <v>1</v>
      </c>
      <c r="J2315" s="1">
        <v>1</v>
      </c>
      <c r="K2315" s="1">
        <v>1</v>
      </c>
      <c r="L2315" s="1">
        <v>1</v>
      </c>
    </row>
    <row r="2316" spans="1:12" x14ac:dyDescent="0.3">
      <c r="A2316" s="1">
        <v>100864</v>
      </c>
      <c r="B2316" s="21">
        <f>VLOOKUP(A2316,'Время в игре'!A:B,2,0)/60</f>
        <v>1.1333333333333333</v>
      </c>
      <c r="C2316" s="21" t="str">
        <f t="shared" si="36"/>
        <v>менее 2</v>
      </c>
      <c r="D2316" s="1" t="str">
        <f>VLOOKUP(A2316,'Каналы привлечения'!A:B,2,0)</f>
        <v>TikTok</v>
      </c>
      <c r="E2316" s="1">
        <f>VLOOKUP(Данные!D2316,'Косты по каналам'!A:B,2,0)</f>
        <v>80</v>
      </c>
      <c r="F2316" s="2">
        <v>43927</v>
      </c>
      <c r="G2316" s="1">
        <v>1</v>
      </c>
      <c r="H2316" s="1">
        <v>1</v>
      </c>
      <c r="I2316" s="1">
        <v>1</v>
      </c>
      <c r="J2316" s="1">
        <v>1</v>
      </c>
      <c r="K2316" s="1">
        <v>0</v>
      </c>
      <c r="L2316" s="1">
        <v>0</v>
      </c>
    </row>
    <row r="2317" spans="1:12" x14ac:dyDescent="0.3">
      <c r="A2317" s="1">
        <v>102391</v>
      </c>
      <c r="B2317" s="21">
        <f>VLOOKUP(A2317,'Время в игре'!A:B,2,0)/60</f>
        <v>1.7333333333333334</v>
      </c>
      <c r="C2317" s="21" t="str">
        <f t="shared" si="36"/>
        <v>менее 2</v>
      </c>
      <c r="D2317" s="1" t="str">
        <f>VLOOKUP(A2317,'Каналы привлечения'!A:B,2,0)</f>
        <v>VK</v>
      </c>
      <c r="E2317" s="1">
        <f>VLOOKUP(Данные!D2317,'Косты по каналам'!A:B,2,0)</f>
        <v>60</v>
      </c>
      <c r="F2317" s="2">
        <v>44076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</row>
    <row r="2318" spans="1:12" x14ac:dyDescent="0.3">
      <c r="A2318" s="1">
        <v>102106</v>
      </c>
      <c r="B2318" s="21">
        <f>VLOOKUP(A2318,'Время в игре'!A:B,2,0)/60</f>
        <v>9.9</v>
      </c>
      <c r="C2318" s="21" t="str">
        <f t="shared" si="36"/>
        <v>более 4</v>
      </c>
      <c r="D2318" s="1" t="str">
        <f>VLOOKUP(A2318,'Каналы привлечения'!A:B,2,0)</f>
        <v>TikTok</v>
      </c>
      <c r="E2318" s="1">
        <f>VLOOKUP(Данные!D2318,'Косты по каналам'!A:B,2,0)</f>
        <v>80</v>
      </c>
      <c r="F2318" s="2">
        <v>44125</v>
      </c>
      <c r="G2318" s="1">
        <v>1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</row>
    <row r="2319" spans="1:12" x14ac:dyDescent="0.3">
      <c r="A2319" s="1">
        <v>102257</v>
      </c>
      <c r="B2319" s="21">
        <f>VLOOKUP(A2319,'Время в игре'!A:B,2,0)/60</f>
        <v>1.6666666666666666E-2</v>
      </c>
      <c r="C2319" s="21" t="str">
        <f t="shared" si="36"/>
        <v>менее 2</v>
      </c>
      <c r="D2319" s="1" t="str">
        <f>VLOOKUP(A2319,'Каналы привлечения'!A:B,2,0)</f>
        <v>VK</v>
      </c>
      <c r="E2319" s="1">
        <f>VLOOKUP(Данные!D2319,'Косты по каналам'!A:B,2,0)</f>
        <v>60</v>
      </c>
      <c r="F2319" s="2">
        <v>44024</v>
      </c>
      <c r="G2319" s="1">
        <v>1</v>
      </c>
      <c r="H2319" s="1">
        <v>1</v>
      </c>
      <c r="I2319" s="1">
        <v>1</v>
      </c>
      <c r="J2319" s="1">
        <v>1</v>
      </c>
      <c r="K2319" s="1">
        <v>1</v>
      </c>
      <c r="L2319" s="1">
        <v>1</v>
      </c>
    </row>
    <row r="2320" spans="1:12" x14ac:dyDescent="0.3">
      <c r="A2320" s="1">
        <v>102330</v>
      </c>
      <c r="B2320" s="21">
        <f>VLOOKUP(A2320,'Время в игре'!A:B,2,0)/60</f>
        <v>0.66666666666666663</v>
      </c>
      <c r="C2320" s="21" t="str">
        <f t="shared" si="36"/>
        <v>менее 2</v>
      </c>
      <c r="D2320" s="1" t="str">
        <f>VLOOKUP(A2320,'Каналы привлечения'!A:B,2,0)</f>
        <v>VK</v>
      </c>
      <c r="E2320" s="1">
        <f>VLOOKUP(Данные!D2320,'Косты по каналам'!A:B,2,0)</f>
        <v>60</v>
      </c>
      <c r="F2320" s="2">
        <v>43978</v>
      </c>
      <c r="G2320" s="1">
        <v>1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</row>
    <row r="2321" spans="1:12" x14ac:dyDescent="0.3">
      <c r="A2321" s="1">
        <v>100653</v>
      </c>
      <c r="B2321" s="21">
        <f>VLOOKUP(A2321,'Время в игре'!A:B,2,0)/60</f>
        <v>1.25</v>
      </c>
      <c r="C2321" s="21" t="str">
        <f t="shared" si="36"/>
        <v>менее 2</v>
      </c>
      <c r="D2321" s="1" t="str">
        <f>VLOOKUP(A2321,'Каналы привлечения'!A:B,2,0)</f>
        <v>VK</v>
      </c>
      <c r="E2321" s="1">
        <f>VLOOKUP(Данные!D2321,'Косты по каналам'!A:B,2,0)</f>
        <v>60</v>
      </c>
      <c r="F2321" s="2">
        <v>43915</v>
      </c>
      <c r="G2321" s="1">
        <v>1</v>
      </c>
      <c r="H2321" s="1">
        <v>1</v>
      </c>
      <c r="I2321" s="1">
        <v>1</v>
      </c>
      <c r="J2321" s="1">
        <v>1</v>
      </c>
      <c r="K2321" s="1">
        <v>1</v>
      </c>
      <c r="L2321" s="1">
        <v>1</v>
      </c>
    </row>
    <row r="2322" spans="1:12" x14ac:dyDescent="0.3">
      <c r="A2322" s="1">
        <v>102674</v>
      </c>
      <c r="B2322" s="21">
        <f>VLOOKUP(A2322,'Время в игре'!A:B,2,0)/60</f>
        <v>3</v>
      </c>
      <c r="C2322" s="21" t="str">
        <f t="shared" si="36"/>
        <v>2-4</v>
      </c>
      <c r="D2322" s="1" t="str">
        <f>VLOOKUP(A2322,'Каналы привлечения'!A:B,2,0)</f>
        <v>Одноклассники</v>
      </c>
      <c r="E2322" s="1">
        <f>VLOOKUP(Данные!D2322,'Косты по каналам'!A:B,2,0)</f>
        <v>45</v>
      </c>
      <c r="F2322" s="2">
        <v>43982</v>
      </c>
      <c r="G2322" s="1">
        <v>1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</row>
    <row r="2323" spans="1:12" x14ac:dyDescent="0.3">
      <c r="A2323" s="1">
        <v>103191</v>
      </c>
      <c r="B2323" s="21">
        <f>VLOOKUP(A2323,'Время в игре'!A:B,2,0)/60</f>
        <v>3.85</v>
      </c>
      <c r="C2323" s="21" t="str">
        <f t="shared" si="36"/>
        <v>2-4</v>
      </c>
      <c r="D2323" s="1" t="str">
        <f>VLOOKUP(A2323,'Каналы привлечения'!A:B,2,0)</f>
        <v>Telegram</v>
      </c>
      <c r="E2323" s="1">
        <f>VLOOKUP(Данные!D2323,'Косты по каналам'!A:B,2,0)</f>
        <v>70</v>
      </c>
      <c r="F2323" s="2">
        <v>43957</v>
      </c>
      <c r="G2323" s="1">
        <v>1</v>
      </c>
      <c r="H2323" s="1">
        <v>1</v>
      </c>
      <c r="I2323" s="1">
        <v>1</v>
      </c>
      <c r="J2323" s="1">
        <v>0</v>
      </c>
      <c r="K2323" s="1">
        <v>0</v>
      </c>
      <c r="L2323" s="1">
        <v>0</v>
      </c>
    </row>
    <row r="2324" spans="1:12" x14ac:dyDescent="0.3">
      <c r="A2324" s="1">
        <v>100654</v>
      </c>
      <c r="B2324" s="21">
        <f>VLOOKUP(A2324,'Время в игре'!A:B,2,0)/60</f>
        <v>1.25</v>
      </c>
      <c r="C2324" s="21" t="str">
        <f t="shared" si="36"/>
        <v>менее 2</v>
      </c>
      <c r="D2324" s="1" t="str">
        <f>VLOOKUP(A2324,'Каналы привлечения'!A:B,2,0)</f>
        <v>Одноклассники</v>
      </c>
      <c r="E2324" s="1">
        <f>VLOOKUP(Данные!D2324,'Косты по каналам'!A:B,2,0)</f>
        <v>45</v>
      </c>
      <c r="F2324" s="2">
        <v>44091</v>
      </c>
      <c r="G2324" s="1">
        <v>1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</row>
    <row r="2325" spans="1:12" x14ac:dyDescent="0.3">
      <c r="A2325" s="1">
        <v>101788</v>
      </c>
      <c r="B2325" s="21">
        <f>VLOOKUP(A2325,'Время в игре'!A:B,2,0)/60</f>
        <v>0.8666666666666667</v>
      </c>
      <c r="C2325" s="21" t="str">
        <f t="shared" si="36"/>
        <v>менее 2</v>
      </c>
      <c r="D2325" s="1" t="str">
        <f>VLOOKUP(A2325,'Каналы привлечения'!A:B,2,0)</f>
        <v>VK</v>
      </c>
      <c r="E2325" s="1">
        <f>VLOOKUP(Данные!D2325,'Косты по каналам'!A:B,2,0)</f>
        <v>60</v>
      </c>
      <c r="F2325" s="2">
        <v>43900</v>
      </c>
      <c r="G2325" s="1">
        <v>1</v>
      </c>
      <c r="H2325" s="1">
        <v>1</v>
      </c>
      <c r="I2325" s="1">
        <v>1</v>
      </c>
      <c r="J2325" s="1">
        <v>0</v>
      </c>
      <c r="K2325" s="1">
        <v>0</v>
      </c>
      <c r="L2325" s="1">
        <v>0</v>
      </c>
    </row>
    <row r="2326" spans="1:12" x14ac:dyDescent="0.3">
      <c r="A2326" s="1">
        <v>102159</v>
      </c>
      <c r="B2326" s="21">
        <f>VLOOKUP(A2326,'Время в игре'!A:B,2,0)/60</f>
        <v>0.31666666666666665</v>
      </c>
      <c r="C2326" s="21" t="str">
        <f t="shared" si="36"/>
        <v>менее 2</v>
      </c>
      <c r="D2326" s="1" t="str">
        <f>VLOOKUP(A2326,'Каналы привлечения'!A:B,2,0)</f>
        <v>Одноклассники</v>
      </c>
      <c r="E2326" s="1">
        <f>VLOOKUP(Данные!D2326,'Косты по каналам'!A:B,2,0)</f>
        <v>45</v>
      </c>
      <c r="F2326" s="2">
        <v>43944</v>
      </c>
      <c r="G2326" s="1">
        <v>1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</row>
    <row r="2327" spans="1:12" x14ac:dyDescent="0.3">
      <c r="A2327" s="1">
        <v>101369</v>
      </c>
      <c r="B2327" s="21">
        <f>VLOOKUP(A2327,'Время в игре'!A:B,2,0)/60</f>
        <v>1.1666666666666667</v>
      </c>
      <c r="C2327" s="21" t="str">
        <f t="shared" si="36"/>
        <v>менее 2</v>
      </c>
      <c r="D2327" s="1" t="str">
        <f>VLOOKUP(A2327,'Каналы привлечения'!A:B,2,0)</f>
        <v>TikTok</v>
      </c>
      <c r="E2327" s="1">
        <f>VLOOKUP(Данные!D2327,'Косты по каналам'!A:B,2,0)</f>
        <v>80</v>
      </c>
      <c r="F2327" s="2">
        <v>44109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</row>
    <row r="2328" spans="1:12" x14ac:dyDescent="0.3">
      <c r="A2328" s="1">
        <v>101593</v>
      </c>
      <c r="B2328" s="21">
        <f>VLOOKUP(A2328,'Время в игре'!A:B,2,0)/60</f>
        <v>2.7</v>
      </c>
      <c r="C2328" s="21" t="str">
        <f t="shared" si="36"/>
        <v>2-4</v>
      </c>
      <c r="D2328" s="1" t="str">
        <f>VLOOKUP(A2328,'Каналы привлечения'!A:B,2,0)</f>
        <v>Instagram</v>
      </c>
      <c r="E2328" s="1">
        <f>VLOOKUP(Данные!D2328,'Косты по каналам'!A:B,2,0)</f>
        <v>75</v>
      </c>
      <c r="F2328" s="2">
        <v>43880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</row>
    <row r="2329" spans="1:12" x14ac:dyDescent="0.3">
      <c r="A2329" s="1">
        <v>102968</v>
      </c>
      <c r="B2329" s="21">
        <f>VLOOKUP(A2329,'Время в игре'!A:B,2,0)/60</f>
        <v>0.11666666666666667</v>
      </c>
      <c r="C2329" s="21" t="str">
        <f t="shared" si="36"/>
        <v>менее 2</v>
      </c>
      <c r="D2329" s="1" t="str">
        <f>VLOOKUP(A2329,'Каналы привлечения'!A:B,2,0)</f>
        <v>Instagram</v>
      </c>
      <c r="E2329" s="1">
        <f>VLOOKUP(Данные!D2329,'Косты по каналам'!A:B,2,0)</f>
        <v>75</v>
      </c>
      <c r="F2329" s="2">
        <v>43904</v>
      </c>
      <c r="G2329" s="1">
        <v>1</v>
      </c>
      <c r="H2329" s="1">
        <v>1</v>
      </c>
      <c r="I2329" s="1">
        <v>0</v>
      </c>
      <c r="J2329" s="1">
        <v>0</v>
      </c>
      <c r="K2329" s="1">
        <v>0</v>
      </c>
      <c r="L2329" s="1">
        <v>0</v>
      </c>
    </row>
    <row r="2330" spans="1:12" x14ac:dyDescent="0.3">
      <c r="A2330" s="1">
        <v>101965</v>
      </c>
      <c r="B2330" s="21">
        <f>VLOOKUP(A2330,'Время в игре'!A:B,2,0)/60</f>
        <v>0.93333333333333335</v>
      </c>
      <c r="C2330" s="21" t="str">
        <f t="shared" si="36"/>
        <v>менее 2</v>
      </c>
      <c r="D2330" s="1" t="str">
        <f>VLOOKUP(A2330,'Каналы привлечения'!A:B,2,0)</f>
        <v>TikTok</v>
      </c>
      <c r="E2330" s="1">
        <f>VLOOKUP(Данные!D2330,'Косты по каналам'!A:B,2,0)</f>
        <v>80</v>
      </c>
      <c r="F2330" s="2">
        <v>44051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</row>
    <row r="2331" spans="1:12" x14ac:dyDescent="0.3">
      <c r="A2331" s="1">
        <v>101421</v>
      </c>
      <c r="B2331" s="21">
        <f>VLOOKUP(A2331,'Время в игре'!A:B,2,0)/60</f>
        <v>5.9</v>
      </c>
      <c r="C2331" s="21" t="str">
        <f t="shared" si="36"/>
        <v>более 4</v>
      </c>
      <c r="D2331" s="1" t="str">
        <f>VLOOKUP(A2331,'Каналы привлечения'!A:B,2,0)</f>
        <v>Facebook</v>
      </c>
      <c r="E2331" s="1">
        <f>VLOOKUP(Данные!D2331,'Косты по каналам'!A:B,2,0)</f>
        <v>90</v>
      </c>
      <c r="F2331" s="2">
        <v>44041</v>
      </c>
      <c r="G2331" s="1">
        <v>1</v>
      </c>
      <c r="H2331" s="1">
        <v>1</v>
      </c>
      <c r="I2331" s="1">
        <v>1</v>
      </c>
      <c r="J2331" s="1">
        <v>0</v>
      </c>
      <c r="K2331" s="1">
        <v>0</v>
      </c>
      <c r="L2331" s="1">
        <v>0</v>
      </c>
    </row>
    <row r="2332" spans="1:12" x14ac:dyDescent="0.3">
      <c r="A2332" s="1">
        <v>102157</v>
      </c>
      <c r="B2332" s="21">
        <f>VLOOKUP(A2332,'Время в игре'!A:B,2,0)/60</f>
        <v>1.1499999999999999</v>
      </c>
      <c r="C2332" s="21" t="str">
        <f t="shared" si="36"/>
        <v>менее 2</v>
      </c>
      <c r="D2332" s="1" t="str">
        <f>VLOOKUP(A2332,'Каналы привлечения'!A:B,2,0)</f>
        <v>Одноклассники</v>
      </c>
      <c r="E2332" s="1">
        <f>VLOOKUP(Данные!D2332,'Косты по каналам'!A:B,2,0)</f>
        <v>45</v>
      </c>
      <c r="F2332" s="2">
        <v>44148</v>
      </c>
      <c r="G2332" s="1">
        <v>1</v>
      </c>
      <c r="H2332" s="1">
        <v>1</v>
      </c>
      <c r="I2332" s="1">
        <v>1</v>
      </c>
      <c r="J2332" s="1">
        <v>1</v>
      </c>
      <c r="K2332" s="1">
        <v>0</v>
      </c>
      <c r="L2332" s="1">
        <v>0</v>
      </c>
    </row>
    <row r="2333" spans="1:12" x14ac:dyDescent="0.3">
      <c r="A2333" s="1">
        <v>101455</v>
      </c>
      <c r="B2333" s="21">
        <f>VLOOKUP(A2333,'Время в игре'!A:B,2,0)/60</f>
        <v>3.6833333333333331</v>
      </c>
      <c r="C2333" s="21" t="str">
        <f t="shared" si="36"/>
        <v>2-4</v>
      </c>
      <c r="D2333" s="1" t="str">
        <f>VLOOKUP(A2333,'Каналы привлечения'!A:B,2,0)</f>
        <v>Одноклассники</v>
      </c>
      <c r="E2333" s="1">
        <f>VLOOKUP(Данные!D2333,'Косты по каналам'!A:B,2,0)</f>
        <v>45</v>
      </c>
      <c r="F2333" s="2">
        <v>44169</v>
      </c>
      <c r="G2333" s="1">
        <v>1</v>
      </c>
      <c r="H2333" s="1">
        <v>1</v>
      </c>
      <c r="I2333" s="1">
        <v>0</v>
      </c>
      <c r="J2333" s="1">
        <v>0</v>
      </c>
      <c r="K2333" s="1">
        <v>0</v>
      </c>
      <c r="L2333" s="1">
        <v>0</v>
      </c>
    </row>
    <row r="2334" spans="1:12" x14ac:dyDescent="0.3">
      <c r="A2334" s="1">
        <v>102352</v>
      </c>
      <c r="B2334" s="21">
        <f>VLOOKUP(A2334,'Время в игре'!A:B,2,0)/60</f>
        <v>1.1000000000000001</v>
      </c>
      <c r="C2334" s="21" t="str">
        <f t="shared" si="36"/>
        <v>менее 2</v>
      </c>
      <c r="D2334" s="1" t="str">
        <f>VLOOKUP(A2334,'Каналы привлечения'!A:B,2,0)</f>
        <v>Instagram</v>
      </c>
      <c r="E2334" s="1">
        <f>VLOOKUP(Данные!D2334,'Косты по каналам'!A:B,2,0)</f>
        <v>75</v>
      </c>
      <c r="F2334" s="2">
        <v>43893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</row>
    <row r="2335" spans="1:12" x14ac:dyDescent="0.3">
      <c r="A2335" s="1">
        <v>100647</v>
      </c>
      <c r="B2335" s="21">
        <f>VLOOKUP(A2335,'Время в игре'!A:B,2,0)/60</f>
        <v>4.7166666666666668</v>
      </c>
      <c r="C2335" s="21" t="str">
        <f t="shared" si="36"/>
        <v>более 4</v>
      </c>
      <c r="D2335" s="1" t="str">
        <f>VLOOKUP(A2335,'Каналы привлечения'!A:B,2,0)</f>
        <v>Одноклассники</v>
      </c>
      <c r="E2335" s="1">
        <f>VLOOKUP(Данные!D2335,'Косты по каналам'!A:B,2,0)</f>
        <v>45</v>
      </c>
      <c r="F2335" s="2">
        <v>44099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</row>
    <row r="2336" spans="1:12" x14ac:dyDescent="0.3">
      <c r="A2336" s="1">
        <v>102392</v>
      </c>
      <c r="B2336" s="21">
        <f>VLOOKUP(A2336,'Время в игре'!A:B,2,0)/60</f>
        <v>0.98333333333333328</v>
      </c>
      <c r="C2336" s="21" t="str">
        <f t="shared" si="36"/>
        <v>менее 2</v>
      </c>
      <c r="D2336" s="1" t="str">
        <f>VLOOKUP(A2336,'Каналы привлечения'!A:B,2,0)</f>
        <v>Telegram</v>
      </c>
      <c r="E2336" s="1">
        <f>VLOOKUP(Данные!D2336,'Косты по каналам'!A:B,2,0)</f>
        <v>70</v>
      </c>
      <c r="F2336" s="2">
        <v>43847</v>
      </c>
      <c r="G2336" s="1">
        <v>1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</row>
    <row r="2337" spans="1:12" x14ac:dyDescent="0.3">
      <c r="A2337" s="1">
        <v>102506</v>
      </c>
      <c r="B2337" s="21">
        <f>VLOOKUP(A2337,'Время в игре'!A:B,2,0)/60</f>
        <v>4.4833333333333334</v>
      </c>
      <c r="C2337" s="21" t="str">
        <f t="shared" si="36"/>
        <v>более 4</v>
      </c>
      <c r="D2337" s="1" t="str">
        <f>VLOOKUP(A2337,'Каналы привлечения'!A:B,2,0)</f>
        <v>VK</v>
      </c>
      <c r="E2337" s="1">
        <f>VLOOKUP(Данные!D2337,'Косты по каналам'!A:B,2,0)</f>
        <v>60</v>
      </c>
      <c r="F2337" s="2">
        <v>43854</v>
      </c>
      <c r="G2337" s="1">
        <v>1</v>
      </c>
      <c r="H2337" s="1">
        <v>1</v>
      </c>
      <c r="I2337" s="1">
        <v>1</v>
      </c>
      <c r="J2337" s="1">
        <v>0</v>
      </c>
      <c r="K2337" s="1">
        <v>0</v>
      </c>
      <c r="L2337" s="1">
        <v>0</v>
      </c>
    </row>
    <row r="2338" spans="1:12" x14ac:dyDescent="0.3">
      <c r="A2338" s="1">
        <v>103067</v>
      </c>
      <c r="B2338" s="21">
        <f>VLOOKUP(A2338,'Время в игре'!A:B,2,0)/60</f>
        <v>1.2833333333333334</v>
      </c>
      <c r="C2338" s="21" t="str">
        <f t="shared" si="36"/>
        <v>менее 2</v>
      </c>
      <c r="D2338" s="1" t="str">
        <f>VLOOKUP(A2338,'Каналы привлечения'!A:B,2,0)</f>
        <v>Facebook</v>
      </c>
      <c r="E2338" s="1">
        <f>VLOOKUP(Данные!D2338,'Косты по каналам'!A:B,2,0)</f>
        <v>90</v>
      </c>
      <c r="F2338" s="2">
        <v>44055</v>
      </c>
      <c r="G2338" s="1">
        <v>1</v>
      </c>
      <c r="H2338" s="1">
        <v>1</v>
      </c>
      <c r="I2338" s="1">
        <v>1</v>
      </c>
      <c r="J2338" s="1">
        <v>1</v>
      </c>
      <c r="K2338" s="1">
        <v>0</v>
      </c>
      <c r="L2338" s="1">
        <v>0</v>
      </c>
    </row>
    <row r="2339" spans="1:12" x14ac:dyDescent="0.3">
      <c r="A2339" s="1">
        <v>100092</v>
      </c>
      <c r="B2339" s="21">
        <f>VLOOKUP(A2339,'Время в игре'!A:B,2,0)/60</f>
        <v>3.0333333333333332</v>
      </c>
      <c r="C2339" s="21" t="str">
        <f t="shared" si="36"/>
        <v>2-4</v>
      </c>
      <c r="D2339" s="1" t="str">
        <f>VLOOKUP(A2339,'Каналы привлечения'!A:B,2,0)</f>
        <v>TikTok</v>
      </c>
      <c r="E2339" s="1">
        <f>VLOOKUP(Данные!D2339,'Косты по каналам'!A:B,2,0)</f>
        <v>80</v>
      </c>
      <c r="F2339" s="2">
        <v>43938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</row>
    <row r="2340" spans="1:12" x14ac:dyDescent="0.3">
      <c r="A2340" s="1">
        <v>102050</v>
      </c>
      <c r="B2340" s="21">
        <f>VLOOKUP(A2340,'Время в игре'!A:B,2,0)/60</f>
        <v>0.4</v>
      </c>
      <c r="C2340" s="21" t="str">
        <f t="shared" si="36"/>
        <v>менее 2</v>
      </c>
      <c r="D2340" s="1" t="str">
        <f>VLOOKUP(A2340,'Каналы привлечения'!A:B,2,0)</f>
        <v>TikTok</v>
      </c>
      <c r="E2340" s="1">
        <f>VLOOKUP(Данные!D2340,'Косты по каналам'!A:B,2,0)</f>
        <v>80</v>
      </c>
      <c r="F2340" s="2">
        <v>43929</v>
      </c>
      <c r="G2340" s="1">
        <v>1</v>
      </c>
      <c r="H2340" s="1">
        <v>1</v>
      </c>
      <c r="I2340" s="1">
        <v>1</v>
      </c>
      <c r="J2340" s="1">
        <v>1</v>
      </c>
      <c r="K2340" s="1">
        <v>0</v>
      </c>
      <c r="L2340" s="1">
        <v>0</v>
      </c>
    </row>
    <row r="2341" spans="1:12" x14ac:dyDescent="0.3">
      <c r="A2341" s="1">
        <v>100634</v>
      </c>
      <c r="B2341" s="21">
        <f>VLOOKUP(A2341,'Время в игре'!A:B,2,0)/60</f>
        <v>1.1833333333333333</v>
      </c>
      <c r="C2341" s="21" t="str">
        <f t="shared" si="36"/>
        <v>менее 2</v>
      </c>
      <c r="D2341" s="1" t="str">
        <f>VLOOKUP(A2341,'Каналы привлечения'!A:B,2,0)</f>
        <v>VK</v>
      </c>
      <c r="E2341" s="1">
        <f>VLOOKUP(Данные!D2341,'Косты по каналам'!A:B,2,0)</f>
        <v>60</v>
      </c>
      <c r="F2341" s="2">
        <v>44080</v>
      </c>
      <c r="G2341" s="1">
        <v>1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</row>
    <row r="2342" spans="1:12" x14ac:dyDescent="0.3">
      <c r="A2342" s="1">
        <v>101461</v>
      </c>
      <c r="B2342" s="21">
        <f>VLOOKUP(A2342,'Время в игре'!A:B,2,0)/60</f>
        <v>0.41666666666666669</v>
      </c>
      <c r="C2342" s="21" t="str">
        <f t="shared" si="36"/>
        <v>менее 2</v>
      </c>
      <c r="D2342" s="1" t="str">
        <f>VLOOKUP(A2342,'Каналы привлечения'!A:B,2,0)</f>
        <v>Одноклассники</v>
      </c>
      <c r="E2342" s="1">
        <f>VLOOKUP(Данные!D2342,'Косты по каналам'!A:B,2,0)</f>
        <v>45</v>
      </c>
      <c r="F2342" s="2">
        <v>43892</v>
      </c>
      <c r="G2342" s="1">
        <v>1</v>
      </c>
      <c r="H2342" s="1">
        <v>1</v>
      </c>
      <c r="I2342" s="1">
        <v>1</v>
      </c>
      <c r="J2342" s="1">
        <v>0</v>
      </c>
      <c r="K2342" s="1">
        <v>0</v>
      </c>
      <c r="L2342" s="1">
        <v>0</v>
      </c>
    </row>
    <row r="2343" spans="1:12" x14ac:dyDescent="0.3">
      <c r="A2343" s="1">
        <v>100380</v>
      </c>
      <c r="B2343" s="21">
        <f>VLOOKUP(A2343,'Время в игре'!A:B,2,0)/60</f>
        <v>2.8</v>
      </c>
      <c r="C2343" s="21" t="str">
        <f t="shared" si="36"/>
        <v>2-4</v>
      </c>
      <c r="D2343" s="1" t="str">
        <f>VLOOKUP(A2343,'Каналы привлечения'!A:B,2,0)</f>
        <v>VK</v>
      </c>
      <c r="E2343" s="1">
        <f>VLOOKUP(Данные!D2343,'Косты по каналам'!A:B,2,0)</f>
        <v>60</v>
      </c>
      <c r="F2343" s="2">
        <v>44059</v>
      </c>
      <c r="G2343" s="1">
        <v>1</v>
      </c>
      <c r="H2343" s="1">
        <v>1</v>
      </c>
      <c r="I2343" s="1">
        <v>1</v>
      </c>
      <c r="J2343" s="1">
        <v>1</v>
      </c>
      <c r="K2343" s="1">
        <v>0</v>
      </c>
      <c r="L2343" s="1">
        <v>0</v>
      </c>
    </row>
    <row r="2344" spans="1:12" x14ac:dyDescent="0.3">
      <c r="A2344" s="1">
        <v>102126</v>
      </c>
      <c r="B2344" s="21">
        <f>VLOOKUP(A2344,'Время в игре'!A:B,2,0)/60</f>
        <v>1.75</v>
      </c>
      <c r="C2344" s="21" t="str">
        <f t="shared" si="36"/>
        <v>менее 2</v>
      </c>
      <c r="D2344" s="1" t="str">
        <f>VLOOKUP(A2344,'Каналы привлечения'!A:B,2,0)</f>
        <v>VK</v>
      </c>
      <c r="E2344" s="1">
        <f>VLOOKUP(Данные!D2344,'Косты по каналам'!A:B,2,0)</f>
        <v>60</v>
      </c>
      <c r="F2344" s="2">
        <v>43953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  <c r="L2344" s="1">
        <v>0</v>
      </c>
    </row>
    <row r="2345" spans="1:12" x14ac:dyDescent="0.3">
      <c r="A2345" s="1">
        <v>102680</v>
      </c>
      <c r="B2345" s="21">
        <f>VLOOKUP(A2345,'Время в игре'!A:B,2,0)/60</f>
        <v>1.8666666666666667</v>
      </c>
      <c r="C2345" s="21" t="str">
        <f t="shared" si="36"/>
        <v>менее 2</v>
      </c>
      <c r="D2345" s="1" t="str">
        <f>VLOOKUP(A2345,'Каналы привлечения'!A:B,2,0)</f>
        <v>Instagram</v>
      </c>
      <c r="E2345" s="1">
        <f>VLOOKUP(Данные!D2345,'Косты по каналам'!A:B,2,0)</f>
        <v>75</v>
      </c>
      <c r="F2345" s="2">
        <v>43945</v>
      </c>
      <c r="G2345" s="1">
        <v>1</v>
      </c>
      <c r="H2345" s="1">
        <v>1</v>
      </c>
      <c r="I2345" s="1">
        <v>0</v>
      </c>
      <c r="J2345" s="1">
        <v>0</v>
      </c>
      <c r="K2345" s="1">
        <v>0</v>
      </c>
      <c r="L2345" s="1">
        <v>0</v>
      </c>
    </row>
    <row r="2346" spans="1:12" x14ac:dyDescent="0.3">
      <c r="A2346" s="1">
        <v>102544</v>
      </c>
      <c r="B2346" s="21">
        <f>VLOOKUP(A2346,'Время в игре'!A:B,2,0)/60</f>
        <v>0.83333333333333337</v>
      </c>
      <c r="C2346" s="21" t="str">
        <f t="shared" si="36"/>
        <v>менее 2</v>
      </c>
      <c r="D2346" s="1" t="str">
        <f>VLOOKUP(A2346,'Каналы привлечения'!A:B,2,0)</f>
        <v>Facebook</v>
      </c>
      <c r="E2346" s="1">
        <f>VLOOKUP(Данные!D2346,'Косты по каналам'!A:B,2,0)</f>
        <v>90</v>
      </c>
      <c r="F2346" s="2">
        <v>43928</v>
      </c>
      <c r="G2346" s="1">
        <v>1</v>
      </c>
      <c r="H2346" s="1">
        <v>1</v>
      </c>
      <c r="I2346" s="1">
        <v>0</v>
      </c>
      <c r="J2346" s="1">
        <v>0</v>
      </c>
      <c r="K2346" s="1">
        <v>0</v>
      </c>
      <c r="L2346" s="1">
        <v>0</v>
      </c>
    </row>
    <row r="2347" spans="1:12" x14ac:dyDescent="0.3">
      <c r="A2347" s="1">
        <v>101822</v>
      </c>
      <c r="B2347" s="21">
        <f>VLOOKUP(A2347,'Время в игре'!A:B,2,0)/60</f>
        <v>11.866666666666667</v>
      </c>
      <c r="C2347" s="21" t="str">
        <f t="shared" si="36"/>
        <v>более 4</v>
      </c>
      <c r="D2347" s="1" t="str">
        <f>VLOOKUP(A2347,'Каналы привлечения'!A:B,2,0)</f>
        <v>VK</v>
      </c>
      <c r="E2347" s="1">
        <f>VLOOKUP(Данные!D2347,'Косты по каналам'!A:B,2,0)</f>
        <v>60</v>
      </c>
      <c r="F2347" s="2">
        <v>43960</v>
      </c>
      <c r="G2347" s="1">
        <v>1</v>
      </c>
      <c r="H2347" s="1">
        <v>1</v>
      </c>
      <c r="I2347" s="1">
        <v>1</v>
      </c>
      <c r="J2347" s="1">
        <v>0</v>
      </c>
      <c r="K2347" s="1">
        <v>0</v>
      </c>
      <c r="L2347" s="1">
        <v>0</v>
      </c>
    </row>
    <row r="2348" spans="1:12" x14ac:dyDescent="0.3">
      <c r="A2348" s="1">
        <v>100925</v>
      </c>
      <c r="B2348" s="21">
        <f>VLOOKUP(A2348,'Время в игре'!A:B,2,0)/60</f>
        <v>3.3333333333333335</v>
      </c>
      <c r="C2348" s="21" t="str">
        <f t="shared" si="36"/>
        <v>2-4</v>
      </c>
      <c r="D2348" s="1" t="str">
        <f>VLOOKUP(A2348,'Каналы привлечения'!A:B,2,0)</f>
        <v>Facebook</v>
      </c>
      <c r="E2348" s="1">
        <f>VLOOKUP(Данные!D2348,'Косты по каналам'!A:B,2,0)</f>
        <v>90</v>
      </c>
      <c r="F2348" s="2">
        <v>44064</v>
      </c>
      <c r="G2348" s="1">
        <v>1</v>
      </c>
      <c r="H2348" s="1">
        <v>1</v>
      </c>
      <c r="I2348" s="1">
        <v>1</v>
      </c>
      <c r="J2348" s="1">
        <v>0</v>
      </c>
      <c r="K2348" s="1">
        <v>0</v>
      </c>
      <c r="L2348" s="1">
        <v>0</v>
      </c>
    </row>
    <row r="2349" spans="1:12" x14ac:dyDescent="0.3">
      <c r="A2349" s="1">
        <v>100672</v>
      </c>
      <c r="B2349" s="21">
        <f>VLOOKUP(A2349,'Время в игре'!A:B,2,0)/60</f>
        <v>2.3833333333333333</v>
      </c>
      <c r="C2349" s="21" t="str">
        <f t="shared" si="36"/>
        <v>2-4</v>
      </c>
      <c r="D2349" s="1" t="str">
        <f>VLOOKUP(A2349,'Каналы привлечения'!A:B,2,0)</f>
        <v>TikTok</v>
      </c>
      <c r="E2349" s="1">
        <f>VLOOKUP(Данные!D2349,'Косты по каналам'!A:B,2,0)</f>
        <v>80</v>
      </c>
      <c r="F2349" s="2">
        <v>44007</v>
      </c>
      <c r="G2349" s="1">
        <v>1</v>
      </c>
      <c r="H2349" s="1">
        <v>1</v>
      </c>
      <c r="I2349" s="1">
        <v>1</v>
      </c>
      <c r="J2349" s="1">
        <v>1</v>
      </c>
      <c r="K2349" s="1">
        <v>0</v>
      </c>
      <c r="L2349" s="1">
        <v>0</v>
      </c>
    </row>
    <row r="2350" spans="1:12" x14ac:dyDescent="0.3">
      <c r="A2350" s="1">
        <v>101290</v>
      </c>
      <c r="B2350" s="21">
        <f>VLOOKUP(A2350,'Время в игре'!A:B,2,0)/60</f>
        <v>0.38333333333333336</v>
      </c>
      <c r="C2350" s="21" t="str">
        <f t="shared" si="36"/>
        <v>менее 2</v>
      </c>
      <c r="D2350" s="1" t="str">
        <f>VLOOKUP(A2350,'Каналы привлечения'!A:B,2,0)</f>
        <v>Telegram</v>
      </c>
      <c r="E2350" s="1">
        <f>VLOOKUP(Данные!D2350,'Косты по каналам'!A:B,2,0)</f>
        <v>70</v>
      </c>
      <c r="F2350" s="2">
        <v>44108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</row>
    <row r="2351" spans="1:12" x14ac:dyDescent="0.3">
      <c r="A2351" s="1">
        <v>100026</v>
      </c>
      <c r="B2351" s="21">
        <f>VLOOKUP(A2351,'Время в игре'!A:B,2,0)/60</f>
        <v>1.4333333333333333</v>
      </c>
      <c r="C2351" s="21" t="str">
        <f t="shared" si="36"/>
        <v>менее 2</v>
      </c>
      <c r="D2351" s="1" t="str">
        <f>VLOOKUP(A2351,'Каналы привлечения'!A:B,2,0)</f>
        <v>Telegram</v>
      </c>
      <c r="E2351" s="1">
        <f>VLOOKUP(Данные!D2351,'Косты по каналам'!A:B,2,0)</f>
        <v>70</v>
      </c>
      <c r="F2351" s="2">
        <v>44182</v>
      </c>
      <c r="G2351" s="1">
        <v>1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</row>
    <row r="2352" spans="1:12" x14ac:dyDescent="0.3">
      <c r="A2352" s="1">
        <v>102525</v>
      </c>
      <c r="B2352" s="21">
        <f>VLOOKUP(A2352,'Время в игре'!A:B,2,0)/60</f>
        <v>0.58333333333333337</v>
      </c>
      <c r="C2352" s="21" t="str">
        <f t="shared" si="36"/>
        <v>менее 2</v>
      </c>
      <c r="D2352" s="1" t="str">
        <f>VLOOKUP(A2352,'Каналы привлечения'!A:B,2,0)</f>
        <v>VK</v>
      </c>
      <c r="E2352" s="1">
        <f>VLOOKUP(Данные!D2352,'Косты по каналам'!A:B,2,0)</f>
        <v>60</v>
      </c>
      <c r="F2352" s="2">
        <v>44189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</row>
    <row r="2353" spans="1:12" x14ac:dyDescent="0.3">
      <c r="A2353" s="1">
        <v>102389</v>
      </c>
      <c r="B2353" s="21">
        <f>VLOOKUP(A2353,'Время в игре'!A:B,2,0)/60</f>
        <v>4.8166666666666664</v>
      </c>
      <c r="C2353" s="21" t="str">
        <f t="shared" si="36"/>
        <v>более 4</v>
      </c>
      <c r="D2353" s="1" t="str">
        <f>VLOOKUP(A2353,'Каналы привлечения'!A:B,2,0)</f>
        <v>Telegram</v>
      </c>
      <c r="E2353" s="1">
        <f>VLOOKUP(Данные!D2353,'Косты по каналам'!A:B,2,0)</f>
        <v>70</v>
      </c>
      <c r="F2353" s="2">
        <v>44066</v>
      </c>
      <c r="G2353" s="1">
        <v>1</v>
      </c>
      <c r="H2353" s="1">
        <v>1</v>
      </c>
      <c r="I2353" s="1">
        <v>0</v>
      </c>
      <c r="J2353" s="1">
        <v>0</v>
      </c>
      <c r="K2353" s="1">
        <v>0</v>
      </c>
      <c r="L2353" s="1">
        <v>0</v>
      </c>
    </row>
    <row r="2354" spans="1:12" x14ac:dyDescent="0.3">
      <c r="A2354" s="1">
        <v>103060</v>
      </c>
      <c r="B2354" s="21">
        <f>VLOOKUP(A2354,'Время в игре'!A:B,2,0)/60</f>
        <v>4.5666666666666664</v>
      </c>
      <c r="C2354" s="21" t="str">
        <f t="shared" si="36"/>
        <v>более 4</v>
      </c>
      <c r="D2354" s="1" t="str">
        <f>VLOOKUP(A2354,'Каналы привлечения'!A:B,2,0)</f>
        <v>TikTok</v>
      </c>
      <c r="E2354" s="1">
        <f>VLOOKUP(Данные!D2354,'Косты по каналам'!A:B,2,0)</f>
        <v>80</v>
      </c>
      <c r="F2354" s="2">
        <v>43831</v>
      </c>
      <c r="G2354" s="1">
        <v>1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</row>
    <row r="2355" spans="1:12" x14ac:dyDescent="0.3">
      <c r="A2355" s="1">
        <v>100140</v>
      </c>
      <c r="B2355" s="21">
        <f>VLOOKUP(A2355,'Время в игре'!A:B,2,0)/60</f>
        <v>1.3666666666666667</v>
      </c>
      <c r="C2355" s="21" t="str">
        <f t="shared" si="36"/>
        <v>менее 2</v>
      </c>
      <c r="D2355" s="1" t="str">
        <f>VLOOKUP(A2355,'Каналы привлечения'!A:B,2,0)</f>
        <v>Telegram</v>
      </c>
      <c r="E2355" s="1">
        <f>VLOOKUP(Данные!D2355,'Косты по каналам'!A:B,2,0)</f>
        <v>70</v>
      </c>
      <c r="F2355" s="2">
        <v>44132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</row>
    <row r="2356" spans="1:12" x14ac:dyDescent="0.3">
      <c r="A2356" s="1">
        <v>100838</v>
      </c>
      <c r="B2356" s="21">
        <f>VLOOKUP(A2356,'Время в игре'!A:B,2,0)/60</f>
        <v>3.4166666666666665</v>
      </c>
      <c r="C2356" s="21" t="str">
        <f t="shared" si="36"/>
        <v>2-4</v>
      </c>
      <c r="D2356" s="1" t="str">
        <f>VLOOKUP(A2356,'Каналы привлечения'!A:B,2,0)</f>
        <v>Одноклассники</v>
      </c>
      <c r="E2356" s="1">
        <f>VLOOKUP(Данные!D2356,'Косты по каналам'!A:B,2,0)</f>
        <v>45</v>
      </c>
      <c r="F2356" s="2">
        <v>44023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</row>
    <row r="2357" spans="1:12" x14ac:dyDescent="0.3">
      <c r="A2357" s="1">
        <v>100885</v>
      </c>
      <c r="B2357" s="21">
        <f>VLOOKUP(A2357,'Время в игре'!A:B,2,0)/60</f>
        <v>2.9833333333333334</v>
      </c>
      <c r="C2357" s="21" t="str">
        <f t="shared" si="36"/>
        <v>2-4</v>
      </c>
      <c r="D2357" s="1" t="str">
        <f>VLOOKUP(A2357,'Каналы привлечения'!A:B,2,0)</f>
        <v>Instagram</v>
      </c>
      <c r="E2357" s="1">
        <f>VLOOKUP(Данные!D2357,'Косты по каналам'!A:B,2,0)</f>
        <v>75</v>
      </c>
      <c r="F2357" s="2">
        <v>44086</v>
      </c>
      <c r="G2357" s="1">
        <v>1</v>
      </c>
      <c r="H2357" s="1">
        <v>1</v>
      </c>
      <c r="I2357" s="1">
        <v>0</v>
      </c>
      <c r="J2357" s="1">
        <v>0</v>
      </c>
      <c r="K2357" s="1">
        <v>0</v>
      </c>
      <c r="L2357" s="1">
        <v>0</v>
      </c>
    </row>
    <row r="2358" spans="1:12" x14ac:dyDescent="0.3">
      <c r="A2358" s="1">
        <v>103008</v>
      </c>
      <c r="B2358" s="21">
        <f>VLOOKUP(A2358,'Время в игре'!A:B,2,0)/60</f>
        <v>0.85</v>
      </c>
      <c r="C2358" s="21" t="str">
        <f t="shared" si="36"/>
        <v>менее 2</v>
      </c>
      <c r="D2358" s="1" t="str">
        <f>VLOOKUP(A2358,'Каналы привлечения'!A:B,2,0)</f>
        <v>Instagram</v>
      </c>
      <c r="E2358" s="1">
        <f>VLOOKUP(Данные!D2358,'Косты по каналам'!A:B,2,0)</f>
        <v>75</v>
      </c>
      <c r="F2358" s="2">
        <v>44071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</row>
    <row r="2359" spans="1:12" x14ac:dyDescent="0.3">
      <c r="A2359" s="1">
        <v>101255</v>
      </c>
      <c r="B2359" s="21">
        <f>VLOOKUP(A2359,'Время в игре'!A:B,2,0)/60</f>
        <v>16</v>
      </c>
      <c r="C2359" s="21" t="str">
        <f t="shared" si="36"/>
        <v>более 4</v>
      </c>
      <c r="D2359" s="1" t="str">
        <f>VLOOKUP(A2359,'Каналы привлечения'!A:B,2,0)</f>
        <v>VK</v>
      </c>
      <c r="E2359" s="1">
        <f>VLOOKUP(Данные!D2359,'Косты по каналам'!A:B,2,0)</f>
        <v>60</v>
      </c>
      <c r="F2359" s="2">
        <v>43875</v>
      </c>
      <c r="G2359" s="1">
        <v>1</v>
      </c>
      <c r="H2359" s="1">
        <v>1</v>
      </c>
      <c r="I2359" s="1">
        <v>0</v>
      </c>
      <c r="J2359" s="1">
        <v>0</v>
      </c>
      <c r="K2359" s="1">
        <v>0</v>
      </c>
      <c r="L2359" s="1">
        <v>0</v>
      </c>
    </row>
    <row r="2360" spans="1:12" x14ac:dyDescent="0.3">
      <c r="A2360" s="1">
        <v>101816</v>
      </c>
      <c r="B2360" s="21">
        <f>VLOOKUP(A2360,'Время в игре'!A:B,2,0)/60</f>
        <v>2.75</v>
      </c>
      <c r="C2360" s="21" t="str">
        <f t="shared" si="36"/>
        <v>2-4</v>
      </c>
      <c r="D2360" s="1" t="str">
        <f>VLOOKUP(A2360,'Каналы привлечения'!A:B,2,0)</f>
        <v>Одноклассники</v>
      </c>
      <c r="E2360" s="1">
        <f>VLOOKUP(Данные!D2360,'Косты по каналам'!A:B,2,0)</f>
        <v>45</v>
      </c>
      <c r="F2360" s="2">
        <v>44035</v>
      </c>
      <c r="G2360" s="1">
        <v>1</v>
      </c>
      <c r="H2360" s="1">
        <v>1</v>
      </c>
      <c r="I2360" s="1">
        <v>0</v>
      </c>
      <c r="J2360" s="1">
        <v>0</v>
      </c>
      <c r="K2360" s="1">
        <v>0</v>
      </c>
      <c r="L2360" s="1">
        <v>0</v>
      </c>
    </row>
    <row r="2361" spans="1:12" x14ac:dyDescent="0.3">
      <c r="A2361" s="1">
        <v>102283</v>
      </c>
      <c r="B2361" s="21">
        <f>VLOOKUP(A2361,'Время в игре'!A:B,2,0)/60</f>
        <v>2.7666666666666666</v>
      </c>
      <c r="C2361" s="21" t="str">
        <f t="shared" si="36"/>
        <v>2-4</v>
      </c>
      <c r="D2361" s="1" t="str">
        <f>VLOOKUP(A2361,'Каналы привлечения'!A:B,2,0)</f>
        <v>Одноклассники</v>
      </c>
      <c r="E2361" s="1">
        <f>VLOOKUP(Данные!D2361,'Косты по каналам'!A:B,2,0)</f>
        <v>45</v>
      </c>
      <c r="F2361" s="2">
        <v>44144</v>
      </c>
      <c r="G2361" s="1">
        <v>1</v>
      </c>
      <c r="H2361" s="1">
        <v>1</v>
      </c>
      <c r="I2361" s="1">
        <v>0</v>
      </c>
      <c r="J2361" s="1">
        <v>0</v>
      </c>
      <c r="K2361" s="1">
        <v>0</v>
      </c>
      <c r="L2361" s="1">
        <v>0</v>
      </c>
    </row>
    <row r="2362" spans="1:12" x14ac:dyDescent="0.3">
      <c r="A2362" s="1">
        <v>100483</v>
      </c>
      <c r="B2362" s="21">
        <f>VLOOKUP(A2362,'Время в игре'!A:B,2,0)/60</f>
        <v>1.25</v>
      </c>
      <c r="C2362" s="21" t="str">
        <f t="shared" si="36"/>
        <v>менее 2</v>
      </c>
      <c r="D2362" s="1" t="str">
        <f>VLOOKUP(A2362,'Каналы привлечения'!A:B,2,0)</f>
        <v>Telegram</v>
      </c>
      <c r="E2362" s="1">
        <f>VLOOKUP(Данные!D2362,'Косты по каналам'!A:B,2,0)</f>
        <v>70</v>
      </c>
      <c r="F2362" s="2">
        <v>43995</v>
      </c>
      <c r="G2362" s="1">
        <v>1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</row>
    <row r="2363" spans="1:12" x14ac:dyDescent="0.3">
      <c r="A2363" s="1">
        <v>100959</v>
      </c>
      <c r="B2363" s="21">
        <f>VLOOKUP(A2363,'Время в игре'!A:B,2,0)/60</f>
        <v>4.05</v>
      </c>
      <c r="C2363" s="21" t="str">
        <f t="shared" si="36"/>
        <v>более 4</v>
      </c>
      <c r="D2363" s="1" t="str">
        <f>VLOOKUP(A2363,'Каналы привлечения'!A:B,2,0)</f>
        <v>TikTok</v>
      </c>
      <c r="E2363" s="1">
        <f>VLOOKUP(Данные!D2363,'Косты по каналам'!A:B,2,0)</f>
        <v>80</v>
      </c>
      <c r="F2363" s="2">
        <v>43968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</row>
    <row r="2364" spans="1:12" x14ac:dyDescent="0.3">
      <c r="A2364" s="1">
        <v>101524</v>
      </c>
      <c r="B2364" s="21">
        <f>VLOOKUP(A2364,'Время в игре'!A:B,2,0)/60</f>
        <v>1.1333333333333333</v>
      </c>
      <c r="C2364" s="21" t="str">
        <f t="shared" si="36"/>
        <v>менее 2</v>
      </c>
      <c r="D2364" s="1" t="str">
        <f>VLOOKUP(A2364,'Каналы привлечения'!A:B,2,0)</f>
        <v>Одноклассники</v>
      </c>
      <c r="E2364" s="1">
        <f>VLOOKUP(Данные!D2364,'Косты по каналам'!A:B,2,0)</f>
        <v>45</v>
      </c>
      <c r="F2364" s="2">
        <v>43990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</row>
    <row r="2365" spans="1:12" x14ac:dyDescent="0.3">
      <c r="A2365" s="1">
        <v>101470</v>
      </c>
      <c r="B2365" s="21">
        <f>VLOOKUP(A2365,'Время в игре'!A:B,2,0)/60</f>
        <v>3.5833333333333335</v>
      </c>
      <c r="C2365" s="21" t="str">
        <f t="shared" si="36"/>
        <v>2-4</v>
      </c>
      <c r="D2365" s="1" t="str">
        <f>VLOOKUP(A2365,'Каналы привлечения'!A:B,2,0)</f>
        <v>TikTok</v>
      </c>
      <c r="E2365" s="1">
        <f>VLOOKUP(Данные!D2365,'Косты по каналам'!A:B,2,0)</f>
        <v>80</v>
      </c>
      <c r="F2365" s="2">
        <v>44186</v>
      </c>
      <c r="G2365" s="1">
        <v>1</v>
      </c>
      <c r="H2365" s="1">
        <v>1</v>
      </c>
      <c r="I2365" s="1">
        <v>1</v>
      </c>
      <c r="J2365" s="1">
        <v>1</v>
      </c>
      <c r="K2365" s="1">
        <v>1</v>
      </c>
      <c r="L2365" s="1">
        <v>0</v>
      </c>
    </row>
    <row r="2366" spans="1:12" x14ac:dyDescent="0.3">
      <c r="A2366" s="1">
        <v>101265</v>
      </c>
      <c r="B2366" s="21">
        <f>VLOOKUP(A2366,'Время в игре'!A:B,2,0)/60</f>
        <v>3.3333333333333333E-2</v>
      </c>
      <c r="C2366" s="21" t="str">
        <f t="shared" si="36"/>
        <v>менее 2</v>
      </c>
      <c r="D2366" s="1" t="str">
        <f>VLOOKUP(A2366,'Каналы привлечения'!A:B,2,0)</f>
        <v>Facebook</v>
      </c>
      <c r="E2366" s="1">
        <f>VLOOKUP(Данные!D2366,'Косты по каналам'!A:B,2,0)</f>
        <v>90</v>
      </c>
      <c r="F2366" s="2">
        <v>44125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</row>
    <row r="2367" spans="1:12" x14ac:dyDescent="0.3">
      <c r="A2367" s="1">
        <v>102767</v>
      </c>
      <c r="B2367" s="21">
        <f>VLOOKUP(A2367,'Время в игре'!A:B,2,0)/60</f>
        <v>4.916666666666667</v>
      </c>
      <c r="C2367" s="21" t="str">
        <f t="shared" si="36"/>
        <v>более 4</v>
      </c>
      <c r="D2367" s="1" t="str">
        <f>VLOOKUP(A2367,'Каналы привлечения'!A:B,2,0)</f>
        <v>Facebook</v>
      </c>
      <c r="E2367" s="1">
        <f>VLOOKUP(Данные!D2367,'Косты по каналам'!A:B,2,0)</f>
        <v>90</v>
      </c>
      <c r="F2367" s="2">
        <v>43985</v>
      </c>
      <c r="G2367" s="1">
        <v>1</v>
      </c>
      <c r="H2367" s="1">
        <v>1</v>
      </c>
      <c r="I2367" s="1">
        <v>1</v>
      </c>
      <c r="J2367" s="1">
        <v>1</v>
      </c>
      <c r="K2367" s="1">
        <v>1</v>
      </c>
      <c r="L2367" s="1">
        <v>0</v>
      </c>
    </row>
    <row r="2368" spans="1:12" x14ac:dyDescent="0.3">
      <c r="A2368" s="1">
        <v>103004</v>
      </c>
      <c r="B2368" s="21">
        <f>VLOOKUP(A2368,'Время в игре'!A:B,2,0)/60</f>
        <v>1.6666666666666666E-2</v>
      </c>
      <c r="C2368" s="21" t="str">
        <f t="shared" si="36"/>
        <v>менее 2</v>
      </c>
      <c r="D2368" s="1" t="str">
        <f>VLOOKUP(A2368,'Каналы привлечения'!A:B,2,0)</f>
        <v>Instagram</v>
      </c>
      <c r="E2368" s="1">
        <f>VLOOKUP(Данные!D2368,'Косты по каналам'!A:B,2,0)</f>
        <v>75</v>
      </c>
      <c r="F2368" s="2">
        <v>43872</v>
      </c>
      <c r="G2368" s="1">
        <v>1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</row>
    <row r="2369" spans="1:12" x14ac:dyDescent="0.3">
      <c r="A2369" s="1">
        <v>102887</v>
      </c>
      <c r="B2369" s="21">
        <f>VLOOKUP(A2369,'Время в игре'!A:B,2,0)/60</f>
        <v>0.41666666666666669</v>
      </c>
      <c r="C2369" s="21" t="str">
        <f t="shared" si="36"/>
        <v>менее 2</v>
      </c>
      <c r="D2369" s="1" t="str">
        <f>VLOOKUP(A2369,'Каналы привлечения'!A:B,2,0)</f>
        <v>Instagram</v>
      </c>
      <c r="E2369" s="1">
        <f>VLOOKUP(Данные!D2369,'Косты по каналам'!A:B,2,0)</f>
        <v>75</v>
      </c>
      <c r="F2369" s="2">
        <v>44176</v>
      </c>
      <c r="G2369" s="1">
        <v>1</v>
      </c>
      <c r="H2369" s="1">
        <v>1</v>
      </c>
      <c r="I2369" s="1">
        <v>1</v>
      </c>
      <c r="J2369" s="1">
        <v>0</v>
      </c>
      <c r="K2369" s="1">
        <v>0</v>
      </c>
      <c r="L2369" s="1">
        <v>0</v>
      </c>
    </row>
    <row r="2370" spans="1:12" x14ac:dyDescent="0.3">
      <c r="A2370" s="1">
        <v>102372</v>
      </c>
      <c r="B2370" s="21">
        <f>VLOOKUP(A2370,'Время в игре'!A:B,2,0)/60</f>
        <v>0.23333333333333334</v>
      </c>
      <c r="C2370" s="21" t="str">
        <f t="shared" si="36"/>
        <v>менее 2</v>
      </c>
      <c r="D2370" s="1" t="str">
        <f>VLOOKUP(A2370,'Каналы привлечения'!A:B,2,0)</f>
        <v>Instagram</v>
      </c>
      <c r="E2370" s="1">
        <f>VLOOKUP(Данные!D2370,'Косты по каналам'!A:B,2,0)</f>
        <v>75</v>
      </c>
      <c r="F2370" s="2">
        <v>43871</v>
      </c>
      <c r="G2370" s="1">
        <v>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</row>
    <row r="2371" spans="1:12" x14ac:dyDescent="0.3">
      <c r="A2371" s="1">
        <v>102345</v>
      </c>
      <c r="B2371" s="21">
        <f>VLOOKUP(A2371,'Время в игре'!A:B,2,0)/60</f>
        <v>6.2166666666666668</v>
      </c>
      <c r="C2371" s="21" t="str">
        <f t="shared" ref="C2371:C2434" si="37">_xlfn.IFS(B2371&lt;2,"менее 2",B2371&lt;=4,"2-4",B2371&gt;4,"более 4")</f>
        <v>более 4</v>
      </c>
      <c r="D2371" s="1" t="str">
        <f>VLOOKUP(A2371,'Каналы привлечения'!A:B,2,0)</f>
        <v>VK</v>
      </c>
      <c r="E2371" s="1">
        <f>VLOOKUP(Данные!D2371,'Косты по каналам'!A:B,2,0)</f>
        <v>60</v>
      </c>
      <c r="F2371" s="2">
        <v>44134</v>
      </c>
      <c r="G2371" s="1">
        <v>1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</row>
    <row r="2372" spans="1:12" x14ac:dyDescent="0.3">
      <c r="A2372" s="1">
        <v>100998</v>
      </c>
      <c r="B2372" s="21">
        <f>VLOOKUP(A2372,'Время в игре'!A:B,2,0)/60</f>
        <v>3.0166666666666666</v>
      </c>
      <c r="C2372" s="21" t="str">
        <f t="shared" si="37"/>
        <v>2-4</v>
      </c>
      <c r="D2372" s="1" t="str">
        <f>VLOOKUP(A2372,'Каналы привлечения'!A:B,2,0)</f>
        <v>Instagram</v>
      </c>
      <c r="E2372" s="1">
        <f>VLOOKUP(Данные!D2372,'Косты по каналам'!A:B,2,0)</f>
        <v>75</v>
      </c>
      <c r="F2372" s="2">
        <v>44164</v>
      </c>
      <c r="G2372" s="1">
        <v>1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</row>
    <row r="2373" spans="1:12" x14ac:dyDescent="0.3">
      <c r="A2373" s="1">
        <v>101389</v>
      </c>
      <c r="B2373" s="21">
        <f>VLOOKUP(A2373,'Время в игре'!A:B,2,0)/60</f>
        <v>3.0166666666666666</v>
      </c>
      <c r="C2373" s="21" t="str">
        <f t="shared" si="37"/>
        <v>2-4</v>
      </c>
      <c r="D2373" s="1" t="str">
        <f>VLOOKUP(A2373,'Каналы привлечения'!A:B,2,0)</f>
        <v>Telegram</v>
      </c>
      <c r="E2373" s="1">
        <f>VLOOKUP(Данные!D2373,'Косты по каналам'!A:B,2,0)</f>
        <v>70</v>
      </c>
      <c r="F2373" s="2">
        <v>43919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</row>
    <row r="2374" spans="1:12" x14ac:dyDescent="0.3">
      <c r="A2374" s="1">
        <v>101143</v>
      </c>
      <c r="B2374" s="21">
        <f>VLOOKUP(A2374,'Время в игре'!A:B,2,0)/60</f>
        <v>10.050000000000001</v>
      </c>
      <c r="C2374" s="21" t="str">
        <f t="shared" si="37"/>
        <v>более 4</v>
      </c>
      <c r="D2374" s="1" t="str">
        <f>VLOOKUP(A2374,'Каналы привлечения'!A:B,2,0)</f>
        <v>VK</v>
      </c>
      <c r="E2374" s="1">
        <f>VLOOKUP(Данные!D2374,'Косты по каналам'!A:B,2,0)</f>
        <v>60</v>
      </c>
      <c r="F2374" s="2">
        <v>44152</v>
      </c>
      <c r="G2374" s="1">
        <v>1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</row>
    <row r="2375" spans="1:12" x14ac:dyDescent="0.3">
      <c r="A2375" s="1">
        <v>101835</v>
      </c>
      <c r="B2375" s="21">
        <f>VLOOKUP(A2375,'Время в игре'!A:B,2,0)/60</f>
        <v>0.6</v>
      </c>
      <c r="C2375" s="21" t="str">
        <f t="shared" si="37"/>
        <v>менее 2</v>
      </c>
      <c r="D2375" s="1" t="str">
        <f>VLOOKUP(A2375,'Каналы привлечения'!A:B,2,0)</f>
        <v>Telegram</v>
      </c>
      <c r="E2375" s="1">
        <f>VLOOKUP(Данные!D2375,'Косты по каналам'!A:B,2,0)</f>
        <v>70</v>
      </c>
      <c r="F2375" s="2">
        <v>44100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</row>
    <row r="2376" spans="1:12" x14ac:dyDescent="0.3">
      <c r="A2376" s="1">
        <v>101717</v>
      </c>
      <c r="B2376" s="21">
        <f>VLOOKUP(A2376,'Время в игре'!A:B,2,0)/60</f>
        <v>1.2</v>
      </c>
      <c r="C2376" s="21" t="str">
        <f t="shared" si="37"/>
        <v>менее 2</v>
      </c>
      <c r="D2376" s="1" t="str">
        <f>VLOOKUP(A2376,'Каналы привлечения'!A:B,2,0)</f>
        <v>Instagram</v>
      </c>
      <c r="E2376" s="1">
        <f>VLOOKUP(Данные!D2376,'Косты по каналам'!A:B,2,0)</f>
        <v>75</v>
      </c>
      <c r="F2376" s="2">
        <v>43972</v>
      </c>
      <c r="G2376" s="1">
        <v>1</v>
      </c>
      <c r="H2376" s="1">
        <v>1</v>
      </c>
      <c r="I2376" s="1">
        <v>0</v>
      </c>
      <c r="J2376" s="1">
        <v>0</v>
      </c>
      <c r="K2376" s="1">
        <v>0</v>
      </c>
      <c r="L2376" s="1">
        <v>0</v>
      </c>
    </row>
    <row r="2377" spans="1:12" x14ac:dyDescent="0.3">
      <c r="A2377" s="1">
        <v>103038</v>
      </c>
      <c r="B2377" s="21">
        <f>VLOOKUP(A2377,'Время в игре'!A:B,2,0)/60</f>
        <v>0.73333333333333328</v>
      </c>
      <c r="C2377" s="21" t="str">
        <f t="shared" si="37"/>
        <v>менее 2</v>
      </c>
      <c r="D2377" s="1" t="str">
        <f>VLOOKUP(A2377,'Каналы привлечения'!A:B,2,0)</f>
        <v>Telegram</v>
      </c>
      <c r="E2377" s="1">
        <f>VLOOKUP(Данные!D2377,'Косты по каналам'!A:B,2,0)</f>
        <v>70</v>
      </c>
      <c r="F2377" s="2">
        <v>44162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</row>
    <row r="2378" spans="1:12" x14ac:dyDescent="0.3">
      <c r="A2378" s="1">
        <v>102639</v>
      </c>
      <c r="B2378" s="21">
        <f>VLOOKUP(A2378,'Время в игре'!A:B,2,0)/60</f>
        <v>3.3333333333333333E-2</v>
      </c>
      <c r="C2378" s="21" t="str">
        <f t="shared" si="37"/>
        <v>менее 2</v>
      </c>
      <c r="D2378" s="1" t="str">
        <f>VLOOKUP(A2378,'Каналы привлечения'!A:B,2,0)</f>
        <v>VK</v>
      </c>
      <c r="E2378" s="1">
        <f>VLOOKUP(Данные!D2378,'Косты по каналам'!A:B,2,0)</f>
        <v>60</v>
      </c>
      <c r="F2378" s="2">
        <v>43989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</row>
    <row r="2379" spans="1:12" x14ac:dyDescent="0.3">
      <c r="A2379" s="1">
        <v>103180</v>
      </c>
      <c r="B2379" s="21">
        <f>VLOOKUP(A2379,'Время в игре'!A:B,2,0)/60</f>
        <v>0.6</v>
      </c>
      <c r="C2379" s="21" t="str">
        <f t="shared" si="37"/>
        <v>менее 2</v>
      </c>
      <c r="D2379" s="1" t="str">
        <f>VLOOKUP(A2379,'Каналы привлечения'!A:B,2,0)</f>
        <v>Instagram</v>
      </c>
      <c r="E2379" s="1">
        <f>VLOOKUP(Данные!D2379,'Косты по каналам'!A:B,2,0)</f>
        <v>75</v>
      </c>
      <c r="F2379" s="2">
        <v>44129</v>
      </c>
      <c r="G2379" s="1">
        <v>1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</row>
    <row r="2380" spans="1:12" x14ac:dyDescent="0.3">
      <c r="A2380" s="1">
        <v>100050</v>
      </c>
      <c r="B2380" s="21">
        <f>VLOOKUP(A2380,'Время в игре'!A:B,2,0)/60</f>
        <v>3.7666666666666666</v>
      </c>
      <c r="C2380" s="21" t="str">
        <f t="shared" si="37"/>
        <v>2-4</v>
      </c>
      <c r="D2380" s="1" t="str">
        <f>VLOOKUP(A2380,'Каналы привлечения'!A:B,2,0)</f>
        <v>Одноклассники</v>
      </c>
      <c r="E2380" s="1">
        <f>VLOOKUP(Данные!D2380,'Косты по каналам'!A:B,2,0)</f>
        <v>45</v>
      </c>
      <c r="F2380" s="2">
        <v>43947</v>
      </c>
      <c r="G2380" s="1">
        <v>1</v>
      </c>
      <c r="H2380" s="1">
        <v>1</v>
      </c>
      <c r="I2380" s="1">
        <v>1</v>
      </c>
      <c r="J2380" s="1">
        <v>0</v>
      </c>
      <c r="K2380" s="1">
        <v>0</v>
      </c>
      <c r="L2380" s="1">
        <v>0</v>
      </c>
    </row>
    <row r="2381" spans="1:12" x14ac:dyDescent="0.3">
      <c r="A2381" s="1">
        <v>100560</v>
      </c>
      <c r="B2381" s="21">
        <f>VLOOKUP(A2381,'Время в игре'!A:B,2,0)/60</f>
        <v>14.266666666666667</v>
      </c>
      <c r="C2381" s="21" t="str">
        <f t="shared" si="37"/>
        <v>более 4</v>
      </c>
      <c r="D2381" s="1" t="str">
        <f>VLOOKUP(A2381,'Каналы привлечения'!A:B,2,0)</f>
        <v>VK</v>
      </c>
      <c r="E2381" s="1">
        <f>VLOOKUP(Данные!D2381,'Косты по каналам'!A:B,2,0)</f>
        <v>60</v>
      </c>
      <c r="F2381" s="2">
        <v>43875</v>
      </c>
      <c r="G2381" s="1">
        <v>1</v>
      </c>
      <c r="H2381" s="1">
        <v>1</v>
      </c>
      <c r="I2381" s="1">
        <v>0</v>
      </c>
      <c r="J2381" s="1">
        <v>0</v>
      </c>
      <c r="K2381" s="1">
        <v>0</v>
      </c>
      <c r="L2381" s="1">
        <v>0</v>
      </c>
    </row>
    <row r="2382" spans="1:12" x14ac:dyDescent="0.3">
      <c r="A2382" s="1">
        <v>102430</v>
      </c>
      <c r="B2382" s="21">
        <f>VLOOKUP(A2382,'Время в игре'!A:B,2,0)/60</f>
        <v>14.283333333333333</v>
      </c>
      <c r="C2382" s="21" t="str">
        <f t="shared" si="37"/>
        <v>более 4</v>
      </c>
      <c r="D2382" s="1" t="str">
        <f>VLOOKUP(A2382,'Каналы привлечения'!A:B,2,0)</f>
        <v>Facebook</v>
      </c>
      <c r="E2382" s="1">
        <f>VLOOKUP(Данные!D2382,'Косты по каналам'!A:B,2,0)</f>
        <v>90</v>
      </c>
      <c r="F2382" s="2">
        <v>44012</v>
      </c>
      <c r="G2382" s="1">
        <v>1</v>
      </c>
      <c r="H2382" s="1">
        <v>1</v>
      </c>
      <c r="I2382" s="1">
        <v>0</v>
      </c>
      <c r="J2382" s="1">
        <v>0</v>
      </c>
      <c r="K2382" s="1">
        <v>0</v>
      </c>
      <c r="L2382" s="1">
        <v>0</v>
      </c>
    </row>
    <row r="2383" spans="1:12" x14ac:dyDescent="0.3">
      <c r="A2383" s="1">
        <v>101072</v>
      </c>
      <c r="B2383" s="21">
        <f>VLOOKUP(A2383,'Время в игре'!A:B,2,0)/60</f>
        <v>2.8166666666666669</v>
      </c>
      <c r="C2383" s="21" t="str">
        <f t="shared" si="37"/>
        <v>2-4</v>
      </c>
      <c r="D2383" s="1" t="str">
        <f>VLOOKUP(A2383,'Каналы привлечения'!A:B,2,0)</f>
        <v>Facebook</v>
      </c>
      <c r="E2383" s="1">
        <f>VLOOKUP(Данные!D2383,'Косты по каналам'!A:B,2,0)</f>
        <v>90</v>
      </c>
      <c r="F2383" s="2">
        <v>44181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</row>
    <row r="2384" spans="1:12" x14ac:dyDescent="0.3">
      <c r="A2384" s="1">
        <v>102282</v>
      </c>
      <c r="B2384" s="21">
        <f>VLOOKUP(A2384,'Время в игре'!A:B,2,0)/60</f>
        <v>0.8666666666666667</v>
      </c>
      <c r="C2384" s="21" t="str">
        <f t="shared" si="37"/>
        <v>менее 2</v>
      </c>
      <c r="D2384" s="1" t="str">
        <f>VLOOKUP(A2384,'Каналы привлечения'!A:B,2,0)</f>
        <v>Telegram</v>
      </c>
      <c r="E2384" s="1">
        <f>VLOOKUP(Данные!D2384,'Косты по каналам'!A:B,2,0)</f>
        <v>70</v>
      </c>
      <c r="F2384" s="2">
        <v>43993</v>
      </c>
      <c r="G2384" s="1">
        <v>1</v>
      </c>
      <c r="H2384" s="1">
        <v>1</v>
      </c>
      <c r="I2384" s="1">
        <v>0</v>
      </c>
      <c r="J2384" s="1">
        <v>0</v>
      </c>
      <c r="K2384" s="1">
        <v>0</v>
      </c>
      <c r="L2384" s="1">
        <v>0</v>
      </c>
    </row>
    <row r="2385" spans="1:12" x14ac:dyDescent="0.3">
      <c r="A2385" s="1">
        <v>100399</v>
      </c>
      <c r="B2385" s="21">
        <f>VLOOKUP(A2385,'Время в игре'!A:B,2,0)/60</f>
        <v>3.55</v>
      </c>
      <c r="C2385" s="21" t="str">
        <f t="shared" si="37"/>
        <v>2-4</v>
      </c>
      <c r="D2385" s="1" t="str">
        <f>VLOOKUP(A2385,'Каналы привлечения'!A:B,2,0)</f>
        <v>VK</v>
      </c>
      <c r="E2385" s="1">
        <f>VLOOKUP(Данные!D2385,'Косты по каналам'!A:B,2,0)</f>
        <v>60</v>
      </c>
      <c r="F2385" s="2">
        <v>44070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</row>
    <row r="2386" spans="1:12" x14ac:dyDescent="0.3">
      <c r="A2386" s="1">
        <v>101886</v>
      </c>
      <c r="B2386" s="21">
        <f>VLOOKUP(A2386,'Время в игре'!A:B,2,0)/60</f>
        <v>1.0166666666666666</v>
      </c>
      <c r="C2386" s="21" t="str">
        <f t="shared" si="37"/>
        <v>менее 2</v>
      </c>
      <c r="D2386" s="1" t="str">
        <f>VLOOKUP(A2386,'Каналы привлечения'!A:B,2,0)</f>
        <v>VK</v>
      </c>
      <c r="E2386" s="1">
        <f>VLOOKUP(Данные!D2386,'Косты по каналам'!A:B,2,0)</f>
        <v>60</v>
      </c>
      <c r="F2386" s="2">
        <v>44129</v>
      </c>
      <c r="G2386" s="1">
        <v>1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</row>
    <row r="2387" spans="1:12" x14ac:dyDescent="0.3">
      <c r="A2387" s="1">
        <v>100472</v>
      </c>
      <c r="B2387" s="21">
        <f>VLOOKUP(A2387,'Время в игре'!A:B,2,0)/60</f>
        <v>4.916666666666667</v>
      </c>
      <c r="C2387" s="21" t="str">
        <f t="shared" si="37"/>
        <v>более 4</v>
      </c>
      <c r="D2387" s="1" t="str">
        <f>VLOOKUP(A2387,'Каналы привлечения'!A:B,2,0)</f>
        <v>TikTok</v>
      </c>
      <c r="E2387" s="1">
        <f>VLOOKUP(Данные!D2387,'Косты по каналам'!A:B,2,0)</f>
        <v>80</v>
      </c>
      <c r="F2387" s="2">
        <v>44105</v>
      </c>
      <c r="G2387" s="1">
        <v>1</v>
      </c>
      <c r="H2387" s="1">
        <v>1</v>
      </c>
      <c r="I2387" s="1">
        <v>1</v>
      </c>
      <c r="J2387" s="1">
        <v>1</v>
      </c>
      <c r="K2387" s="1">
        <v>1</v>
      </c>
      <c r="L2387" s="1">
        <v>0</v>
      </c>
    </row>
    <row r="2388" spans="1:12" x14ac:dyDescent="0.3">
      <c r="A2388" s="1">
        <v>102946</v>
      </c>
      <c r="B2388" s="21">
        <f>VLOOKUP(A2388,'Время в игре'!A:B,2,0)/60</f>
        <v>4.666666666666667</v>
      </c>
      <c r="C2388" s="21" t="str">
        <f t="shared" si="37"/>
        <v>более 4</v>
      </c>
      <c r="D2388" s="1" t="str">
        <f>VLOOKUP(A2388,'Каналы привлечения'!A:B,2,0)</f>
        <v>Facebook</v>
      </c>
      <c r="E2388" s="1">
        <f>VLOOKUP(Данные!D2388,'Косты по каналам'!A:B,2,0)</f>
        <v>90</v>
      </c>
      <c r="F2388" s="2">
        <v>43926</v>
      </c>
      <c r="G2388" s="1">
        <v>1</v>
      </c>
      <c r="H2388" s="1">
        <v>1</v>
      </c>
      <c r="I2388" s="1">
        <v>1</v>
      </c>
      <c r="J2388" s="1">
        <v>1</v>
      </c>
      <c r="K2388" s="1">
        <v>0</v>
      </c>
      <c r="L2388" s="1">
        <v>0</v>
      </c>
    </row>
    <row r="2389" spans="1:12" x14ac:dyDescent="0.3">
      <c r="A2389" s="1">
        <v>100688</v>
      </c>
      <c r="B2389" s="21">
        <f>VLOOKUP(A2389,'Время в игре'!A:B,2,0)/60</f>
        <v>0.4</v>
      </c>
      <c r="C2389" s="21" t="str">
        <f t="shared" si="37"/>
        <v>менее 2</v>
      </c>
      <c r="D2389" s="1" t="str">
        <f>VLOOKUP(A2389,'Каналы привлечения'!A:B,2,0)</f>
        <v>TikTok</v>
      </c>
      <c r="E2389" s="1">
        <f>VLOOKUP(Данные!D2389,'Косты по каналам'!A:B,2,0)</f>
        <v>80</v>
      </c>
      <c r="F2389" s="2">
        <v>44034</v>
      </c>
      <c r="G2389" s="1">
        <v>1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</row>
    <row r="2390" spans="1:12" x14ac:dyDescent="0.3">
      <c r="A2390" s="1">
        <v>100458</v>
      </c>
      <c r="B2390" s="21">
        <f>VLOOKUP(A2390,'Время в игре'!A:B,2,0)/60</f>
        <v>1.25</v>
      </c>
      <c r="C2390" s="21" t="str">
        <f t="shared" si="37"/>
        <v>менее 2</v>
      </c>
      <c r="D2390" s="1" t="str">
        <f>VLOOKUP(A2390,'Каналы привлечения'!A:B,2,0)</f>
        <v>TikTok</v>
      </c>
      <c r="E2390" s="1">
        <f>VLOOKUP(Данные!D2390,'Косты по каналам'!A:B,2,0)</f>
        <v>80</v>
      </c>
      <c r="F2390" s="2">
        <v>44010</v>
      </c>
      <c r="G2390" s="1">
        <v>1</v>
      </c>
      <c r="H2390" s="1">
        <v>1</v>
      </c>
      <c r="I2390" s="1">
        <v>1</v>
      </c>
      <c r="J2390" s="1">
        <v>1</v>
      </c>
      <c r="K2390" s="1">
        <v>0</v>
      </c>
      <c r="L2390" s="1">
        <v>0</v>
      </c>
    </row>
    <row r="2391" spans="1:12" x14ac:dyDescent="0.3">
      <c r="A2391" s="1">
        <v>100985</v>
      </c>
      <c r="B2391" s="21">
        <f>VLOOKUP(A2391,'Время в игре'!A:B,2,0)/60</f>
        <v>1.1333333333333333</v>
      </c>
      <c r="C2391" s="21" t="str">
        <f t="shared" si="37"/>
        <v>менее 2</v>
      </c>
      <c r="D2391" s="1" t="str">
        <f>VLOOKUP(A2391,'Каналы привлечения'!A:B,2,0)</f>
        <v>VK</v>
      </c>
      <c r="E2391" s="1">
        <f>VLOOKUP(Данные!D2391,'Косты по каналам'!A:B,2,0)</f>
        <v>60</v>
      </c>
      <c r="F2391" s="2">
        <v>44149</v>
      </c>
      <c r="G2391" s="1">
        <v>1</v>
      </c>
      <c r="H2391" s="1">
        <v>1</v>
      </c>
      <c r="I2391" s="1">
        <v>0</v>
      </c>
      <c r="J2391" s="1">
        <v>0</v>
      </c>
      <c r="K2391" s="1">
        <v>0</v>
      </c>
      <c r="L2391" s="1">
        <v>0</v>
      </c>
    </row>
    <row r="2392" spans="1:12" x14ac:dyDescent="0.3">
      <c r="A2392" s="1">
        <v>103094</v>
      </c>
      <c r="B2392" s="21">
        <f>VLOOKUP(A2392,'Время в игре'!A:B,2,0)/60</f>
        <v>6.3666666666666663</v>
      </c>
      <c r="C2392" s="21" t="str">
        <f t="shared" si="37"/>
        <v>более 4</v>
      </c>
      <c r="D2392" s="1" t="str">
        <f>VLOOKUP(A2392,'Каналы привлечения'!A:B,2,0)</f>
        <v>Facebook</v>
      </c>
      <c r="E2392" s="1">
        <f>VLOOKUP(Данные!D2392,'Косты по каналам'!A:B,2,0)</f>
        <v>90</v>
      </c>
      <c r="F2392" s="2">
        <v>44170</v>
      </c>
      <c r="G2392" s="1">
        <v>1</v>
      </c>
      <c r="H2392" s="1">
        <v>1</v>
      </c>
      <c r="I2392" s="1">
        <v>1</v>
      </c>
      <c r="J2392" s="1">
        <v>0</v>
      </c>
      <c r="K2392" s="1">
        <v>0</v>
      </c>
      <c r="L2392" s="1">
        <v>0</v>
      </c>
    </row>
    <row r="2393" spans="1:12" x14ac:dyDescent="0.3">
      <c r="A2393" s="1">
        <v>102311</v>
      </c>
      <c r="B2393" s="21">
        <f>VLOOKUP(A2393,'Время в игре'!A:B,2,0)/60</f>
        <v>2.85</v>
      </c>
      <c r="C2393" s="21" t="str">
        <f t="shared" si="37"/>
        <v>2-4</v>
      </c>
      <c r="D2393" s="1" t="str">
        <f>VLOOKUP(A2393,'Каналы привлечения'!A:B,2,0)</f>
        <v>Telegram</v>
      </c>
      <c r="E2393" s="1">
        <f>VLOOKUP(Данные!D2393,'Косты по каналам'!A:B,2,0)</f>
        <v>70</v>
      </c>
      <c r="F2393" s="2">
        <v>44034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</row>
    <row r="2394" spans="1:12" x14ac:dyDescent="0.3">
      <c r="A2394" s="1">
        <v>102074</v>
      </c>
      <c r="B2394" s="21">
        <f>VLOOKUP(A2394,'Время в игре'!A:B,2,0)/60</f>
        <v>6.6666666666666666E-2</v>
      </c>
      <c r="C2394" s="21" t="str">
        <f t="shared" si="37"/>
        <v>менее 2</v>
      </c>
      <c r="D2394" s="1" t="str">
        <f>VLOOKUP(A2394,'Каналы привлечения'!A:B,2,0)</f>
        <v>Одноклассники</v>
      </c>
      <c r="E2394" s="1">
        <f>VLOOKUP(Данные!D2394,'Косты по каналам'!A:B,2,0)</f>
        <v>45</v>
      </c>
      <c r="F2394" s="2">
        <v>44065</v>
      </c>
      <c r="G2394" s="1">
        <v>1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</row>
    <row r="2395" spans="1:12" x14ac:dyDescent="0.3">
      <c r="A2395" s="1">
        <v>102492</v>
      </c>
      <c r="B2395" s="21">
        <f>VLOOKUP(A2395,'Время в игре'!A:B,2,0)/60</f>
        <v>2.6333333333333333</v>
      </c>
      <c r="C2395" s="21" t="str">
        <f t="shared" si="37"/>
        <v>2-4</v>
      </c>
      <c r="D2395" s="1" t="str">
        <f>VLOOKUP(A2395,'Каналы привлечения'!A:B,2,0)</f>
        <v>TikTok</v>
      </c>
      <c r="E2395" s="1">
        <f>VLOOKUP(Данные!D2395,'Косты по каналам'!A:B,2,0)</f>
        <v>80</v>
      </c>
      <c r="F2395" s="2">
        <v>44023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</row>
    <row r="2396" spans="1:12" x14ac:dyDescent="0.3">
      <c r="A2396" s="1">
        <v>100409</v>
      </c>
      <c r="B2396" s="21">
        <f>VLOOKUP(A2396,'Время в игре'!A:B,2,0)/60</f>
        <v>0.58333333333333337</v>
      </c>
      <c r="C2396" s="21" t="str">
        <f t="shared" si="37"/>
        <v>менее 2</v>
      </c>
      <c r="D2396" s="1" t="str">
        <f>VLOOKUP(A2396,'Каналы привлечения'!A:B,2,0)</f>
        <v>Instagram</v>
      </c>
      <c r="E2396" s="1">
        <f>VLOOKUP(Данные!D2396,'Косты по каналам'!A:B,2,0)</f>
        <v>75</v>
      </c>
      <c r="F2396" s="2">
        <v>44167</v>
      </c>
      <c r="G2396" s="1">
        <v>1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</row>
    <row r="2397" spans="1:12" x14ac:dyDescent="0.3">
      <c r="A2397" s="1">
        <v>101982</v>
      </c>
      <c r="B2397" s="21">
        <f>VLOOKUP(A2397,'Время в игре'!A:B,2,0)/60</f>
        <v>0.31666666666666665</v>
      </c>
      <c r="C2397" s="21" t="str">
        <f t="shared" si="37"/>
        <v>менее 2</v>
      </c>
      <c r="D2397" s="1" t="str">
        <f>VLOOKUP(A2397,'Каналы привлечения'!A:B,2,0)</f>
        <v>VK</v>
      </c>
      <c r="E2397" s="1">
        <f>VLOOKUP(Данные!D2397,'Косты по каналам'!A:B,2,0)</f>
        <v>60</v>
      </c>
      <c r="F2397" s="2">
        <v>44092</v>
      </c>
      <c r="G2397" s="1">
        <v>1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</row>
    <row r="2398" spans="1:12" x14ac:dyDescent="0.3">
      <c r="A2398" s="1">
        <v>100538</v>
      </c>
      <c r="B2398" s="21">
        <f>VLOOKUP(A2398,'Время в игре'!A:B,2,0)/60</f>
        <v>1.25</v>
      </c>
      <c r="C2398" s="21" t="str">
        <f t="shared" si="37"/>
        <v>менее 2</v>
      </c>
      <c r="D2398" s="1" t="str">
        <f>VLOOKUP(A2398,'Каналы привлечения'!A:B,2,0)</f>
        <v>VK</v>
      </c>
      <c r="E2398" s="1">
        <f>VLOOKUP(Данные!D2398,'Косты по каналам'!A:B,2,0)</f>
        <v>60</v>
      </c>
      <c r="F2398" s="2">
        <v>43962</v>
      </c>
      <c r="G2398" s="1">
        <v>1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</row>
    <row r="2399" spans="1:12" x14ac:dyDescent="0.3">
      <c r="A2399" s="1">
        <v>101525</v>
      </c>
      <c r="B2399" s="21">
        <f>VLOOKUP(A2399,'Время в игре'!A:B,2,0)/60</f>
        <v>1.3</v>
      </c>
      <c r="C2399" s="21" t="str">
        <f t="shared" si="37"/>
        <v>менее 2</v>
      </c>
      <c r="D2399" s="1" t="str">
        <f>VLOOKUP(A2399,'Каналы привлечения'!A:B,2,0)</f>
        <v>TikTok</v>
      </c>
      <c r="E2399" s="1">
        <f>VLOOKUP(Данные!D2399,'Косты по каналам'!A:B,2,0)</f>
        <v>80</v>
      </c>
      <c r="F2399" s="2">
        <v>44152</v>
      </c>
      <c r="G2399" s="1">
        <v>1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</row>
    <row r="2400" spans="1:12" x14ac:dyDescent="0.3">
      <c r="A2400" s="1">
        <v>101331</v>
      </c>
      <c r="B2400" s="21">
        <f>VLOOKUP(A2400,'Время в игре'!A:B,2,0)/60</f>
        <v>15.5</v>
      </c>
      <c r="C2400" s="21" t="str">
        <f t="shared" si="37"/>
        <v>более 4</v>
      </c>
      <c r="D2400" s="1" t="str">
        <f>VLOOKUP(A2400,'Каналы привлечения'!A:B,2,0)</f>
        <v>Telegram</v>
      </c>
      <c r="E2400" s="1">
        <f>VLOOKUP(Данные!D2400,'Косты по каналам'!A:B,2,0)</f>
        <v>70</v>
      </c>
      <c r="F2400" s="2">
        <v>43836</v>
      </c>
      <c r="G2400" s="1">
        <v>1</v>
      </c>
      <c r="H2400" s="1">
        <v>1</v>
      </c>
      <c r="I2400" s="1">
        <v>1</v>
      </c>
      <c r="J2400" s="1">
        <v>0</v>
      </c>
      <c r="K2400" s="1">
        <v>0</v>
      </c>
      <c r="L2400" s="1">
        <v>0</v>
      </c>
    </row>
    <row r="2401" spans="1:12" x14ac:dyDescent="0.3">
      <c r="A2401" s="1">
        <v>100285</v>
      </c>
      <c r="B2401" s="21">
        <f>VLOOKUP(A2401,'Время в игре'!A:B,2,0)/60</f>
        <v>1.4</v>
      </c>
      <c r="C2401" s="21" t="str">
        <f t="shared" si="37"/>
        <v>менее 2</v>
      </c>
      <c r="D2401" s="1" t="str">
        <f>VLOOKUP(A2401,'Каналы привлечения'!A:B,2,0)</f>
        <v>Одноклассники</v>
      </c>
      <c r="E2401" s="1">
        <f>VLOOKUP(Данные!D2401,'Косты по каналам'!A:B,2,0)</f>
        <v>45</v>
      </c>
      <c r="F2401" s="2">
        <v>44190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</row>
    <row r="2402" spans="1:12" x14ac:dyDescent="0.3">
      <c r="A2402" s="1">
        <v>100150</v>
      </c>
      <c r="B2402" s="21">
        <f>VLOOKUP(A2402,'Время в игре'!A:B,2,0)/60</f>
        <v>15.083333333333334</v>
      </c>
      <c r="C2402" s="21" t="str">
        <f t="shared" si="37"/>
        <v>более 4</v>
      </c>
      <c r="D2402" s="1" t="str">
        <f>VLOOKUP(A2402,'Каналы привлечения'!A:B,2,0)</f>
        <v>VK</v>
      </c>
      <c r="E2402" s="1">
        <f>VLOOKUP(Данные!D2402,'Косты по каналам'!A:B,2,0)</f>
        <v>60</v>
      </c>
      <c r="F2402" s="2">
        <v>43872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</row>
    <row r="2403" spans="1:12" x14ac:dyDescent="0.3">
      <c r="A2403" s="1">
        <v>100920</v>
      </c>
      <c r="B2403" s="21">
        <f>VLOOKUP(A2403,'Время в игре'!A:B,2,0)/60</f>
        <v>1.1333333333333333</v>
      </c>
      <c r="C2403" s="21" t="str">
        <f t="shared" si="37"/>
        <v>менее 2</v>
      </c>
      <c r="D2403" s="1" t="str">
        <f>VLOOKUP(A2403,'Каналы привлечения'!A:B,2,0)</f>
        <v>Telegram</v>
      </c>
      <c r="E2403" s="1">
        <f>VLOOKUP(Данные!D2403,'Косты по каналам'!A:B,2,0)</f>
        <v>70</v>
      </c>
      <c r="F2403" s="2">
        <v>44098</v>
      </c>
      <c r="G2403" s="1">
        <v>1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</row>
    <row r="2404" spans="1:12" x14ac:dyDescent="0.3">
      <c r="A2404" s="1">
        <v>103107</v>
      </c>
      <c r="B2404" s="21">
        <f>VLOOKUP(A2404,'Время в игре'!A:B,2,0)/60</f>
        <v>2.0333333333333332</v>
      </c>
      <c r="C2404" s="21" t="str">
        <f t="shared" si="37"/>
        <v>2-4</v>
      </c>
      <c r="D2404" s="1" t="str">
        <f>VLOOKUP(A2404,'Каналы привлечения'!A:B,2,0)</f>
        <v>Facebook</v>
      </c>
      <c r="E2404" s="1">
        <f>VLOOKUP(Данные!D2404,'Косты по каналам'!A:B,2,0)</f>
        <v>90</v>
      </c>
      <c r="F2404" s="2">
        <v>44185</v>
      </c>
      <c r="G2404" s="1">
        <v>1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</row>
    <row r="2405" spans="1:12" x14ac:dyDescent="0.3">
      <c r="A2405" s="1">
        <v>103148</v>
      </c>
      <c r="B2405" s="21">
        <f>VLOOKUP(A2405,'Время в игре'!A:B,2,0)/60</f>
        <v>1.05</v>
      </c>
      <c r="C2405" s="21" t="str">
        <f t="shared" si="37"/>
        <v>менее 2</v>
      </c>
      <c r="D2405" s="1" t="str">
        <f>VLOOKUP(A2405,'Каналы привлечения'!A:B,2,0)</f>
        <v>Facebook</v>
      </c>
      <c r="E2405" s="1">
        <f>VLOOKUP(Данные!D2405,'Косты по каналам'!A:B,2,0)</f>
        <v>90</v>
      </c>
      <c r="F2405" s="2">
        <v>43970</v>
      </c>
      <c r="G2405" s="1">
        <v>1</v>
      </c>
      <c r="H2405" s="1">
        <v>1</v>
      </c>
      <c r="I2405" s="1">
        <v>1</v>
      </c>
      <c r="J2405" s="1">
        <v>0</v>
      </c>
      <c r="K2405" s="1">
        <v>0</v>
      </c>
      <c r="L2405" s="1">
        <v>0</v>
      </c>
    </row>
    <row r="2406" spans="1:12" x14ac:dyDescent="0.3">
      <c r="A2406" s="1">
        <v>103081</v>
      </c>
      <c r="B2406" s="21">
        <f>VLOOKUP(A2406,'Время в игре'!A:B,2,0)/60</f>
        <v>2.9333333333333331</v>
      </c>
      <c r="C2406" s="21" t="str">
        <f t="shared" si="37"/>
        <v>2-4</v>
      </c>
      <c r="D2406" s="1" t="str">
        <f>VLOOKUP(A2406,'Каналы привлечения'!A:B,2,0)</f>
        <v>VK</v>
      </c>
      <c r="E2406" s="1">
        <f>VLOOKUP(Данные!D2406,'Косты по каналам'!A:B,2,0)</f>
        <v>60</v>
      </c>
      <c r="F2406" s="2">
        <v>43956</v>
      </c>
      <c r="G2406" s="1">
        <v>1</v>
      </c>
      <c r="H2406" s="1">
        <v>1</v>
      </c>
      <c r="I2406" s="1">
        <v>0</v>
      </c>
      <c r="J2406" s="1">
        <v>0</v>
      </c>
      <c r="K2406" s="1">
        <v>0</v>
      </c>
      <c r="L2406" s="1">
        <v>0</v>
      </c>
    </row>
    <row r="2407" spans="1:12" x14ac:dyDescent="0.3">
      <c r="A2407" s="1">
        <v>101008</v>
      </c>
      <c r="B2407" s="21">
        <f>VLOOKUP(A2407,'Время в игре'!A:B,2,0)/60</f>
        <v>0.2</v>
      </c>
      <c r="C2407" s="21" t="str">
        <f t="shared" si="37"/>
        <v>менее 2</v>
      </c>
      <c r="D2407" s="1" t="str">
        <f>VLOOKUP(A2407,'Каналы привлечения'!A:B,2,0)</f>
        <v>Instagram</v>
      </c>
      <c r="E2407" s="1">
        <f>VLOOKUP(Данные!D2407,'Косты по каналам'!A:B,2,0)</f>
        <v>75</v>
      </c>
      <c r="F2407" s="2">
        <v>43981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</row>
    <row r="2408" spans="1:12" x14ac:dyDescent="0.3">
      <c r="A2408" s="1">
        <v>102656</v>
      </c>
      <c r="B2408" s="21">
        <f>VLOOKUP(A2408,'Время в игре'!A:B,2,0)/60</f>
        <v>3.75</v>
      </c>
      <c r="C2408" s="21" t="str">
        <f t="shared" si="37"/>
        <v>2-4</v>
      </c>
      <c r="D2408" s="1" t="str">
        <f>VLOOKUP(A2408,'Каналы привлечения'!A:B,2,0)</f>
        <v>TikTok</v>
      </c>
      <c r="E2408" s="1">
        <f>VLOOKUP(Данные!D2408,'Косты по каналам'!A:B,2,0)</f>
        <v>80</v>
      </c>
      <c r="F2408" s="2">
        <v>44126</v>
      </c>
      <c r="G2408" s="1">
        <v>1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</row>
    <row r="2409" spans="1:12" x14ac:dyDescent="0.3">
      <c r="A2409" s="1">
        <v>100833</v>
      </c>
      <c r="B2409" s="21">
        <f>VLOOKUP(A2409,'Время в игре'!A:B,2,0)/60</f>
        <v>3.3</v>
      </c>
      <c r="C2409" s="21" t="str">
        <f t="shared" si="37"/>
        <v>2-4</v>
      </c>
      <c r="D2409" s="1" t="str">
        <f>VLOOKUP(A2409,'Каналы привлечения'!A:B,2,0)</f>
        <v>TikTok</v>
      </c>
      <c r="E2409" s="1">
        <f>VLOOKUP(Данные!D2409,'Косты по каналам'!A:B,2,0)</f>
        <v>80</v>
      </c>
      <c r="F2409" s="2">
        <v>43889</v>
      </c>
      <c r="G2409" s="1">
        <v>1</v>
      </c>
      <c r="H2409" s="1">
        <v>1</v>
      </c>
      <c r="I2409" s="1">
        <v>1</v>
      </c>
      <c r="J2409" s="1">
        <v>0</v>
      </c>
      <c r="K2409" s="1">
        <v>0</v>
      </c>
      <c r="L2409" s="1">
        <v>0</v>
      </c>
    </row>
    <row r="2410" spans="1:12" x14ac:dyDescent="0.3">
      <c r="A2410" s="1">
        <v>101648</v>
      </c>
      <c r="B2410" s="21">
        <f>VLOOKUP(A2410,'Время в игре'!A:B,2,0)/60</f>
        <v>3.85</v>
      </c>
      <c r="C2410" s="21" t="str">
        <f t="shared" si="37"/>
        <v>2-4</v>
      </c>
      <c r="D2410" s="1" t="str">
        <f>VLOOKUP(A2410,'Каналы привлечения'!A:B,2,0)</f>
        <v>Telegram</v>
      </c>
      <c r="E2410" s="1">
        <f>VLOOKUP(Данные!D2410,'Косты по каналам'!A:B,2,0)</f>
        <v>70</v>
      </c>
      <c r="F2410" s="2">
        <v>43861</v>
      </c>
      <c r="G2410" s="1">
        <v>1</v>
      </c>
      <c r="H2410" s="1">
        <v>1</v>
      </c>
      <c r="I2410" s="1">
        <v>0</v>
      </c>
      <c r="J2410" s="1">
        <v>0</v>
      </c>
      <c r="K2410" s="1">
        <v>0</v>
      </c>
      <c r="L2410" s="1">
        <v>0</v>
      </c>
    </row>
    <row r="2411" spans="1:12" x14ac:dyDescent="0.3">
      <c r="A2411" s="1">
        <v>102829</v>
      </c>
      <c r="B2411" s="21">
        <f>VLOOKUP(A2411,'Время в игре'!A:B,2,0)/60</f>
        <v>0.18333333333333332</v>
      </c>
      <c r="C2411" s="21" t="str">
        <f t="shared" si="37"/>
        <v>менее 2</v>
      </c>
      <c r="D2411" s="1" t="str">
        <f>VLOOKUP(A2411,'Каналы привлечения'!A:B,2,0)</f>
        <v>Instagram</v>
      </c>
      <c r="E2411" s="1">
        <f>VLOOKUP(Данные!D2411,'Косты по каналам'!A:B,2,0)</f>
        <v>75</v>
      </c>
      <c r="F2411" s="2">
        <v>44019</v>
      </c>
      <c r="G2411" s="1">
        <v>1</v>
      </c>
      <c r="H2411" s="1">
        <v>1</v>
      </c>
      <c r="I2411" s="1">
        <v>1</v>
      </c>
      <c r="J2411" s="1">
        <v>0</v>
      </c>
      <c r="K2411" s="1">
        <v>0</v>
      </c>
      <c r="L2411" s="1">
        <v>0</v>
      </c>
    </row>
    <row r="2412" spans="1:12" x14ac:dyDescent="0.3">
      <c r="A2412" s="1">
        <v>102061</v>
      </c>
      <c r="B2412" s="21">
        <f>VLOOKUP(A2412,'Время в игре'!A:B,2,0)/60</f>
        <v>0.66666666666666663</v>
      </c>
      <c r="C2412" s="21" t="str">
        <f t="shared" si="37"/>
        <v>менее 2</v>
      </c>
      <c r="D2412" s="1" t="str">
        <f>VLOOKUP(A2412,'Каналы привлечения'!A:B,2,0)</f>
        <v>Telegram</v>
      </c>
      <c r="E2412" s="1">
        <f>VLOOKUP(Данные!D2412,'Косты по каналам'!A:B,2,0)</f>
        <v>70</v>
      </c>
      <c r="F2412" s="2">
        <v>44172</v>
      </c>
      <c r="G2412" s="1">
        <v>1</v>
      </c>
      <c r="H2412" s="1">
        <v>1</v>
      </c>
      <c r="I2412" s="1">
        <v>1</v>
      </c>
      <c r="J2412" s="1">
        <v>1</v>
      </c>
      <c r="K2412" s="1">
        <v>0</v>
      </c>
      <c r="L2412" s="1">
        <v>0</v>
      </c>
    </row>
    <row r="2413" spans="1:12" x14ac:dyDescent="0.3">
      <c r="A2413" s="1">
        <v>102375</v>
      </c>
      <c r="B2413" s="21">
        <f>VLOOKUP(A2413,'Время в игре'!A:B,2,0)/60</f>
        <v>5</v>
      </c>
      <c r="C2413" s="21" t="str">
        <f t="shared" si="37"/>
        <v>более 4</v>
      </c>
      <c r="D2413" s="1" t="str">
        <f>VLOOKUP(A2413,'Каналы привлечения'!A:B,2,0)</f>
        <v>Одноклассники</v>
      </c>
      <c r="E2413" s="1">
        <f>VLOOKUP(Данные!D2413,'Косты по каналам'!A:B,2,0)</f>
        <v>45</v>
      </c>
      <c r="F2413" s="2">
        <v>44047</v>
      </c>
      <c r="G2413" s="1">
        <v>1</v>
      </c>
      <c r="H2413" s="1">
        <v>1</v>
      </c>
      <c r="I2413" s="1">
        <v>1</v>
      </c>
      <c r="J2413" s="1">
        <v>0</v>
      </c>
      <c r="K2413" s="1">
        <v>0</v>
      </c>
      <c r="L2413" s="1">
        <v>0</v>
      </c>
    </row>
    <row r="2414" spans="1:12" x14ac:dyDescent="0.3">
      <c r="A2414" s="1">
        <v>100329</v>
      </c>
      <c r="B2414" s="21">
        <f>VLOOKUP(A2414,'Время в игре'!A:B,2,0)/60</f>
        <v>4.3</v>
      </c>
      <c r="C2414" s="21" t="str">
        <f t="shared" si="37"/>
        <v>более 4</v>
      </c>
      <c r="D2414" s="1" t="str">
        <f>VLOOKUP(A2414,'Каналы привлечения'!A:B,2,0)</f>
        <v>TikTok</v>
      </c>
      <c r="E2414" s="1">
        <f>VLOOKUP(Данные!D2414,'Косты по каналам'!A:B,2,0)</f>
        <v>80</v>
      </c>
      <c r="F2414" s="2">
        <v>43964</v>
      </c>
      <c r="G2414" s="1">
        <v>1</v>
      </c>
      <c r="H2414" s="1">
        <v>1</v>
      </c>
      <c r="I2414" s="1">
        <v>1</v>
      </c>
      <c r="J2414" s="1">
        <v>1</v>
      </c>
      <c r="K2414" s="1">
        <v>1</v>
      </c>
      <c r="L2414" s="1">
        <v>1</v>
      </c>
    </row>
    <row r="2415" spans="1:12" x14ac:dyDescent="0.3">
      <c r="A2415" s="1">
        <v>100763</v>
      </c>
      <c r="B2415" s="21">
        <f>VLOOKUP(A2415,'Время в игре'!A:B,2,0)/60</f>
        <v>4.583333333333333</v>
      </c>
      <c r="C2415" s="21" t="str">
        <f t="shared" si="37"/>
        <v>более 4</v>
      </c>
      <c r="D2415" s="1" t="str">
        <f>VLOOKUP(A2415,'Каналы привлечения'!A:B,2,0)</f>
        <v>Facebook</v>
      </c>
      <c r="E2415" s="1">
        <f>VLOOKUP(Данные!D2415,'Косты по каналам'!A:B,2,0)</f>
        <v>90</v>
      </c>
      <c r="F2415" s="2">
        <v>43901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</row>
    <row r="2416" spans="1:12" x14ac:dyDescent="0.3">
      <c r="A2416" s="1">
        <v>103026</v>
      </c>
      <c r="B2416" s="21">
        <f>VLOOKUP(A2416,'Время в игре'!A:B,2,0)/60</f>
        <v>1</v>
      </c>
      <c r="C2416" s="21" t="str">
        <f t="shared" si="37"/>
        <v>менее 2</v>
      </c>
      <c r="D2416" s="1" t="str">
        <f>VLOOKUP(A2416,'Каналы привлечения'!A:B,2,0)</f>
        <v>Facebook</v>
      </c>
      <c r="E2416" s="1">
        <f>VLOOKUP(Данные!D2416,'Косты по каналам'!A:B,2,0)</f>
        <v>90</v>
      </c>
      <c r="F2416" s="2">
        <v>43833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</row>
    <row r="2417" spans="1:12" x14ac:dyDescent="0.3">
      <c r="A2417" s="1">
        <v>101848</v>
      </c>
      <c r="B2417" s="21">
        <f>VLOOKUP(A2417,'Время в игре'!A:B,2,0)/60</f>
        <v>3.6166666666666667</v>
      </c>
      <c r="C2417" s="21" t="str">
        <f t="shared" si="37"/>
        <v>2-4</v>
      </c>
      <c r="D2417" s="1" t="str">
        <f>VLOOKUP(A2417,'Каналы привлечения'!A:B,2,0)</f>
        <v>Facebook</v>
      </c>
      <c r="E2417" s="1">
        <f>VLOOKUP(Данные!D2417,'Косты по каналам'!A:B,2,0)</f>
        <v>90</v>
      </c>
      <c r="F2417" s="2">
        <v>44081</v>
      </c>
      <c r="G2417" s="1">
        <v>1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</row>
    <row r="2418" spans="1:12" x14ac:dyDescent="0.3">
      <c r="A2418" s="1">
        <v>102672</v>
      </c>
      <c r="B2418" s="21">
        <f>VLOOKUP(A2418,'Время в игре'!A:B,2,0)/60</f>
        <v>4.8166666666666664</v>
      </c>
      <c r="C2418" s="21" t="str">
        <f t="shared" si="37"/>
        <v>более 4</v>
      </c>
      <c r="D2418" s="1" t="str">
        <f>VLOOKUP(A2418,'Каналы привлечения'!A:B,2,0)</f>
        <v>Facebook</v>
      </c>
      <c r="E2418" s="1">
        <f>VLOOKUP(Данные!D2418,'Косты по каналам'!A:B,2,0)</f>
        <v>90</v>
      </c>
      <c r="F2418" s="2">
        <v>44010</v>
      </c>
      <c r="G2418" s="1">
        <v>1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</row>
    <row r="2419" spans="1:12" x14ac:dyDescent="0.3">
      <c r="A2419" s="1">
        <v>101623</v>
      </c>
      <c r="B2419" s="21">
        <f>VLOOKUP(A2419,'Время в игре'!A:B,2,0)/60</f>
        <v>16.633333333333333</v>
      </c>
      <c r="C2419" s="21" t="str">
        <f t="shared" si="37"/>
        <v>более 4</v>
      </c>
      <c r="D2419" s="1" t="str">
        <f>VLOOKUP(A2419,'Каналы привлечения'!A:B,2,0)</f>
        <v>Facebook</v>
      </c>
      <c r="E2419" s="1">
        <f>VLOOKUP(Данные!D2419,'Косты по каналам'!A:B,2,0)</f>
        <v>90</v>
      </c>
      <c r="F2419" s="2">
        <v>43843</v>
      </c>
      <c r="G2419" s="1">
        <v>1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</row>
    <row r="2420" spans="1:12" x14ac:dyDescent="0.3">
      <c r="A2420" s="1">
        <v>101139</v>
      </c>
      <c r="B2420" s="21">
        <f>VLOOKUP(A2420,'Время в игре'!A:B,2,0)/60</f>
        <v>1.1499999999999999</v>
      </c>
      <c r="C2420" s="21" t="str">
        <f t="shared" si="37"/>
        <v>менее 2</v>
      </c>
      <c r="D2420" s="1" t="str">
        <f>VLOOKUP(A2420,'Каналы привлечения'!A:B,2,0)</f>
        <v>Telegram</v>
      </c>
      <c r="E2420" s="1">
        <f>VLOOKUP(Данные!D2420,'Косты по каналам'!A:B,2,0)</f>
        <v>70</v>
      </c>
      <c r="F2420" s="2">
        <v>43879</v>
      </c>
      <c r="G2420" s="1">
        <v>1</v>
      </c>
      <c r="H2420" s="1">
        <v>1</v>
      </c>
      <c r="I2420" s="1">
        <v>1</v>
      </c>
      <c r="J2420" s="1">
        <v>0</v>
      </c>
      <c r="K2420" s="1">
        <v>0</v>
      </c>
      <c r="L2420" s="1">
        <v>0</v>
      </c>
    </row>
    <row r="2421" spans="1:12" x14ac:dyDescent="0.3">
      <c r="A2421" s="1">
        <v>100025</v>
      </c>
      <c r="B2421" s="21">
        <f>VLOOKUP(A2421,'Время в игре'!A:B,2,0)/60</f>
        <v>2.8166666666666669</v>
      </c>
      <c r="C2421" s="21" t="str">
        <f t="shared" si="37"/>
        <v>2-4</v>
      </c>
      <c r="D2421" s="1" t="str">
        <f>VLOOKUP(A2421,'Каналы привлечения'!A:B,2,0)</f>
        <v>TikTok</v>
      </c>
      <c r="E2421" s="1">
        <f>VLOOKUP(Данные!D2421,'Косты по каналам'!A:B,2,0)</f>
        <v>80</v>
      </c>
      <c r="F2421" s="2">
        <v>44127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</row>
    <row r="2422" spans="1:12" x14ac:dyDescent="0.3">
      <c r="A2422" s="1">
        <v>100038</v>
      </c>
      <c r="B2422" s="21">
        <f>VLOOKUP(A2422,'Время в игре'!A:B,2,0)/60</f>
        <v>3.9666666666666668</v>
      </c>
      <c r="C2422" s="21" t="str">
        <f t="shared" si="37"/>
        <v>2-4</v>
      </c>
      <c r="D2422" s="1" t="str">
        <f>VLOOKUP(A2422,'Каналы привлечения'!A:B,2,0)</f>
        <v>VK</v>
      </c>
      <c r="E2422" s="1">
        <f>VLOOKUP(Данные!D2422,'Косты по каналам'!A:B,2,0)</f>
        <v>60</v>
      </c>
      <c r="F2422" s="2">
        <v>43881</v>
      </c>
      <c r="G2422" s="1">
        <v>1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</row>
    <row r="2423" spans="1:12" x14ac:dyDescent="0.3">
      <c r="A2423" s="1">
        <v>102001</v>
      </c>
      <c r="B2423" s="21">
        <f>VLOOKUP(A2423,'Время в игре'!A:B,2,0)/60</f>
        <v>0.85</v>
      </c>
      <c r="C2423" s="21" t="str">
        <f t="shared" si="37"/>
        <v>менее 2</v>
      </c>
      <c r="D2423" s="1" t="str">
        <f>VLOOKUP(A2423,'Каналы привлечения'!A:B,2,0)</f>
        <v>Одноклассники</v>
      </c>
      <c r="E2423" s="1">
        <f>VLOOKUP(Данные!D2423,'Косты по каналам'!A:B,2,0)</f>
        <v>45</v>
      </c>
      <c r="F2423" s="2">
        <v>44021</v>
      </c>
      <c r="G2423" s="1">
        <v>1</v>
      </c>
      <c r="H2423" s="1">
        <v>1</v>
      </c>
      <c r="I2423" s="1">
        <v>1</v>
      </c>
      <c r="J2423" s="1">
        <v>1</v>
      </c>
      <c r="K2423" s="1">
        <v>0</v>
      </c>
      <c r="L2423" s="1">
        <v>0</v>
      </c>
    </row>
    <row r="2424" spans="1:12" x14ac:dyDescent="0.3">
      <c r="A2424" s="1">
        <v>101685</v>
      </c>
      <c r="B2424" s="21">
        <f>VLOOKUP(A2424,'Время в игре'!A:B,2,0)/60</f>
        <v>1.2</v>
      </c>
      <c r="C2424" s="21" t="str">
        <f t="shared" si="37"/>
        <v>менее 2</v>
      </c>
      <c r="D2424" s="1" t="str">
        <f>VLOOKUP(A2424,'Каналы привлечения'!A:B,2,0)</f>
        <v>Telegram</v>
      </c>
      <c r="E2424" s="1">
        <f>VLOOKUP(Данные!D2424,'Косты по каналам'!A:B,2,0)</f>
        <v>70</v>
      </c>
      <c r="F2424" s="2">
        <v>43906</v>
      </c>
      <c r="G2424" s="1">
        <v>1</v>
      </c>
      <c r="H2424" s="1">
        <v>1</v>
      </c>
      <c r="I2424" s="1">
        <v>0</v>
      </c>
      <c r="J2424" s="1">
        <v>0</v>
      </c>
      <c r="K2424" s="1">
        <v>0</v>
      </c>
      <c r="L2424" s="1">
        <v>0</v>
      </c>
    </row>
    <row r="2425" spans="1:12" x14ac:dyDescent="0.3">
      <c r="A2425" s="1">
        <v>101343</v>
      </c>
      <c r="B2425" s="21">
        <f>VLOOKUP(A2425,'Время в игре'!A:B,2,0)/60</f>
        <v>3.4666666666666668</v>
      </c>
      <c r="C2425" s="21" t="str">
        <f t="shared" si="37"/>
        <v>2-4</v>
      </c>
      <c r="D2425" s="1" t="str">
        <f>VLOOKUP(A2425,'Каналы привлечения'!A:B,2,0)</f>
        <v>Telegram</v>
      </c>
      <c r="E2425" s="1">
        <f>VLOOKUP(Данные!D2425,'Косты по каналам'!A:B,2,0)</f>
        <v>70</v>
      </c>
      <c r="F2425" s="2">
        <v>43870</v>
      </c>
      <c r="G2425" s="1">
        <v>1</v>
      </c>
      <c r="H2425" s="1">
        <v>1</v>
      </c>
      <c r="I2425" s="1">
        <v>0</v>
      </c>
      <c r="J2425" s="1">
        <v>0</v>
      </c>
      <c r="K2425" s="1">
        <v>0</v>
      </c>
      <c r="L2425" s="1">
        <v>0</v>
      </c>
    </row>
    <row r="2426" spans="1:12" x14ac:dyDescent="0.3">
      <c r="A2426" s="1">
        <v>100393</v>
      </c>
      <c r="B2426" s="21">
        <f>VLOOKUP(A2426,'Время в игре'!A:B,2,0)/60</f>
        <v>9.9499999999999993</v>
      </c>
      <c r="C2426" s="21" t="str">
        <f t="shared" si="37"/>
        <v>более 4</v>
      </c>
      <c r="D2426" s="1" t="str">
        <f>VLOOKUP(A2426,'Каналы привлечения'!A:B,2,0)</f>
        <v>Одноклассники</v>
      </c>
      <c r="E2426" s="1">
        <f>VLOOKUP(Данные!D2426,'Косты по каналам'!A:B,2,0)</f>
        <v>45</v>
      </c>
      <c r="F2426" s="2">
        <v>43999</v>
      </c>
      <c r="G2426" s="1">
        <v>1</v>
      </c>
      <c r="H2426" s="1">
        <v>1</v>
      </c>
      <c r="I2426" s="1">
        <v>1</v>
      </c>
      <c r="J2426" s="1">
        <v>0</v>
      </c>
      <c r="K2426" s="1">
        <v>0</v>
      </c>
      <c r="L2426" s="1">
        <v>0</v>
      </c>
    </row>
    <row r="2427" spans="1:12" x14ac:dyDescent="0.3">
      <c r="A2427" s="1">
        <v>101329</v>
      </c>
      <c r="B2427" s="21">
        <f>VLOOKUP(A2427,'Время в игре'!A:B,2,0)/60</f>
        <v>0.33333333333333331</v>
      </c>
      <c r="C2427" s="21" t="str">
        <f t="shared" si="37"/>
        <v>менее 2</v>
      </c>
      <c r="D2427" s="1" t="str">
        <f>VLOOKUP(A2427,'Каналы привлечения'!A:B,2,0)</f>
        <v>Instagram</v>
      </c>
      <c r="E2427" s="1">
        <f>VLOOKUP(Данные!D2427,'Косты по каналам'!A:B,2,0)</f>
        <v>75</v>
      </c>
      <c r="F2427" s="2">
        <v>44018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</row>
    <row r="2428" spans="1:12" x14ac:dyDescent="0.3">
      <c r="A2428" s="1">
        <v>100881</v>
      </c>
      <c r="B2428" s="21">
        <f>VLOOKUP(A2428,'Время в игре'!A:B,2,0)/60</f>
        <v>4.8499999999999996</v>
      </c>
      <c r="C2428" s="21" t="str">
        <f t="shared" si="37"/>
        <v>более 4</v>
      </c>
      <c r="D2428" s="1" t="str">
        <f>VLOOKUP(A2428,'Каналы привлечения'!A:B,2,0)</f>
        <v>Telegram</v>
      </c>
      <c r="E2428" s="1">
        <f>VLOOKUP(Данные!D2428,'Косты по каналам'!A:B,2,0)</f>
        <v>70</v>
      </c>
      <c r="F2428" s="2">
        <v>43835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</row>
    <row r="2429" spans="1:12" x14ac:dyDescent="0.3">
      <c r="A2429" s="1">
        <v>102927</v>
      </c>
      <c r="B2429" s="21">
        <f>VLOOKUP(A2429,'Время в игре'!A:B,2,0)/60</f>
        <v>3.1333333333333333</v>
      </c>
      <c r="C2429" s="21" t="str">
        <f t="shared" si="37"/>
        <v>2-4</v>
      </c>
      <c r="D2429" s="1" t="str">
        <f>VLOOKUP(A2429,'Каналы привлечения'!A:B,2,0)</f>
        <v>Одноклассники</v>
      </c>
      <c r="E2429" s="1">
        <f>VLOOKUP(Данные!D2429,'Косты по каналам'!A:B,2,0)</f>
        <v>45</v>
      </c>
      <c r="F2429" s="2">
        <v>43849</v>
      </c>
      <c r="G2429" s="1">
        <v>1</v>
      </c>
      <c r="H2429" s="1">
        <v>1</v>
      </c>
      <c r="I2429" s="1">
        <v>0</v>
      </c>
      <c r="J2429" s="1">
        <v>0</v>
      </c>
      <c r="K2429" s="1">
        <v>0</v>
      </c>
      <c r="L2429" s="1">
        <v>0</v>
      </c>
    </row>
    <row r="2430" spans="1:12" x14ac:dyDescent="0.3">
      <c r="A2430" s="1">
        <v>100971</v>
      </c>
      <c r="B2430" s="21">
        <f>VLOOKUP(A2430,'Время в игре'!A:B,2,0)/60</f>
        <v>1.1333333333333333</v>
      </c>
      <c r="C2430" s="21" t="str">
        <f t="shared" si="37"/>
        <v>менее 2</v>
      </c>
      <c r="D2430" s="1" t="str">
        <f>VLOOKUP(A2430,'Каналы привлечения'!A:B,2,0)</f>
        <v>TikTok</v>
      </c>
      <c r="E2430" s="1">
        <f>VLOOKUP(Данные!D2430,'Косты по каналам'!A:B,2,0)</f>
        <v>80</v>
      </c>
      <c r="F2430" s="2">
        <v>43866</v>
      </c>
      <c r="G2430" s="1">
        <v>1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</row>
    <row r="2431" spans="1:12" x14ac:dyDescent="0.3">
      <c r="A2431" s="1">
        <v>102411</v>
      </c>
      <c r="B2431" s="21">
        <f>VLOOKUP(A2431,'Время в игре'!A:B,2,0)/60</f>
        <v>10.983333333333333</v>
      </c>
      <c r="C2431" s="21" t="str">
        <f t="shared" si="37"/>
        <v>более 4</v>
      </c>
      <c r="D2431" s="1" t="str">
        <f>VLOOKUP(A2431,'Каналы привлечения'!A:B,2,0)</f>
        <v>Facebook</v>
      </c>
      <c r="E2431" s="1">
        <f>VLOOKUP(Данные!D2431,'Косты по каналам'!A:B,2,0)</f>
        <v>90</v>
      </c>
      <c r="F2431" s="2">
        <v>44166</v>
      </c>
      <c r="G2431" s="1">
        <v>1</v>
      </c>
      <c r="H2431" s="1">
        <v>1</v>
      </c>
      <c r="I2431" s="1">
        <v>0</v>
      </c>
      <c r="J2431" s="1">
        <v>0</v>
      </c>
      <c r="K2431" s="1">
        <v>0</v>
      </c>
      <c r="L2431" s="1">
        <v>0</v>
      </c>
    </row>
    <row r="2432" spans="1:12" x14ac:dyDescent="0.3">
      <c r="A2432" s="1">
        <v>100178</v>
      </c>
      <c r="B2432" s="21">
        <f>VLOOKUP(A2432,'Время в игре'!A:B,2,0)/60</f>
        <v>1.3666666666666667</v>
      </c>
      <c r="C2432" s="21" t="str">
        <f t="shared" si="37"/>
        <v>менее 2</v>
      </c>
      <c r="D2432" s="1" t="str">
        <f>VLOOKUP(A2432,'Каналы привлечения'!A:B,2,0)</f>
        <v>VK</v>
      </c>
      <c r="E2432" s="1">
        <f>VLOOKUP(Данные!D2432,'Косты по каналам'!A:B,2,0)</f>
        <v>60</v>
      </c>
      <c r="F2432" s="2">
        <v>43878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</row>
    <row r="2433" spans="1:12" x14ac:dyDescent="0.3">
      <c r="A2433" s="1">
        <v>101058</v>
      </c>
      <c r="B2433" s="21">
        <f>VLOOKUP(A2433,'Время в игре'!A:B,2,0)/60</f>
        <v>0.68333333333333335</v>
      </c>
      <c r="C2433" s="21" t="str">
        <f t="shared" si="37"/>
        <v>менее 2</v>
      </c>
      <c r="D2433" s="1" t="str">
        <f>VLOOKUP(A2433,'Каналы привлечения'!A:B,2,0)</f>
        <v>VK</v>
      </c>
      <c r="E2433" s="1">
        <f>VLOOKUP(Данные!D2433,'Косты по каналам'!A:B,2,0)</f>
        <v>60</v>
      </c>
      <c r="F2433" s="2">
        <v>44035</v>
      </c>
      <c r="G2433" s="1">
        <v>1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</row>
    <row r="2434" spans="1:12" x14ac:dyDescent="0.3">
      <c r="A2434" s="1">
        <v>100638</v>
      </c>
      <c r="B2434" s="21">
        <f>VLOOKUP(A2434,'Время в игре'!A:B,2,0)/60</f>
        <v>2.6333333333333333</v>
      </c>
      <c r="C2434" s="21" t="str">
        <f t="shared" si="37"/>
        <v>2-4</v>
      </c>
      <c r="D2434" s="1" t="str">
        <f>VLOOKUP(A2434,'Каналы привлечения'!A:B,2,0)</f>
        <v>TikTok</v>
      </c>
      <c r="E2434" s="1">
        <f>VLOOKUP(Данные!D2434,'Косты по каналам'!A:B,2,0)</f>
        <v>80</v>
      </c>
      <c r="F2434" s="2">
        <v>43835</v>
      </c>
      <c r="G2434" s="1">
        <v>1</v>
      </c>
      <c r="H2434" s="1">
        <v>1</v>
      </c>
      <c r="I2434" s="1">
        <v>0</v>
      </c>
      <c r="J2434" s="1">
        <v>0</v>
      </c>
      <c r="K2434" s="1">
        <v>0</v>
      </c>
      <c r="L2434" s="1">
        <v>0</v>
      </c>
    </row>
    <row r="2435" spans="1:12" x14ac:dyDescent="0.3">
      <c r="A2435" s="1">
        <v>101828</v>
      </c>
      <c r="B2435" s="21">
        <f>VLOOKUP(A2435,'Время в игре'!A:B,2,0)/60</f>
        <v>0.41666666666666669</v>
      </c>
      <c r="C2435" s="21" t="str">
        <f t="shared" ref="C2435:C2498" si="38">_xlfn.IFS(B2435&lt;2,"менее 2",B2435&lt;=4,"2-4",B2435&gt;4,"более 4")</f>
        <v>менее 2</v>
      </c>
      <c r="D2435" s="1" t="str">
        <f>VLOOKUP(A2435,'Каналы привлечения'!A:B,2,0)</f>
        <v>Instagram</v>
      </c>
      <c r="E2435" s="1">
        <f>VLOOKUP(Данные!D2435,'Косты по каналам'!A:B,2,0)</f>
        <v>75</v>
      </c>
      <c r="F2435" s="2">
        <v>44032</v>
      </c>
      <c r="G2435" s="1">
        <v>1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</row>
    <row r="2436" spans="1:12" x14ac:dyDescent="0.3">
      <c r="A2436" s="1">
        <v>103130</v>
      </c>
      <c r="B2436" s="21">
        <f>VLOOKUP(A2436,'Время в игре'!A:B,2,0)/60</f>
        <v>0.78333333333333333</v>
      </c>
      <c r="C2436" s="21" t="str">
        <f t="shared" si="38"/>
        <v>менее 2</v>
      </c>
      <c r="D2436" s="1" t="str">
        <f>VLOOKUP(A2436,'Каналы привлечения'!A:B,2,0)</f>
        <v>VK</v>
      </c>
      <c r="E2436" s="1">
        <f>VLOOKUP(Данные!D2436,'Косты по каналам'!A:B,2,0)</f>
        <v>60</v>
      </c>
      <c r="F2436" s="2">
        <v>44148</v>
      </c>
      <c r="G2436" s="1">
        <v>1</v>
      </c>
      <c r="H2436" s="1">
        <v>1</v>
      </c>
      <c r="I2436" s="1">
        <v>0</v>
      </c>
      <c r="J2436" s="1">
        <v>0</v>
      </c>
      <c r="K2436" s="1">
        <v>0</v>
      </c>
      <c r="L2436" s="1">
        <v>0</v>
      </c>
    </row>
    <row r="2437" spans="1:12" x14ac:dyDescent="0.3">
      <c r="A2437" s="1">
        <v>100839</v>
      </c>
      <c r="B2437" s="21">
        <f>VLOOKUP(A2437,'Время в игре'!A:B,2,0)/60</f>
        <v>4.3</v>
      </c>
      <c r="C2437" s="21" t="str">
        <f t="shared" si="38"/>
        <v>более 4</v>
      </c>
      <c r="D2437" s="1" t="str">
        <f>VLOOKUP(A2437,'Каналы привлечения'!A:B,2,0)</f>
        <v>TikTok</v>
      </c>
      <c r="E2437" s="1">
        <f>VLOOKUP(Данные!D2437,'Косты по каналам'!A:B,2,0)</f>
        <v>80</v>
      </c>
      <c r="F2437" s="2">
        <v>43989</v>
      </c>
      <c r="G2437" s="1">
        <v>1</v>
      </c>
      <c r="H2437" s="1">
        <v>1</v>
      </c>
      <c r="I2437" s="1">
        <v>1</v>
      </c>
      <c r="J2437" s="1">
        <v>1</v>
      </c>
      <c r="K2437" s="1">
        <v>1</v>
      </c>
      <c r="L2437" s="1">
        <v>0</v>
      </c>
    </row>
    <row r="2438" spans="1:12" x14ac:dyDescent="0.3">
      <c r="A2438" s="1">
        <v>102363</v>
      </c>
      <c r="B2438" s="21">
        <f>VLOOKUP(A2438,'Время в игре'!A:B,2,0)/60</f>
        <v>2.9</v>
      </c>
      <c r="C2438" s="21" t="str">
        <f t="shared" si="38"/>
        <v>2-4</v>
      </c>
      <c r="D2438" s="1" t="str">
        <f>VLOOKUP(A2438,'Каналы привлечения'!A:B,2,0)</f>
        <v>Facebook</v>
      </c>
      <c r="E2438" s="1">
        <f>VLOOKUP(Данные!D2438,'Косты по каналам'!A:B,2,0)</f>
        <v>90</v>
      </c>
      <c r="F2438" s="2">
        <v>44067</v>
      </c>
      <c r="G2438" s="1">
        <v>1</v>
      </c>
      <c r="H2438" s="1">
        <v>1</v>
      </c>
      <c r="I2438" s="1">
        <v>1</v>
      </c>
      <c r="J2438" s="1">
        <v>0</v>
      </c>
      <c r="K2438" s="1">
        <v>0</v>
      </c>
      <c r="L2438" s="1">
        <v>0</v>
      </c>
    </row>
    <row r="2439" spans="1:12" x14ac:dyDescent="0.3">
      <c r="A2439" s="1">
        <v>101024</v>
      </c>
      <c r="B2439" s="21">
        <f>VLOOKUP(A2439,'Время в игре'!A:B,2,0)/60</f>
        <v>0.8</v>
      </c>
      <c r="C2439" s="21" t="str">
        <f t="shared" si="38"/>
        <v>менее 2</v>
      </c>
      <c r="D2439" s="1" t="str">
        <f>VLOOKUP(A2439,'Каналы привлечения'!A:B,2,0)</f>
        <v>VK</v>
      </c>
      <c r="E2439" s="1">
        <f>VLOOKUP(Данные!D2439,'Косты по каналам'!A:B,2,0)</f>
        <v>60</v>
      </c>
      <c r="F2439" s="2">
        <v>44080</v>
      </c>
      <c r="G2439" s="1">
        <v>1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</row>
    <row r="2440" spans="1:12" x14ac:dyDescent="0.3">
      <c r="A2440" s="1">
        <v>100682</v>
      </c>
      <c r="B2440" s="21">
        <f>VLOOKUP(A2440,'Время в игре'!A:B,2,0)/60</f>
        <v>1.25</v>
      </c>
      <c r="C2440" s="21" t="str">
        <f t="shared" si="38"/>
        <v>менее 2</v>
      </c>
      <c r="D2440" s="1" t="str">
        <f>VLOOKUP(A2440,'Каналы привлечения'!A:B,2,0)</f>
        <v>Instagram</v>
      </c>
      <c r="E2440" s="1">
        <f>VLOOKUP(Данные!D2440,'Косты по каналам'!A:B,2,0)</f>
        <v>75</v>
      </c>
      <c r="F2440" s="2">
        <v>44020</v>
      </c>
      <c r="G2440" s="1">
        <v>1</v>
      </c>
      <c r="H2440" s="1">
        <v>1</v>
      </c>
      <c r="I2440" s="1">
        <v>0</v>
      </c>
      <c r="J2440" s="1">
        <v>0</v>
      </c>
      <c r="K2440" s="1">
        <v>0</v>
      </c>
      <c r="L2440" s="1">
        <v>0</v>
      </c>
    </row>
    <row r="2441" spans="1:12" x14ac:dyDescent="0.3">
      <c r="A2441" s="1">
        <v>100817</v>
      </c>
      <c r="B2441" s="21">
        <f>VLOOKUP(A2441,'Время в игре'!A:B,2,0)/60</f>
        <v>2.1666666666666665</v>
      </c>
      <c r="C2441" s="21" t="str">
        <f t="shared" si="38"/>
        <v>2-4</v>
      </c>
      <c r="D2441" s="1" t="str">
        <f>VLOOKUP(A2441,'Каналы привлечения'!A:B,2,0)</f>
        <v>Одноклассники</v>
      </c>
      <c r="E2441" s="1">
        <f>VLOOKUP(Данные!D2441,'Косты по каналам'!A:B,2,0)</f>
        <v>45</v>
      </c>
      <c r="F2441" s="2">
        <v>43912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</row>
    <row r="2442" spans="1:12" x14ac:dyDescent="0.3">
      <c r="A2442" s="1">
        <v>102383</v>
      </c>
      <c r="B2442" s="21">
        <f>VLOOKUP(A2442,'Время в игре'!A:B,2,0)/60</f>
        <v>9.0166666666666675</v>
      </c>
      <c r="C2442" s="21" t="str">
        <f t="shared" si="38"/>
        <v>более 4</v>
      </c>
      <c r="D2442" s="1" t="str">
        <f>VLOOKUP(A2442,'Каналы привлечения'!A:B,2,0)</f>
        <v>Facebook</v>
      </c>
      <c r="E2442" s="1">
        <f>VLOOKUP(Данные!D2442,'Косты по каналам'!A:B,2,0)</f>
        <v>90</v>
      </c>
      <c r="F2442" s="2">
        <v>43869</v>
      </c>
      <c r="G2442" s="1">
        <v>1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</row>
    <row r="2443" spans="1:12" x14ac:dyDescent="0.3">
      <c r="A2443" s="1">
        <v>101569</v>
      </c>
      <c r="B2443" s="21">
        <f>VLOOKUP(A2443,'Время в игре'!A:B,2,0)/60</f>
        <v>2.6166666666666667</v>
      </c>
      <c r="C2443" s="21" t="str">
        <f t="shared" si="38"/>
        <v>2-4</v>
      </c>
      <c r="D2443" s="1" t="str">
        <f>VLOOKUP(A2443,'Каналы привлечения'!A:B,2,0)</f>
        <v>Instagram</v>
      </c>
      <c r="E2443" s="1">
        <f>VLOOKUP(Данные!D2443,'Косты по каналам'!A:B,2,0)</f>
        <v>75</v>
      </c>
      <c r="F2443" s="2">
        <v>44116</v>
      </c>
      <c r="G2443" s="1">
        <v>1</v>
      </c>
      <c r="H2443" s="1">
        <v>1</v>
      </c>
      <c r="I2443" s="1">
        <v>1</v>
      </c>
      <c r="J2443" s="1">
        <v>0</v>
      </c>
      <c r="K2443" s="1">
        <v>0</v>
      </c>
      <c r="L2443" s="1">
        <v>0</v>
      </c>
    </row>
    <row r="2444" spans="1:12" x14ac:dyDescent="0.3">
      <c r="A2444" s="1">
        <v>101419</v>
      </c>
      <c r="B2444" s="21">
        <f>VLOOKUP(A2444,'Время в игре'!A:B,2,0)/60</f>
        <v>1.2833333333333334</v>
      </c>
      <c r="C2444" s="21" t="str">
        <f t="shared" si="38"/>
        <v>менее 2</v>
      </c>
      <c r="D2444" s="1" t="str">
        <f>VLOOKUP(A2444,'Каналы привлечения'!A:B,2,0)</f>
        <v>VK</v>
      </c>
      <c r="E2444" s="1">
        <f>VLOOKUP(Данные!D2444,'Косты по каналам'!A:B,2,0)</f>
        <v>60</v>
      </c>
      <c r="F2444" s="2">
        <v>43964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</row>
    <row r="2445" spans="1:12" x14ac:dyDescent="0.3">
      <c r="A2445" s="1">
        <v>101370</v>
      </c>
      <c r="B2445" s="21">
        <f>VLOOKUP(A2445,'Время в игре'!A:B,2,0)/60</f>
        <v>2</v>
      </c>
      <c r="C2445" s="21" t="str">
        <f t="shared" si="38"/>
        <v>2-4</v>
      </c>
      <c r="D2445" s="1" t="str">
        <f>VLOOKUP(A2445,'Каналы привлечения'!A:B,2,0)</f>
        <v>VK</v>
      </c>
      <c r="E2445" s="1">
        <f>VLOOKUP(Данные!D2445,'Косты по каналам'!A:B,2,0)</f>
        <v>60</v>
      </c>
      <c r="F2445" s="2">
        <v>43923</v>
      </c>
      <c r="G2445" s="1">
        <v>1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</row>
    <row r="2446" spans="1:12" x14ac:dyDescent="0.3">
      <c r="A2446" s="1">
        <v>101618</v>
      </c>
      <c r="B2446" s="21">
        <f>VLOOKUP(A2446,'Время в игре'!A:B,2,0)/60</f>
        <v>1.2666666666666666</v>
      </c>
      <c r="C2446" s="21" t="str">
        <f t="shared" si="38"/>
        <v>менее 2</v>
      </c>
      <c r="D2446" s="1" t="str">
        <f>VLOOKUP(A2446,'Каналы привлечения'!A:B,2,0)</f>
        <v>Facebook</v>
      </c>
      <c r="E2446" s="1">
        <f>VLOOKUP(Данные!D2446,'Косты по каналам'!A:B,2,0)</f>
        <v>90</v>
      </c>
      <c r="F2446" s="2">
        <v>44029</v>
      </c>
      <c r="G2446" s="1">
        <v>1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</row>
    <row r="2447" spans="1:12" x14ac:dyDescent="0.3">
      <c r="A2447" s="1">
        <v>100964</v>
      </c>
      <c r="B2447" s="21">
        <f>VLOOKUP(A2447,'Время в игре'!A:B,2,0)/60</f>
        <v>1.1333333333333333</v>
      </c>
      <c r="C2447" s="21" t="str">
        <f t="shared" si="38"/>
        <v>менее 2</v>
      </c>
      <c r="D2447" s="1" t="str">
        <f>VLOOKUP(A2447,'Каналы привлечения'!A:B,2,0)</f>
        <v>VK</v>
      </c>
      <c r="E2447" s="1">
        <f>VLOOKUP(Данные!D2447,'Косты по каналам'!A:B,2,0)</f>
        <v>60</v>
      </c>
      <c r="F2447" s="2">
        <v>43920</v>
      </c>
      <c r="G2447" s="1">
        <v>1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</row>
    <row r="2448" spans="1:12" x14ac:dyDescent="0.3">
      <c r="A2448" s="1">
        <v>103186</v>
      </c>
      <c r="B2448" s="21">
        <f>VLOOKUP(A2448,'Время в игре'!A:B,2,0)/60</f>
        <v>3.85</v>
      </c>
      <c r="C2448" s="21" t="str">
        <f t="shared" si="38"/>
        <v>2-4</v>
      </c>
      <c r="D2448" s="1" t="str">
        <f>VLOOKUP(A2448,'Каналы привлечения'!A:B,2,0)</f>
        <v>Telegram</v>
      </c>
      <c r="E2448" s="1">
        <f>VLOOKUP(Данные!D2448,'Косты по каналам'!A:B,2,0)</f>
        <v>70</v>
      </c>
      <c r="F2448" s="2">
        <v>44194</v>
      </c>
      <c r="G2448" s="1">
        <v>1</v>
      </c>
      <c r="H2448" s="1">
        <v>1</v>
      </c>
      <c r="I2448" s="1">
        <v>1</v>
      </c>
      <c r="J2448" s="1">
        <v>0</v>
      </c>
      <c r="K2448" s="1">
        <v>0</v>
      </c>
      <c r="L2448" s="1">
        <v>0</v>
      </c>
    </row>
    <row r="2449" spans="1:12" x14ac:dyDescent="0.3">
      <c r="A2449" s="1">
        <v>100809</v>
      </c>
      <c r="B2449" s="21">
        <f>VLOOKUP(A2449,'Время в игре'!A:B,2,0)/60</f>
        <v>1.1333333333333333</v>
      </c>
      <c r="C2449" s="21" t="str">
        <f t="shared" si="38"/>
        <v>менее 2</v>
      </c>
      <c r="D2449" s="1" t="str">
        <f>VLOOKUP(A2449,'Каналы привлечения'!A:B,2,0)</f>
        <v>Instagram</v>
      </c>
      <c r="E2449" s="1">
        <f>VLOOKUP(Данные!D2449,'Косты по каналам'!A:B,2,0)</f>
        <v>75</v>
      </c>
      <c r="F2449" s="2">
        <v>44152</v>
      </c>
      <c r="G2449" s="1">
        <v>1</v>
      </c>
      <c r="H2449" s="1">
        <v>1</v>
      </c>
      <c r="I2449" s="1">
        <v>1</v>
      </c>
      <c r="J2449" s="1">
        <v>0</v>
      </c>
      <c r="K2449" s="1">
        <v>0</v>
      </c>
      <c r="L2449" s="1">
        <v>0</v>
      </c>
    </row>
    <row r="2450" spans="1:12" x14ac:dyDescent="0.3">
      <c r="A2450" s="1">
        <v>102105</v>
      </c>
      <c r="B2450" s="21">
        <f>VLOOKUP(A2450,'Время в игре'!A:B,2,0)/60</f>
        <v>3.0833333333333335</v>
      </c>
      <c r="C2450" s="21" t="str">
        <f t="shared" si="38"/>
        <v>2-4</v>
      </c>
      <c r="D2450" s="1" t="str">
        <f>VLOOKUP(A2450,'Каналы привлечения'!A:B,2,0)</f>
        <v>Одноклассники</v>
      </c>
      <c r="E2450" s="1">
        <f>VLOOKUP(Данные!D2450,'Косты по каналам'!A:B,2,0)</f>
        <v>45</v>
      </c>
      <c r="F2450" s="2">
        <v>43921</v>
      </c>
      <c r="G2450" s="1">
        <v>1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</row>
    <row r="2451" spans="1:12" x14ac:dyDescent="0.3">
      <c r="A2451" s="1">
        <v>100744</v>
      </c>
      <c r="B2451" s="21">
        <f>VLOOKUP(A2451,'Время в игре'!A:B,2,0)/60</f>
        <v>1.1333333333333333</v>
      </c>
      <c r="C2451" s="21" t="str">
        <f t="shared" si="38"/>
        <v>менее 2</v>
      </c>
      <c r="D2451" s="1" t="str">
        <f>VLOOKUP(A2451,'Каналы привлечения'!A:B,2,0)</f>
        <v>Telegram</v>
      </c>
      <c r="E2451" s="1">
        <f>VLOOKUP(Данные!D2451,'Косты по каналам'!A:B,2,0)</f>
        <v>70</v>
      </c>
      <c r="F2451" s="2">
        <v>44142</v>
      </c>
      <c r="G2451" s="1">
        <v>1</v>
      </c>
      <c r="H2451" s="1">
        <v>1</v>
      </c>
      <c r="I2451" s="1">
        <v>1</v>
      </c>
      <c r="J2451" s="1">
        <v>1</v>
      </c>
      <c r="K2451" s="1">
        <v>1</v>
      </c>
      <c r="L2451" s="1">
        <v>0</v>
      </c>
    </row>
    <row r="2452" spans="1:12" x14ac:dyDescent="0.3">
      <c r="A2452" s="1">
        <v>101549</v>
      </c>
      <c r="B2452" s="21">
        <f>VLOOKUP(A2452,'Время в игре'!A:B,2,0)/60</f>
        <v>2.9166666666666665</v>
      </c>
      <c r="C2452" s="21" t="str">
        <f t="shared" si="38"/>
        <v>2-4</v>
      </c>
      <c r="D2452" s="1" t="str">
        <f>VLOOKUP(A2452,'Каналы привлечения'!A:B,2,0)</f>
        <v>VK</v>
      </c>
      <c r="E2452" s="1">
        <f>VLOOKUP(Данные!D2452,'Косты по каналам'!A:B,2,0)</f>
        <v>60</v>
      </c>
      <c r="F2452" s="2">
        <v>44057</v>
      </c>
      <c r="G2452" s="1">
        <v>1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</row>
    <row r="2453" spans="1:12" x14ac:dyDescent="0.3">
      <c r="A2453" s="1">
        <v>101674</v>
      </c>
      <c r="B2453" s="21">
        <f>VLOOKUP(A2453,'Время в игре'!A:B,2,0)/60</f>
        <v>1.2</v>
      </c>
      <c r="C2453" s="21" t="str">
        <f t="shared" si="38"/>
        <v>менее 2</v>
      </c>
      <c r="D2453" s="1" t="str">
        <f>VLOOKUP(A2453,'Каналы привлечения'!A:B,2,0)</f>
        <v>Одноклассники</v>
      </c>
      <c r="E2453" s="1">
        <f>VLOOKUP(Данные!D2453,'Косты по каналам'!A:B,2,0)</f>
        <v>45</v>
      </c>
      <c r="F2453" s="2">
        <v>43991</v>
      </c>
      <c r="G2453" s="1">
        <v>1</v>
      </c>
      <c r="H2453" s="1">
        <v>1</v>
      </c>
      <c r="I2453" s="1">
        <v>0</v>
      </c>
      <c r="J2453" s="1">
        <v>0</v>
      </c>
      <c r="K2453" s="1">
        <v>0</v>
      </c>
      <c r="L2453" s="1">
        <v>0</v>
      </c>
    </row>
    <row r="2454" spans="1:12" x14ac:dyDescent="0.3">
      <c r="A2454" s="1">
        <v>100614</v>
      </c>
      <c r="B2454" s="21">
        <f>VLOOKUP(A2454,'Время в игре'!A:B,2,0)/60</f>
        <v>1.25</v>
      </c>
      <c r="C2454" s="21" t="str">
        <f t="shared" si="38"/>
        <v>менее 2</v>
      </c>
      <c r="D2454" s="1" t="str">
        <f>VLOOKUP(A2454,'Каналы привлечения'!A:B,2,0)</f>
        <v>TikTok</v>
      </c>
      <c r="E2454" s="1">
        <f>VLOOKUP(Данные!D2454,'Косты по каналам'!A:B,2,0)</f>
        <v>80</v>
      </c>
      <c r="F2454" s="2">
        <v>43890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</row>
    <row r="2455" spans="1:12" x14ac:dyDescent="0.3">
      <c r="A2455" s="1">
        <v>102400</v>
      </c>
      <c r="B2455" s="21">
        <f>VLOOKUP(A2455,'Время в игре'!A:B,2,0)/60</f>
        <v>0.45</v>
      </c>
      <c r="C2455" s="21" t="str">
        <f t="shared" si="38"/>
        <v>менее 2</v>
      </c>
      <c r="D2455" s="1" t="str">
        <f>VLOOKUP(A2455,'Каналы привлечения'!A:B,2,0)</f>
        <v>Facebook</v>
      </c>
      <c r="E2455" s="1">
        <f>VLOOKUP(Данные!D2455,'Косты по каналам'!A:B,2,0)</f>
        <v>90</v>
      </c>
      <c r="F2455" s="2">
        <v>44105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</row>
    <row r="2456" spans="1:12" x14ac:dyDescent="0.3">
      <c r="A2456" s="1">
        <v>101340</v>
      </c>
      <c r="B2456" s="21">
        <f>VLOOKUP(A2456,'Время в игре'!A:B,2,0)/60</f>
        <v>4.0333333333333332</v>
      </c>
      <c r="C2456" s="21" t="str">
        <f t="shared" si="38"/>
        <v>более 4</v>
      </c>
      <c r="D2456" s="1" t="str">
        <f>VLOOKUP(A2456,'Каналы привлечения'!A:B,2,0)</f>
        <v>VK</v>
      </c>
      <c r="E2456" s="1">
        <f>VLOOKUP(Данные!D2456,'Косты по каналам'!A:B,2,0)</f>
        <v>60</v>
      </c>
      <c r="F2456" s="2">
        <v>43887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</row>
    <row r="2457" spans="1:12" x14ac:dyDescent="0.3">
      <c r="A2457" s="1">
        <v>101758</v>
      </c>
      <c r="B2457" s="21">
        <f>VLOOKUP(A2457,'Время в игре'!A:B,2,0)/60</f>
        <v>8.3333333333333329E-2</v>
      </c>
      <c r="C2457" s="21" t="str">
        <f t="shared" si="38"/>
        <v>менее 2</v>
      </c>
      <c r="D2457" s="1" t="str">
        <f>VLOOKUP(A2457,'Каналы привлечения'!A:B,2,0)</f>
        <v>VK</v>
      </c>
      <c r="E2457" s="1">
        <f>VLOOKUP(Данные!D2457,'Косты по каналам'!A:B,2,0)</f>
        <v>60</v>
      </c>
      <c r="F2457" s="2">
        <v>43919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</row>
    <row r="2458" spans="1:12" x14ac:dyDescent="0.3">
      <c r="A2458" s="1">
        <v>102402</v>
      </c>
      <c r="B2458" s="21">
        <f>VLOOKUP(A2458,'Время в игре'!A:B,2,0)/60</f>
        <v>2.5166666666666666</v>
      </c>
      <c r="C2458" s="21" t="str">
        <f t="shared" si="38"/>
        <v>2-4</v>
      </c>
      <c r="D2458" s="1" t="str">
        <f>VLOOKUP(A2458,'Каналы привлечения'!A:B,2,0)</f>
        <v>TikTok</v>
      </c>
      <c r="E2458" s="1">
        <f>VLOOKUP(Данные!D2458,'Косты по каналам'!A:B,2,0)</f>
        <v>80</v>
      </c>
      <c r="F2458" s="2">
        <v>43952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</row>
    <row r="2459" spans="1:12" x14ac:dyDescent="0.3">
      <c r="A2459" s="1">
        <v>102190</v>
      </c>
      <c r="B2459" s="21">
        <f>VLOOKUP(A2459,'Время в игре'!A:B,2,0)/60</f>
        <v>2.9666666666666668</v>
      </c>
      <c r="C2459" s="21" t="str">
        <f t="shared" si="38"/>
        <v>2-4</v>
      </c>
      <c r="D2459" s="1" t="str">
        <f>VLOOKUP(A2459,'Каналы привлечения'!A:B,2,0)</f>
        <v>Instagram</v>
      </c>
      <c r="E2459" s="1">
        <f>VLOOKUP(Данные!D2459,'Косты по каналам'!A:B,2,0)</f>
        <v>75</v>
      </c>
      <c r="F2459" s="2">
        <v>43921</v>
      </c>
      <c r="G2459" s="1">
        <v>1</v>
      </c>
      <c r="H2459" s="1">
        <v>1</v>
      </c>
      <c r="I2459" s="1">
        <v>1</v>
      </c>
      <c r="J2459" s="1">
        <v>0</v>
      </c>
      <c r="K2459" s="1">
        <v>0</v>
      </c>
      <c r="L2459" s="1">
        <v>0</v>
      </c>
    </row>
    <row r="2460" spans="1:12" x14ac:dyDescent="0.3">
      <c r="A2460" s="1">
        <v>101859</v>
      </c>
      <c r="B2460" s="21">
        <f>VLOOKUP(A2460,'Время в игре'!A:B,2,0)/60</f>
        <v>0.2</v>
      </c>
      <c r="C2460" s="21" t="str">
        <f t="shared" si="38"/>
        <v>менее 2</v>
      </c>
      <c r="D2460" s="1" t="str">
        <f>VLOOKUP(A2460,'Каналы привлечения'!A:B,2,0)</f>
        <v>Facebook</v>
      </c>
      <c r="E2460" s="1">
        <f>VLOOKUP(Данные!D2460,'Косты по каналам'!A:B,2,0)</f>
        <v>90</v>
      </c>
      <c r="F2460" s="2">
        <v>43866</v>
      </c>
      <c r="G2460" s="1">
        <v>1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</row>
    <row r="2461" spans="1:12" x14ac:dyDescent="0.3">
      <c r="A2461" s="1">
        <v>102247</v>
      </c>
      <c r="B2461" s="21">
        <f>VLOOKUP(A2461,'Время в игре'!A:B,2,0)/60</f>
        <v>0</v>
      </c>
      <c r="C2461" s="21" t="str">
        <f t="shared" si="38"/>
        <v>менее 2</v>
      </c>
      <c r="D2461" s="1" t="str">
        <f>VLOOKUP(A2461,'Каналы привлечения'!A:B,2,0)</f>
        <v>Telegram</v>
      </c>
      <c r="E2461" s="1">
        <f>VLOOKUP(Данные!D2461,'Косты по каналам'!A:B,2,0)</f>
        <v>70</v>
      </c>
      <c r="F2461" s="2">
        <v>44083</v>
      </c>
      <c r="G2461" s="1">
        <v>1</v>
      </c>
      <c r="H2461" s="1">
        <v>1</v>
      </c>
      <c r="I2461" s="1">
        <v>1</v>
      </c>
      <c r="J2461" s="1">
        <v>1</v>
      </c>
      <c r="K2461" s="1">
        <v>1</v>
      </c>
      <c r="L2461" s="1">
        <v>0</v>
      </c>
    </row>
    <row r="2462" spans="1:12" x14ac:dyDescent="0.3">
      <c r="A2462" s="1">
        <v>101457</v>
      </c>
      <c r="B2462" s="21">
        <f>VLOOKUP(A2462,'Время в игре'!A:B,2,0)/60</f>
        <v>0.91666666666666663</v>
      </c>
      <c r="C2462" s="21" t="str">
        <f t="shared" si="38"/>
        <v>менее 2</v>
      </c>
      <c r="D2462" s="1" t="str">
        <f>VLOOKUP(A2462,'Каналы привлечения'!A:B,2,0)</f>
        <v>TikTok</v>
      </c>
      <c r="E2462" s="1">
        <f>VLOOKUP(Данные!D2462,'Косты по каналам'!A:B,2,0)</f>
        <v>80</v>
      </c>
      <c r="F2462" s="2">
        <v>43929</v>
      </c>
      <c r="G2462" s="1">
        <v>1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</row>
    <row r="2463" spans="1:12" x14ac:dyDescent="0.3">
      <c r="A2463" s="1">
        <v>101543</v>
      </c>
      <c r="B2463" s="21">
        <f>VLOOKUP(A2463,'Время в игре'!A:B,2,0)/60</f>
        <v>2.0166666666666666</v>
      </c>
      <c r="C2463" s="21" t="str">
        <f t="shared" si="38"/>
        <v>2-4</v>
      </c>
      <c r="D2463" s="1" t="str">
        <f>VLOOKUP(A2463,'Каналы привлечения'!A:B,2,0)</f>
        <v>Facebook</v>
      </c>
      <c r="E2463" s="1">
        <f>VLOOKUP(Данные!D2463,'Косты по каналам'!A:B,2,0)</f>
        <v>90</v>
      </c>
      <c r="F2463" s="2">
        <v>43857</v>
      </c>
      <c r="G2463" s="1">
        <v>1</v>
      </c>
      <c r="H2463" s="1">
        <v>1</v>
      </c>
      <c r="I2463" s="1">
        <v>0</v>
      </c>
      <c r="J2463" s="1">
        <v>0</v>
      </c>
      <c r="K2463" s="1">
        <v>0</v>
      </c>
      <c r="L2463" s="1">
        <v>0</v>
      </c>
    </row>
    <row r="2464" spans="1:12" x14ac:dyDescent="0.3">
      <c r="A2464" s="1">
        <v>101427</v>
      </c>
      <c r="B2464" s="21">
        <f>VLOOKUP(A2464,'Время в игре'!A:B,2,0)/60</f>
        <v>1.6</v>
      </c>
      <c r="C2464" s="21" t="str">
        <f t="shared" si="38"/>
        <v>менее 2</v>
      </c>
      <c r="D2464" s="1" t="str">
        <f>VLOOKUP(A2464,'Каналы привлечения'!A:B,2,0)</f>
        <v>Facebook</v>
      </c>
      <c r="E2464" s="1">
        <f>VLOOKUP(Данные!D2464,'Косты по каналам'!A:B,2,0)</f>
        <v>90</v>
      </c>
      <c r="F2464" s="2">
        <v>44038</v>
      </c>
      <c r="G2464" s="1">
        <v>1</v>
      </c>
      <c r="H2464" s="1">
        <v>1</v>
      </c>
      <c r="I2464" s="1">
        <v>1</v>
      </c>
      <c r="J2464" s="1">
        <v>0</v>
      </c>
      <c r="K2464" s="1">
        <v>0</v>
      </c>
      <c r="L2464" s="1">
        <v>0</v>
      </c>
    </row>
    <row r="2465" spans="1:12" x14ac:dyDescent="0.3">
      <c r="A2465" s="1">
        <v>101326</v>
      </c>
      <c r="B2465" s="21">
        <f>VLOOKUP(A2465,'Время в игре'!A:B,2,0)/60</f>
        <v>0.15</v>
      </c>
      <c r="C2465" s="21" t="str">
        <f t="shared" si="38"/>
        <v>менее 2</v>
      </c>
      <c r="D2465" s="1" t="str">
        <f>VLOOKUP(A2465,'Каналы привлечения'!A:B,2,0)</f>
        <v>TikTok</v>
      </c>
      <c r="E2465" s="1">
        <f>VLOOKUP(Данные!D2465,'Косты по каналам'!A:B,2,0)</f>
        <v>80</v>
      </c>
      <c r="F2465" s="2">
        <v>44078</v>
      </c>
      <c r="G2465" s="1">
        <v>1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</row>
    <row r="2466" spans="1:12" x14ac:dyDescent="0.3">
      <c r="A2466" s="1">
        <v>101075</v>
      </c>
      <c r="B2466" s="21">
        <f>VLOOKUP(A2466,'Время в игре'!A:B,2,0)/60</f>
        <v>3.2166666666666668</v>
      </c>
      <c r="C2466" s="21" t="str">
        <f t="shared" si="38"/>
        <v>2-4</v>
      </c>
      <c r="D2466" s="1" t="str">
        <f>VLOOKUP(A2466,'Каналы привлечения'!A:B,2,0)</f>
        <v>Instagram</v>
      </c>
      <c r="E2466" s="1">
        <f>VLOOKUP(Данные!D2466,'Косты по каналам'!A:B,2,0)</f>
        <v>75</v>
      </c>
      <c r="F2466" s="2">
        <v>44193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</row>
    <row r="2467" spans="1:12" x14ac:dyDescent="0.3">
      <c r="A2467" s="1">
        <v>102374</v>
      </c>
      <c r="B2467" s="21">
        <f>VLOOKUP(A2467,'Время в игре'!A:B,2,0)/60</f>
        <v>3.45</v>
      </c>
      <c r="C2467" s="21" t="str">
        <f t="shared" si="38"/>
        <v>2-4</v>
      </c>
      <c r="D2467" s="1" t="str">
        <f>VLOOKUP(A2467,'Каналы привлечения'!A:B,2,0)</f>
        <v>Instagram</v>
      </c>
      <c r="E2467" s="1">
        <f>VLOOKUP(Данные!D2467,'Косты по каналам'!A:B,2,0)</f>
        <v>75</v>
      </c>
      <c r="F2467" s="2">
        <v>44043</v>
      </c>
      <c r="G2467" s="1">
        <v>1</v>
      </c>
      <c r="H2467" s="1">
        <v>1</v>
      </c>
      <c r="I2467" s="1">
        <v>1</v>
      </c>
      <c r="J2467" s="1">
        <v>0</v>
      </c>
      <c r="K2467" s="1">
        <v>0</v>
      </c>
      <c r="L2467" s="1">
        <v>0</v>
      </c>
    </row>
    <row r="2468" spans="1:12" x14ac:dyDescent="0.3">
      <c r="A2468" s="1">
        <v>100303</v>
      </c>
      <c r="B2468" s="21">
        <f>VLOOKUP(A2468,'Время в игре'!A:B,2,0)/60</f>
        <v>1.4833333333333334</v>
      </c>
      <c r="C2468" s="21" t="str">
        <f t="shared" si="38"/>
        <v>менее 2</v>
      </c>
      <c r="D2468" s="1" t="str">
        <f>VLOOKUP(A2468,'Каналы привлечения'!A:B,2,0)</f>
        <v>Facebook</v>
      </c>
      <c r="E2468" s="1">
        <f>VLOOKUP(Данные!D2468,'Косты по каналам'!A:B,2,0)</f>
        <v>90</v>
      </c>
      <c r="F2468" s="2">
        <v>43854</v>
      </c>
      <c r="G2468" s="1">
        <v>1</v>
      </c>
      <c r="H2468" s="1">
        <v>1</v>
      </c>
      <c r="I2468" s="1">
        <v>1</v>
      </c>
      <c r="J2468" s="1">
        <v>1</v>
      </c>
      <c r="K2468" s="1">
        <v>1</v>
      </c>
      <c r="L2468" s="1">
        <v>1</v>
      </c>
    </row>
    <row r="2469" spans="1:12" x14ac:dyDescent="0.3">
      <c r="A2469" s="1">
        <v>100215</v>
      </c>
      <c r="B2469" s="21">
        <f>VLOOKUP(A2469,'Время в игре'!A:B,2,0)/60</f>
        <v>3.9333333333333331</v>
      </c>
      <c r="C2469" s="21" t="str">
        <f t="shared" si="38"/>
        <v>2-4</v>
      </c>
      <c r="D2469" s="1" t="str">
        <f>VLOOKUP(A2469,'Каналы привлечения'!A:B,2,0)</f>
        <v>Одноклассники</v>
      </c>
      <c r="E2469" s="1">
        <f>VLOOKUP(Данные!D2469,'Косты по каналам'!A:B,2,0)</f>
        <v>45</v>
      </c>
      <c r="F2469" s="2">
        <v>43834</v>
      </c>
      <c r="G2469" s="1">
        <v>1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</row>
    <row r="2470" spans="1:12" x14ac:dyDescent="0.3">
      <c r="A2470" s="1">
        <v>102364</v>
      </c>
      <c r="B2470" s="21">
        <f>VLOOKUP(A2470,'Время в игре'!A:B,2,0)/60</f>
        <v>0.6333333333333333</v>
      </c>
      <c r="C2470" s="21" t="str">
        <f t="shared" si="38"/>
        <v>менее 2</v>
      </c>
      <c r="D2470" s="1" t="str">
        <f>VLOOKUP(A2470,'Каналы привлечения'!A:B,2,0)</f>
        <v>Facebook</v>
      </c>
      <c r="E2470" s="1">
        <f>VLOOKUP(Данные!D2470,'Косты по каналам'!A:B,2,0)</f>
        <v>90</v>
      </c>
      <c r="F2470" s="2">
        <v>44132</v>
      </c>
      <c r="G2470" s="1">
        <v>1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</row>
    <row r="2471" spans="1:12" x14ac:dyDescent="0.3">
      <c r="A2471" s="1">
        <v>101138</v>
      </c>
      <c r="B2471" s="21">
        <f>VLOOKUP(A2471,'Время в игре'!A:B,2,0)/60</f>
        <v>3.2333333333333334</v>
      </c>
      <c r="C2471" s="21" t="str">
        <f t="shared" si="38"/>
        <v>2-4</v>
      </c>
      <c r="D2471" s="1" t="str">
        <f>VLOOKUP(A2471,'Каналы привлечения'!A:B,2,0)</f>
        <v>Instagram</v>
      </c>
      <c r="E2471" s="1">
        <f>VLOOKUP(Данные!D2471,'Косты по каналам'!A:B,2,0)</f>
        <v>75</v>
      </c>
      <c r="F2471" s="2">
        <v>44043</v>
      </c>
      <c r="G2471" s="1">
        <v>1</v>
      </c>
      <c r="H2471" s="1">
        <v>1</v>
      </c>
      <c r="I2471" s="1">
        <v>0</v>
      </c>
      <c r="J2471" s="1">
        <v>0</v>
      </c>
      <c r="K2471" s="1">
        <v>0</v>
      </c>
      <c r="L2471" s="1">
        <v>0</v>
      </c>
    </row>
    <row r="2472" spans="1:12" x14ac:dyDescent="0.3">
      <c r="A2472" s="1">
        <v>102615</v>
      </c>
      <c r="B2472" s="21">
        <f>VLOOKUP(A2472,'Время в игре'!A:B,2,0)/60</f>
        <v>4.05</v>
      </c>
      <c r="C2472" s="21" t="str">
        <f t="shared" si="38"/>
        <v>более 4</v>
      </c>
      <c r="D2472" s="1" t="str">
        <f>VLOOKUP(A2472,'Каналы привлечения'!A:B,2,0)</f>
        <v>Facebook</v>
      </c>
      <c r="E2472" s="1">
        <f>VLOOKUP(Данные!D2472,'Косты по каналам'!A:B,2,0)</f>
        <v>90</v>
      </c>
      <c r="F2472" s="2">
        <v>43916</v>
      </c>
      <c r="G2472" s="1">
        <v>1</v>
      </c>
      <c r="H2472" s="1">
        <v>1</v>
      </c>
      <c r="I2472" s="1">
        <v>1</v>
      </c>
      <c r="J2472" s="1">
        <v>0</v>
      </c>
      <c r="K2472" s="1">
        <v>0</v>
      </c>
      <c r="L2472" s="1">
        <v>0</v>
      </c>
    </row>
    <row r="2473" spans="1:12" x14ac:dyDescent="0.3">
      <c r="A2473" s="1">
        <v>100713</v>
      </c>
      <c r="B2473" s="21">
        <f>VLOOKUP(A2473,'Время в игре'!A:B,2,0)/60</f>
        <v>0.85</v>
      </c>
      <c r="C2473" s="21" t="str">
        <f t="shared" si="38"/>
        <v>менее 2</v>
      </c>
      <c r="D2473" s="1" t="str">
        <f>VLOOKUP(A2473,'Каналы привлечения'!A:B,2,0)</f>
        <v>Instagram</v>
      </c>
      <c r="E2473" s="1">
        <f>VLOOKUP(Данные!D2473,'Косты по каналам'!A:B,2,0)</f>
        <v>75</v>
      </c>
      <c r="F2473" s="2">
        <v>43950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</row>
    <row r="2474" spans="1:12" x14ac:dyDescent="0.3">
      <c r="A2474" s="1">
        <v>100532</v>
      </c>
      <c r="B2474" s="21">
        <f>VLOOKUP(A2474,'Время в игре'!A:B,2,0)/60</f>
        <v>1.9166666666666667</v>
      </c>
      <c r="C2474" s="21" t="str">
        <f t="shared" si="38"/>
        <v>менее 2</v>
      </c>
      <c r="D2474" s="1" t="str">
        <f>VLOOKUP(A2474,'Каналы привлечения'!A:B,2,0)</f>
        <v>VK</v>
      </c>
      <c r="E2474" s="1">
        <f>VLOOKUP(Данные!D2474,'Косты по каналам'!A:B,2,0)</f>
        <v>60</v>
      </c>
      <c r="F2474" s="2">
        <v>43876</v>
      </c>
      <c r="G2474" s="1">
        <v>1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</row>
    <row r="2475" spans="1:12" x14ac:dyDescent="0.3">
      <c r="A2475" s="1">
        <v>100155</v>
      </c>
      <c r="B2475" s="21">
        <f>VLOOKUP(A2475,'Время в игре'!A:B,2,0)/60</f>
        <v>1.3666666666666667</v>
      </c>
      <c r="C2475" s="21" t="str">
        <f t="shared" si="38"/>
        <v>менее 2</v>
      </c>
      <c r="D2475" s="1" t="str">
        <f>VLOOKUP(A2475,'Каналы привлечения'!A:B,2,0)</f>
        <v>Instagram</v>
      </c>
      <c r="E2475" s="1">
        <f>VLOOKUP(Данные!D2475,'Косты по каналам'!A:B,2,0)</f>
        <v>75</v>
      </c>
      <c r="F2475" s="2">
        <v>44092</v>
      </c>
      <c r="G2475" s="1">
        <v>1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</row>
    <row r="2476" spans="1:12" x14ac:dyDescent="0.3">
      <c r="A2476" s="1">
        <v>102318</v>
      </c>
      <c r="B2476" s="21">
        <f>VLOOKUP(A2476,'Время в игре'!A:B,2,0)/60</f>
        <v>0.46666666666666667</v>
      </c>
      <c r="C2476" s="21" t="str">
        <f t="shared" si="38"/>
        <v>менее 2</v>
      </c>
      <c r="D2476" s="1" t="str">
        <f>VLOOKUP(A2476,'Каналы привлечения'!A:B,2,0)</f>
        <v>Facebook</v>
      </c>
      <c r="E2476" s="1">
        <f>VLOOKUP(Данные!D2476,'Косты по каналам'!A:B,2,0)</f>
        <v>90</v>
      </c>
      <c r="F2476" s="2">
        <v>44186</v>
      </c>
      <c r="G2476" s="1">
        <v>1</v>
      </c>
      <c r="H2476" s="1">
        <v>1</v>
      </c>
      <c r="I2476" s="1">
        <v>1</v>
      </c>
      <c r="J2476" s="1">
        <v>0</v>
      </c>
      <c r="K2476" s="1">
        <v>0</v>
      </c>
      <c r="L2476" s="1">
        <v>0</v>
      </c>
    </row>
    <row r="2477" spans="1:12" x14ac:dyDescent="0.3">
      <c r="A2477" s="1">
        <v>102844</v>
      </c>
      <c r="B2477" s="21">
        <f>VLOOKUP(A2477,'Время в игре'!A:B,2,0)/60</f>
        <v>0.4</v>
      </c>
      <c r="C2477" s="21" t="str">
        <f t="shared" si="38"/>
        <v>менее 2</v>
      </c>
      <c r="D2477" s="1" t="str">
        <f>VLOOKUP(A2477,'Каналы привлечения'!A:B,2,0)</f>
        <v>Facebook</v>
      </c>
      <c r="E2477" s="1">
        <f>VLOOKUP(Данные!D2477,'Косты по каналам'!A:B,2,0)</f>
        <v>90</v>
      </c>
      <c r="F2477" s="2">
        <v>43867</v>
      </c>
      <c r="G2477" s="1">
        <v>1</v>
      </c>
      <c r="H2477" s="1">
        <v>1</v>
      </c>
      <c r="I2477" s="1">
        <v>1</v>
      </c>
      <c r="J2477" s="1">
        <v>0</v>
      </c>
      <c r="K2477" s="1">
        <v>0</v>
      </c>
      <c r="L2477" s="1">
        <v>0</v>
      </c>
    </row>
    <row r="2478" spans="1:12" x14ac:dyDescent="0.3">
      <c r="A2478" s="1">
        <v>100958</v>
      </c>
      <c r="B2478" s="21">
        <f>VLOOKUP(A2478,'Время в игре'!A:B,2,0)/60</f>
        <v>12.15</v>
      </c>
      <c r="C2478" s="21" t="str">
        <f t="shared" si="38"/>
        <v>более 4</v>
      </c>
      <c r="D2478" s="1" t="str">
        <f>VLOOKUP(A2478,'Каналы привлечения'!A:B,2,0)</f>
        <v>Instagram</v>
      </c>
      <c r="E2478" s="1">
        <f>VLOOKUP(Данные!D2478,'Косты по каналам'!A:B,2,0)</f>
        <v>75</v>
      </c>
      <c r="F2478" s="2">
        <v>44187</v>
      </c>
      <c r="G2478" s="1">
        <v>1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</row>
    <row r="2479" spans="1:12" x14ac:dyDescent="0.3">
      <c r="A2479" s="1">
        <v>101471</v>
      </c>
      <c r="B2479" s="21">
        <f>VLOOKUP(A2479,'Время в игре'!A:B,2,0)/60</f>
        <v>0.45</v>
      </c>
      <c r="C2479" s="21" t="str">
        <f t="shared" si="38"/>
        <v>менее 2</v>
      </c>
      <c r="D2479" s="1" t="str">
        <f>VLOOKUP(A2479,'Каналы привлечения'!A:B,2,0)</f>
        <v>Одноклассники</v>
      </c>
      <c r="E2479" s="1">
        <f>VLOOKUP(Данные!D2479,'Косты по каналам'!A:B,2,0)</f>
        <v>45</v>
      </c>
      <c r="F2479" s="2">
        <v>43924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</row>
    <row r="2480" spans="1:12" x14ac:dyDescent="0.3">
      <c r="A2480" s="1">
        <v>100410</v>
      </c>
      <c r="B2480" s="21">
        <f>VLOOKUP(A2480,'Время в игре'!A:B,2,0)/60</f>
        <v>0.05</v>
      </c>
      <c r="C2480" s="21" t="str">
        <f t="shared" si="38"/>
        <v>менее 2</v>
      </c>
      <c r="D2480" s="1" t="str">
        <f>VLOOKUP(A2480,'Каналы привлечения'!A:B,2,0)</f>
        <v>Одноклассники</v>
      </c>
      <c r="E2480" s="1">
        <f>VLOOKUP(Данные!D2480,'Косты по каналам'!A:B,2,0)</f>
        <v>45</v>
      </c>
      <c r="F2480" s="2">
        <v>44137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</row>
    <row r="2481" spans="1:12" x14ac:dyDescent="0.3">
      <c r="A2481" s="1">
        <v>100867</v>
      </c>
      <c r="B2481" s="21">
        <f>VLOOKUP(A2481,'Время в игре'!A:B,2,0)/60</f>
        <v>1.1333333333333333</v>
      </c>
      <c r="C2481" s="21" t="str">
        <f t="shared" si="38"/>
        <v>менее 2</v>
      </c>
      <c r="D2481" s="1" t="str">
        <f>VLOOKUP(A2481,'Каналы привлечения'!A:B,2,0)</f>
        <v>VK</v>
      </c>
      <c r="E2481" s="1">
        <f>VLOOKUP(Данные!D2481,'Косты по каналам'!A:B,2,0)</f>
        <v>60</v>
      </c>
      <c r="F2481" s="2">
        <v>43860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</row>
    <row r="2482" spans="1:12" x14ac:dyDescent="0.3">
      <c r="A2482" s="1">
        <v>101023</v>
      </c>
      <c r="B2482" s="21">
        <f>VLOOKUP(A2482,'Время в игре'!A:B,2,0)/60</f>
        <v>1.0666666666666667</v>
      </c>
      <c r="C2482" s="21" t="str">
        <f t="shared" si="38"/>
        <v>менее 2</v>
      </c>
      <c r="D2482" s="1" t="str">
        <f>VLOOKUP(A2482,'Каналы привлечения'!A:B,2,0)</f>
        <v>Facebook</v>
      </c>
      <c r="E2482" s="1">
        <f>VLOOKUP(Данные!D2482,'Косты по каналам'!A:B,2,0)</f>
        <v>90</v>
      </c>
      <c r="F2482" s="2">
        <v>44069</v>
      </c>
      <c r="G2482" s="1">
        <v>1</v>
      </c>
      <c r="H2482" s="1">
        <v>1</v>
      </c>
      <c r="I2482" s="1">
        <v>1</v>
      </c>
      <c r="J2482" s="1">
        <v>0</v>
      </c>
      <c r="K2482" s="1">
        <v>0</v>
      </c>
      <c r="L2482" s="1">
        <v>0</v>
      </c>
    </row>
    <row r="2483" spans="1:12" x14ac:dyDescent="0.3">
      <c r="A2483" s="1">
        <v>102596</v>
      </c>
      <c r="B2483" s="21">
        <f>VLOOKUP(A2483,'Время в игре'!A:B,2,0)/60</f>
        <v>0.8</v>
      </c>
      <c r="C2483" s="21" t="str">
        <f t="shared" si="38"/>
        <v>менее 2</v>
      </c>
      <c r="D2483" s="1" t="str">
        <f>VLOOKUP(A2483,'Каналы привлечения'!A:B,2,0)</f>
        <v>Instagram</v>
      </c>
      <c r="E2483" s="1">
        <f>VLOOKUP(Данные!D2483,'Косты по каналам'!A:B,2,0)</f>
        <v>75</v>
      </c>
      <c r="F2483" s="2">
        <v>44176</v>
      </c>
      <c r="G2483" s="1">
        <v>1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</row>
    <row r="2484" spans="1:12" x14ac:dyDescent="0.3">
      <c r="A2484" s="1">
        <v>102765</v>
      </c>
      <c r="B2484" s="21">
        <f>VLOOKUP(A2484,'Время в игре'!A:B,2,0)/60</f>
        <v>3.2</v>
      </c>
      <c r="C2484" s="21" t="str">
        <f t="shared" si="38"/>
        <v>2-4</v>
      </c>
      <c r="D2484" s="1" t="str">
        <f>VLOOKUP(A2484,'Каналы привлечения'!A:B,2,0)</f>
        <v>Одноклассники</v>
      </c>
      <c r="E2484" s="1">
        <f>VLOOKUP(Данные!D2484,'Косты по каналам'!A:B,2,0)</f>
        <v>45</v>
      </c>
      <c r="F2484" s="2">
        <v>44012</v>
      </c>
      <c r="G2484" s="1">
        <v>1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</row>
    <row r="2485" spans="1:12" x14ac:dyDescent="0.3">
      <c r="A2485" s="1">
        <v>102396</v>
      </c>
      <c r="B2485" s="21">
        <f>VLOOKUP(A2485,'Время в игре'!A:B,2,0)/60</f>
        <v>0.31666666666666665</v>
      </c>
      <c r="C2485" s="21" t="str">
        <f t="shared" si="38"/>
        <v>менее 2</v>
      </c>
      <c r="D2485" s="1" t="str">
        <f>VLOOKUP(A2485,'Каналы привлечения'!A:B,2,0)</f>
        <v>Одноклассники</v>
      </c>
      <c r="E2485" s="1">
        <f>VLOOKUP(Данные!D2485,'Косты по каналам'!A:B,2,0)</f>
        <v>45</v>
      </c>
      <c r="F2485" s="2">
        <v>43915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</row>
    <row r="2486" spans="1:12" x14ac:dyDescent="0.3">
      <c r="A2486" s="1">
        <v>100742</v>
      </c>
      <c r="B2486" s="21">
        <f>VLOOKUP(A2486,'Время в игре'!A:B,2,0)/60</f>
        <v>1.1333333333333333</v>
      </c>
      <c r="C2486" s="21" t="str">
        <f t="shared" si="38"/>
        <v>менее 2</v>
      </c>
      <c r="D2486" s="1" t="str">
        <f>VLOOKUP(A2486,'Каналы привлечения'!A:B,2,0)</f>
        <v>TikTok</v>
      </c>
      <c r="E2486" s="1">
        <f>VLOOKUP(Данные!D2486,'Косты по каналам'!A:B,2,0)</f>
        <v>80</v>
      </c>
      <c r="F2486" s="2">
        <v>44038</v>
      </c>
      <c r="G2486" s="1">
        <v>1</v>
      </c>
      <c r="H2486" s="1">
        <v>1</v>
      </c>
      <c r="I2486" s="1">
        <v>1</v>
      </c>
      <c r="J2486" s="1">
        <v>0</v>
      </c>
      <c r="K2486" s="1">
        <v>0</v>
      </c>
      <c r="L2486" s="1">
        <v>0</v>
      </c>
    </row>
    <row r="2487" spans="1:12" x14ac:dyDescent="0.3">
      <c r="A2487" s="1">
        <v>100987</v>
      </c>
      <c r="B2487" s="21">
        <f>VLOOKUP(A2487,'Время в игре'!A:B,2,0)/60</f>
        <v>2.9166666666666665</v>
      </c>
      <c r="C2487" s="21" t="str">
        <f t="shared" si="38"/>
        <v>2-4</v>
      </c>
      <c r="D2487" s="1" t="str">
        <f>VLOOKUP(A2487,'Каналы привлечения'!A:B,2,0)</f>
        <v>Telegram</v>
      </c>
      <c r="E2487" s="1">
        <f>VLOOKUP(Данные!D2487,'Косты по каналам'!A:B,2,0)</f>
        <v>70</v>
      </c>
      <c r="F2487" s="2">
        <v>43881</v>
      </c>
      <c r="G2487" s="1">
        <v>1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</row>
    <row r="2488" spans="1:12" x14ac:dyDescent="0.3">
      <c r="A2488" s="1">
        <v>101663</v>
      </c>
      <c r="B2488" s="21">
        <f>VLOOKUP(A2488,'Время в игре'!A:B,2,0)/60</f>
        <v>1.25</v>
      </c>
      <c r="C2488" s="21" t="str">
        <f t="shared" si="38"/>
        <v>менее 2</v>
      </c>
      <c r="D2488" s="1" t="str">
        <f>VLOOKUP(A2488,'Каналы привлечения'!A:B,2,0)</f>
        <v>Facebook</v>
      </c>
      <c r="E2488" s="1">
        <f>VLOOKUP(Данные!D2488,'Косты по каналам'!A:B,2,0)</f>
        <v>90</v>
      </c>
      <c r="F2488" s="2">
        <v>43924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</row>
    <row r="2489" spans="1:12" x14ac:dyDescent="0.3">
      <c r="A2489" s="1">
        <v>102550</v>
      </c>
      <c r="B2489" s="21">
        <f>VLOOKUP(A2489,'Время в игре'!A:B,2,0)/60</f>
        <v>10.966666666666667</v>
      </c>
      <c r="C2489" s="21" t="str">
        <f t="shared" si="38"/>
        <v>более 4</v>
      </c>
      <c r="D2489" s="1" t="str">
        <f>VLOOKUP(A2489,'Каналы привлечения'!A:B,2,0)</f>
        <v>TikTok</v>
      </c>
      <c r="E2489" s="1">
        <f>VLOOKUP(Данные!D2489,'Косты по каналам'!A:B,2,0)</f>
        <v>80</v>
      </c>
      <c r="F2489" s="2">
        <v>43925</v>
      </c>
      <c r="G2489" s="1">
        <v>1</v>
      </c>
      <c r="H2489" s="1">
        <v>1</v>
      </c>
      <c r="I2489" s="1">
        <v>1</v>
      </c>
      <c r="J2489" s="1">
        <v>0</v>
      </c>
      <c r="K2489" s="1">
        <v>0</v>
      </c>
      <c r="L2489" s="1">
        <v>0</v>
      </c>
    </row>
    <row r="2490" spans="1:12" x14ac:dyDescent="0.3">
      <c r="A2490" s="1">
        <v>100476</v>
      </c>
      <c r="B2490" s="21">
        <f>VLOOKUP(A2490,'Время в игре'!A:B,2,0)/60</f>
        <v>1.25</v>
      </c>
      <c r="C2490" s="21" t="str">
        <f t="shared" si="38"/>
        <v>менее 2</v>
      </c>
      <c r="D2490" s="1" t="str">
        <f>VLOOKUP(A2490,'Каналы привлечения'!A:B,2,0)</f>
        <v>Одноклассники</v>
      </c>
      <c r="E2490" s="1">
        <f>VLOOKUP(Данные!D2490,'Косты по каналам'!A:B,2,0)</f>
        <v>45</v>
      </c>
      <c r="F2490" s="2">
        <v>44054</v>
      </c>
      <c r="G2490" s="1">
        <v>1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</row>
    <row r="2491" spans="1:12" x14ac:dyDescent="0.3">
      <c r="A2491" s="1">
        <v>102595</v>
      </c>
      <c r="B2491" s="21">
        <f>VLOOKUP(A2491,'Время в игре'!A:B,2,0)/60</f>
        <v>10.233333333333333</v>
      </c>
      <c r="C2491" s="21" t="str">
        <f t="shared" si="38"/>
        <v>более 4</v>
      </c>
      <c r="D2491" s="1" t="str">
        <f>VLOOKUP(A2491,'Каналы привлечения'!A:B,2,0)</f>
        <v>Instagram</v>
      </c>
      <c r="E2491" s="1">
        <f>VLOOKUP(Данные!D2491,'Косты по каналам'!A:B,2,0)</f>
        <v>75</v>
      </c>
      <c r="F2491" s="2">
        <v>44170</v>
      </c>
      <c r="G2491" s="1">
        <v>1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</row>
    <row r="2492" spans="1:12" x14ac:dyDescent="0.3">
      <c r="A2492" s="1">
        <v>102665</v>
      </c>
      <c r="B2492" s="21">
        <f>VLOOKUP(A2492,'Время в игре'!A:B,2,0)/60</f>
        <v>1.1166666666666667</v>
      </c>
      <c r="C2492" s="21" t="str">
        <f t="shared" si="38"/>
        <v>менее 2</v>
      </c>
      <c r="D2492" s="1" t="str">
        <f>VLOOKUP(A2492,'Каналы привлечения'!A:B,2,0)</f>
        <v>Facebook</v>
      </c>
      <c r="E2492" s="1">
        <f>VLOOKUP(Данные!D2492,'Косты по каналам'!A:B,2,0)</f>
        <v>90</v>
      </c>
      <c r="F2492" s="2">
        <v>43951</v>
      </c>
      <c r="G2492" s="1">
        <v>1</v>
      </c>
      <c r="H2492" s="1">
        <v>1</v>
      </c>
      <c r="I2492" s="1">
        <v>1</v>
      </c>
      <c r="J2492" s="1">
        <v>1</v>
      </c>
      <c r="K2492" s="1">
        <v>1</v>
      </c>
      <c r="L2492" s="1">
        <v>0</v>
      </c>
    </row>
    <row r="2493" spans="1:12" x14ac:dyDescent="0.3">
      <c r="A2493" s="1">
        <v>100353</v>
      </c>
      <c r="B2493" s="21">
        <f>VLOOKUP(A2493,'Время в игре'!A:B,2,0)/60</f>
        <v>2.9333333333333331</v>
      </c>
      <c r="C2493" s="21" t="str">
        <f t="shared" si="38"/>
        <v>2-4</v>
      </c>
      <c r="D2493" s="1" t="str">
        <f>VLOOKUP(A2493,'Каналы привлечения'!A:B,2,0)</f>
        <v>TikTok</v>
      </c>
      <c r="E2493" s="1">
        <f>VLOOKUP(Данные!D2493,'Косты по каналам'!A:B,2,0)</f>
        <v>80</v>
      </c>
      <c r="F2493" s="2">
        <v>44144</v>
      </c>
      <c r="G2493" s="1">
        <v>1</v>
      </c>
      <c r="H2493" s="1">
        <v>1</v>
      </c>
      <c r="I2493" s="1">
        <v>1</v>
      </c>
      <c r="J2493" s="1">
        <v>0</v>
      </c>
      <c r="K2493" s="1">
        <v>0</v>
      </c>
      <c r="L2493" s="1">
        <v>0</v>
      </c>
    </row>
    <row r="2494" spans="1:12" x14ac:dyDescent="0.3">
      <c r="A2494" s="1">
        <v>103189</v>
      </c>
      <c r="B2494" s="21">
        <f>VLOOKUP(A2494,'Время в игре'!A:B,2,0)/60</f>
        <v>1.1499999999999999</v>
      </c>
      <c r="C2494" s="21" t="str">
        <f t="shared" si="38"/>
        <v>менее 2</v>
      </c>
      <c r="D2494" s="1" t="str">
        <f>VLOOKUP(A2494,'Каналы привлечения'!A:B,2,0)</f>
        <v>Одноклассники</v>
      </c>
      <c r="E2494" s="1">
        <f>VLOOKUP(Данные!D2494,'Косты по каналам'!A:B,2,0)</f>
        <v>45</v>
      </c>
      <c r="F2494" s="2">
        <v>43930</v>
      </c>
      <c r="G2494" s="1">
        <v>1</v>
      </c>
      <c r="H2494" s="1">
        <v>1</v>
      </c>
      <c r="I2494" s="1">
        <v>1</v>
      </c>
      <c r="J2494" s="1">
        <v>1</v>
      </c>
      <c r="K2494" s="1">
        <v>1</v>
      </c>
      <c r="L2494" s="1">
        <v>1</v>
      </c>
    </row>
    <row r="2495" spans="1:12" x14ac:dyDescent="0.3">
      <c r="A2495" s="1">
        <v>102182</v>
      </c>
      <c r="B2495" s="21">
        <f>VLOOKUP(A2495,'Время в игре'!A:B,2,0)/60</f>
        <v>1.6666666666666666E-2</v>
      </c>
      <c r="C2495" s="21" t="str">
        <f t="shared" si="38"/>
        <v>менее 2</v>
      </c>
      <c r="D2495" s="1" t="str">
        <f>VLOOKUP(A2495,'Каналы привлечения'!A:B,2,0)</f>
        <v>TikTok</v>
      </c>
      <c r="E2495" s="1">
        <f>VLOOKUP(Данные!D2495,'Косты по каналам'!A:B,2,0)</f>
        <v>80</v>
      </c>
      <c r="F2495" s="2">
        <v>44175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</row>
    <row r="2496" spans="1:12" x14ac:dyDescent="0.3">
      <c r="A2496" s="1">
        <v>100388</v>
      </c>
      <c r="B2496" s="21">
        <f>VLOOKUP(A2496,'Время в игре'!A:B,2,0)/60</f>
        <v>0.78333333333333333</v>
      </c>
      <c r="C2496" s="21" t="str">
        <f t="shared" si="38"/>
        <v>менее 2</v>
      </c>
      <c r="D2496" s="1" t="str">
        <f>VLOOKUP(A2496,'Каналы привлечения'!A:B,2,0)</f>
        <v>Facebook</v>
      </c>
      <c r="E2496" s="1">
        <f>VLOOKUP(Данные!D2496,'Косты по каналам'!A:B,2,0)</f>
        <v>90</v>
      </c>
      <c r="F2496" s="2">
        <v>43872</v>
      </c>
      <c r="G2496" s="1">
        <v>1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</row>
    <row r="2497" spans="1:12" x14ac:dyDescent="0.3">
      <c r="A2497" s="1">
        <v>102358</v>
      </c>
      <c r="B2497" s="21">
        <f>VLOOKUP(A2497,'Время в игре'!A:B,2,0)/60</f>
        <v>3.9333333333333331</v>
      </c>
      <c r="C2497" s="21" t="str">
        <f t="shared" si="38"/>
        <v>2-4</v>
      </c>
      <c r="D2497" s="1" t="str">
        <f>VLOOKUP(A2497,'Каналы привлечения'!A:B,2,0)</f>
        <v>Telegram</v>
      </c>
      <c r="E2497" s="1">
        <f>VLOOKUP(Данные!D2497,'Косты по каналам'!A:B,2,0)</f>
        <v>70</v>
      </c>
      <c r="F2497" s="2">
        <v>43932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</row>
    <row r="2498" spans="1:12" x14ac:dyDescent="0.3">
      <c r="A2498" s="1">
        <v>102514</v>
      </c>
      <c r="B2498" s="21">
        <f>VLOOKUP(A2498,'Время в игре'!A:B,2,0)/60</f>
        <v>0.48333333333333334</v>
      </c>
      <c r="C2498" s="21" t="str">
        <f t="shared" si="38"/>
        <v>менее 2</v>
      </c>
      <c r="D2498" s="1" t="str">
        <f>VLOOKUP(A2498,'Каналы привлечения'!A:B,2,0)</f>
        <v>Одноклассники</v>
      </c>
      <c r="E2498" s="1">
        <f>VLOOKUP(Данные!D2498,'Косты по каналам'!A:B,2,0)</f>
        <v>45</v>
      </c>
      <c r="F2498" s="2">
        <v>44157</v>
      </c>
      <c r="G2498" s="1">
        <v>1</v>
      </c>
      <c r="H2498" s="1">
        <v>1</v>
      </c>
      <c r="I2498" s="1">
        <v>1</v>
      </c>
      <c r="J2498" s="1">
        <v>0</v>
      </c>
      <c r="K2498" s="1">
        <v>0</v>
      </c>
      <c r="L2498" s="1">
        <v>0</v>
      </c>
    </row>
    <row r="2499" spans="1:12" x14ac:dyDescent="0.3">
      <c r="A2499" s="1">
        <v>100710</v>
      </c>
      <c r="B2499" s="21">
        <f>VLOOKUP(A2499,'Время в игре'!A:B,2,0)/60</f>
        <v>5.35</v>
      </c>
      <c r="C2499" s="21" t="str">
        <f t="shared" ref="C2499:C2562" si="39">_xlfn.IFS(B2499&lt;2,"менее 2",B2499&lt;=4,"2-4",B2499&gt;4,"более 4")</f>
        <v>более 4</v>
      </c>
      <c r="D2499" s="1" t="str">
        <f>VLOOKUP(A2499,'Каналы привлечения'!A:B,2,0)</f>
        <v>VK</v>
      </c>
      <c r="E2499" s="1">
        <f>VLOOKUP(Данные!D2499,'Косты по каналам'!A:B,2,0)</f>
        <v>60</v>
      </c>
      <c r="F2499" s="2">
        <v>43848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</row>
    <row r="2500" spans="1:12" x14ac:dyDescent="0.3">
      <c r="A2500" s="1">
        <v>101655</v>
      </c>
      <c r="B2500" s="21">
        <f>VLOOKUP(A2500,'Время в игре'!A:B,2,0)/60</f>
        <v>1.25</v>
      </c>
      <c r="C2500" s="21" t="str">
        <f t="shared" si="39"/>
        <v>менее 2</v>
      </c>
      <c r="D2500" s="1" t="str">
        <f>VLOOKUP(A2500,'Каналы привлечения'!A:B,2,0)</f>
        <v>Одноклассники</v>
      </c>
      <c r="E2500" s="1">
        <f>VLOOKUP(Данные!D2500,'Косты по каналам'!A:B,2,0)</f>
        <v>45</v>
      </c>
      <c r="F2500" s="2">
        <v>44187</v>
      </c>
      <c r="G2500" s="1">
        <v>1</v>
      </c>
      <c r="H2500" s="1">
        <v>1</v>
      </c>
      <c r="I2500" s="1">
        <v>0</v>
      </c>
      <c r="J2500" s="1">
        <v>0</v>
      </c>
      <c r="K2500" s="1">
        <v>0</v>
      </c>
      <c r="L2500" s="1">
        <v>0</v>
      </c>
    </row>
    <row r="2501" spans="1:12" x14ac:dyDescent="0.3">
      <c r="A2501" s="1">
        <v>101242</v>
      </c>
      <c r="B2501" s="21">
        <f>VLOOKUP(A2501,'Время в игре'!A:B,2,0)/60</f>
        <v>0.76666666666666672</v>
      </c>
      <c r="C2501" s="21" t="str">
        <f t="shared" si="39"/>
        <v>менее 2</v>
      </c>
      <c r="D2501" s="1" t="str">
        <f>VLOOKUP(A2501,'Каналы привлечения'!A:B,2,0)</f>
        <v>Instagram</v>
      </c>
      <c r="E2501" s="1">
        <f>VLOOKUP(Данные!D2501,'Косты по каналам'!A:B,2,0)</f>
        <v>75</v>
      </c>
      <c r="F2501" s="2">
        <v>43858</v>
      </c>
      <c r="G2501" s="1">
        <v>1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</row>
    <row r="2502" spans="1:12" x14ac:dyDescent="0.3">
      <c r="A2502" s="1">
        <v>102653</v>
      </c>
      <c r="B2502" s="21">
        <f>VLOOKUP(A2502,'Время в игре'!A:B,2,0)/60</f>
        <v>1.8666666666666667</v>
      </c>
      <c r="C2502" s="21" t="str">
        <f t="shared" si="39"/>
        <v>менее 2</v>
      </c>
      <c r="D2502" s="1" t="str">
        <f>VLOOKUP(A2502,'Каналы привлечения'!A:B,2,0)</f>
        <v>VK</v>
      </c>
      <c r="E2502" s="1">
        <f>VLOOKUP(Данные!D2502,'Косты по каналам'!A:B,2,0)</f>
        <v>60</v>
      </c>
      <c r="F2502" s="2">
        <v>44028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</row>
    <row r="2503" spans="1:12" x14ac:dyDescent="0.3">
      <c r="A2503" s="1">
        <v>100407</v>
      </c>
      <c r="B2503" s="21">
        <f>VLOOKUP(A2503,'Время в игре'!A:B,2,0)/60</f>
        <v>0.28333333333333333</v>
      </c>
      <c r="C2503" s="21" t="str">
        <f t="shared" si="39"/>
        <v>менее 2</v>
      </c>
      <c r="D2503" s="1" t="str">
        <f>VLOOKUP(A2503,'Каналы привлечения'!A:B,2,0)</f>
        <v>Instagram</v>
      </c>
      <c r="E2503" s="1">
        <f>VLOOKUP(Данные!D2503,'Косты по каналам'!A:B,2,0)</f>
        <v>75</v>
      </c>
      <c r="F2503" s="2">
        <v>43902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</row>
    <row r="2504" spans="1:12" x14ac:dyDescent="0.3">
      <c r="A2504" s="1">
        <v>102780</v>
      </c>
      <c r="B2504" s="21">
        <f>VLOOKUP(A2504,'Время в игре'!A:B,2,0)/60</f>
        <v>0.6</v>
      </c>
      <c r="C2504" s="21" t="str">
        <f t="shared" si="39"/>
        <v>менее 2</v>
      </c>
      <c r="D2504" s="1" t="str">
        <f>VLOOKUP(A2504,'Каналы привлечения'!A:B,2,0)</f>
        <v>VK</v>
      </c>
      <c r="E2504" s="1">
        <f>VLOOKUP(Данные!D2504,'Косты по каналам'!A:B,2,0)</f>
        <v>60</v>
      </c>
      <c r="F2504" s="2">
        <v>43912</v>
      </c>
      <c r="G2504" s="1">
        <v>1</v>
      </c>
      <c r="H2504" s="1">
        <v>1</v>
      </c>
      <c r="I2504" s="1">
        <v>1</v>
      </c>
      <c r="J2504" s="1">
        <v>0</v>
      </c>
      <c r="K2504" s="1">
        <v>0</v>
      </c>
      <c r="L2504" s="1">
        <v>0</v>
      </c>
    </row>
    <row r="2505" spans="1:12" x14ac:dyDescent="0.3">
      <c r="A2505" s="1">
        <v>101078</v>
      </c>
      <c r="B2505" s="21">
        <f>VLOOKUP(A2505,'Время в игре'!A:B,2,0)/60</f>
        <v>9.4833333333333325</v>
      </c>
      <c r="C2505" s="21" t="str">
        <f t="shared" si="39"/>
        <v>более 4</v>
      </c>
      <c r="D2505" s="1" t="str">
        <f>VLOOKUP(A2505,'Каналы привлечения'!A:B,2,0)</f>
        <v>TikTok</v>
      </c>
      <c r="E2505" s="1">
        <f>VLOOKUP(Данные!D2505,'Косты по каналам'!A:B,2,0)</f>
        <v>80</v>
      </c>
      <c r="F2505" s="2">
        <v>43925</v>
      </c>
      <c r="G2505" s="1">
        <v>1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</row>
    <row r="2506" spans="1:12" x14ac:dyDescent="0.3">
      <c r="A2506" s="1">
        <v>100335</v>
      </c>
      <c r="B2506" s="21">
        <f>VLOOKUP(A2506,'Время в игре'!A:B,2,0)/60</f>
        <v>1.4</v>
      </c>
      <c r="C2506" s="21" t="str">
        <f t="shared" si="39"/>
        <v>менее 2</v>
      </c>
      <c r="D2506" s="1" t="str">
        <f>VLOOKUP(A2506,'Каналы привлечения'!A:B,2,0)</f>
        <v>Instagram</v>
      </c>
      <c r="E2506" s="1">
        <f>VLOOKUP(Данные!D2506,'Косты по каналам'!A:B,2,0)</f>
        <v>75</v>
      </c>
      <c r="F2506" s="2">
        <v>44084</v>
      </c>
      <c r="G2506" s="1">
        <v>1</v>
      </c>
      <c r="H2506" s="1">
        <v>1</v>
      </c>
      <c r="I2506" s="1">
        <v>0</v>
      </c>
      <c r="J2506" s="1">
        <v>0</v>
      </c>
      <c r="K2506" s="1">
        <v>0</v>
      </c>
      <c r="L2506" s="1">
        <v>0</v>
      </c>
    </row>
    <row r="2507" spans="1:12" x14ac:dyDescent="0.3">
      <c r="A2507" s="1">
        <v>102235</v>
      </c>
      <c r="B2507" s="21">
        <f>VLOOKUP(A2507,'Время в игре'!A:B,2,0)/60</f>
        <v>5.0333333333333332</v>
      </c>
      <c r="C2507" s="21" t="str">
        <f t="shared" si="39"/>
        <v>более 4</v>
      </c>
      <c r="D2507" s="1" t="str">
        <f>VLOOKUP(A2507,'Каналы привлечения'!A:B,2,0)</f>
        <v>Facebook</v>
      </c>
      <c r="E2507" s="1">
        <f>VLOOKUP(Данные!D2507,'Косты по каналам'!A:B,2,0)</f>
        <v>90</v>
      </c>
      <c r="F2507" s="2">
        <v>43910</v>
      </c>
      <c r="G2507" s="1">
        <v>1</v>
      </c>
      <c r="H2507" s="1">
        <v>1</v>
      </c>
      <c r="I2507" s="1">
        <v>1</v>
      </c>
      <c r="J2507" s="1">
        <v>0</v>
      </c>
      <c r="K2507" s="1">
        <v>0</v>
      </c>
      <c r="L2507" s="1">
        <v>0</v>
      </c>
    </row>
    <row r="2508" spans="1:12" x14ac:dyDescent="0.3">
      <c r="A2508" s="1">
        <v>101197</v>
      </c>
      <c r="B2508" s="21">
        <f>VLOOKUP(A2508,'Время в игре'!A:B,2,0)/60</f>
        <v>1.8666666666666667</v>
      </c>
      <c r="C2508" s="21" t="str">
        <f t="shared" si="39"/>
        <v>менее 2</v>
      </c>
      <c r="D2508" s="1" t="str">
        <f>VLOOKUP(A2508,'Каналы привлечения'!A:B,2,0)</f>
        <v>TikTok</v>
      </c>
      <c r="E2508" s="1">
        <f>VLOOKUP(Данные!D2508,'Косты по каналам'!A:B,2,0)</f>
        <v>80</v>
      </c>
      <c r="F2508" s="2">
        <v>44135</v>
      </c>
      <c r="G2508" s="1">
        <v>1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</row>
    <row r="2509" spans="1:12" x14ac:dyDescent="0.3">
      <c r="A2509" s="1">
        <v>101718</v>
      </c>
      <c r="B2509" s="21">
        <f>VLOOKUP(A2509,'Время в игре'!A:B,2,0)/60</f>
        <v>3.3333333333333335</v>
      </c>
      <c r="C2509" s="21" t="str">
        <f t="shared" si="39"/>
        <v>2-4</v>
      </c>
      <c r="D2509" s="1" t="str">
        <f>VLOOKUP(A2509,'Каналы привлечения'!A:B,2,0)</f>
        <v>Одноклассники</v>
      </c>
      <c r="E2509" s="1">
        <f>VLOOKUP(Данные!D2509,'Косты по каналам'!A:B,2,0)</f>
        <v>45</v>
      </c>
      <c r="F2509" s="2">
        <v>44161</v>
      </c>
      <c r="G2509" s="1">
        <v>1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</row>
    <row r="2510" spans="1:12" x14ac:dyDescent="0.3">
      <c r="A2510" s="1">
        <v>101888</v>
      </c>
      <c r="B2510" s="21">
        <f>VLOOKUP(A2510,'Время в игре'!A:B,2,0)/60</f>
        <v>4.8499999999999996</v>
      </c>
      <c r="C2510" s="21" t="str">
        <f t="shared" si="39"/>
        <v>более 4</v>
      </c>
      <c r="D2510" s="1" t="str">
        <f>VLOOKUP(A2510,'Каналы привлечения'!A:B,2,0)</f>
        <v>Telegram</v>
      </c>
      <c r="E2510" s="1">
        <f>VLOOKUP(Данные!D2510,'Косты по каналам'!A:B,2,0)</f>
        <v>70</v>
      </c>
      <c r="F2510" s="2">
        <v>43890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</row>
    <row r="2511" spans="1:12" x14ac:dyDescent="0.3">
      <c r="A2511" s="1">
        <v>100911</v>
      </c>
      <c r="B2511" s="21">
        <f>VLOOKUP(A2511,'Время в игре'!A:B,2,0)/60</f>
        <v>1.1333333333333333</v>
      </c>
      <c r="C2511" s="21" t="str">
        <f t="shared" si="39"/>
        <v>менее 2</v>
      </c>
      <c r="D2511" s="1" t="str">
        <f>VLOOKUP(A2511,'Каналы привлечения'!A:B,2,0)</f>
        <v>Telegram</v>
      </c>
      <c r="E2511" s="1">
        <f>VLOOKUP(Данные!D2511,'Косты по каналам'!A:B,2,0)</f>
        <v>70</v>
      </c>
      <c r="F2511" s="2">
        <v>44121</v>
      </c>
      <c r="G2511" s="1">
        <v>1</v>
      </c>
      <c r="H2511" s="1">
        <v>1</v>
      </c>
      <c r="I2511" s="1">
        <v>0</v>
      </c>
      <c r="J2511" s="1">
        <v>0</v>
      </c>
      <c r="K2511" s="1">
        <v>0</v>
      </c>
      <c r="L2511" s="1">
        <v>0</v>
      </c>
    </row>
    <row r="2512" spans="1:12" x14ac:dyDescent="0.3">
      <c r="A2512" s="1">
        <v>102884</v>
      </c>
      <c r="B2512" s="21">
        <f>VLOOKUP(A2512,'Время в игре'!A:B,2,0)/60</f>
        <v>9.1</v>
      </c>
      <c r="C2512" s="21" t="str">
        <f t="shared" si="39"/>
        <v>более 4</v>
      </c>
      <c r="D2512" s="1" t="str">
        <f>VLOOKUP(A2512,'Каналы привлечения'!A:B,2,0)</f>
        <v>Telegram</v>
      </c>
      <c r="E2512" s="1">
        <f>VLOOKUP(Данные!D2512,'Косты по каналам'!A:B,2,0)</f>
        <v>70</v>
      </c>
      <c r="F2512" s="2">
        <v>44024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</row>
    <row r="2513" spans="1:12" x14ac:dyDescent="0.3">
      <c r="A2513" s="1">
        <v>102015</v>
      </c>
      <c r="B2513" s="21">
        <f>VLOOKUP(A2513,'Время в игре'!A:B,2,0)/60</f>
        <v>2.5333333333333332</v>
      </c>
      <c r="C2513" s="21" t="str">
        <f t="shared" si="39"/>
        <v>2-4</v>
      </c>
      <c r="D2513" s="1" t="str">
        <f>VLOOKUP(A2513,'Каналы привлечения'!A:B,2,0)</f>
        <v>Facebook</v>
      </c>
      <c r="E2513" s="1">
        <f>VLOOKUP(Данные!D2513,'Косты по каналам'!A:B,2,0)</f>
        <v>90</v>
      </c>
      <c r="F2513" s="2">
        <v>43847</v>
      </c>
      <c r="G2513" s="1">
        <v>1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</row>
    <row r="2514" spans="1:12" x14ac:dyDescent="0.3">
      <c r="A2514" s="1">
        <v>102288</v>
      </c>
      <c r="B2514" s="21">
        <f>VLOOKUP(A2514,'Время в игре'!A:B,2,0)/60</f>
        <v>0.56666666666666665</v>
      </c>
      <c r="C2514" s="21" t="str">
        <f t="shared" si="39"/>
        <v>менее 2</v>
      </c>
      <c r="D2514" s="1" t="str">
        <f>VLOOKUP(A2514,'Каналы привлечения'!A:B,2,0)</f>
        <v>Одноклассники</v>
      </c>
      <c r="E2514" s="1">
        <f>VLOOKUP(Данные!D2514,'Косты по каналам'!A:B,2,0)</f>
        <v>45</v>
      </c>
      <c r="F2514" s="2">
        <v>44032</v>
      </c>
      <c r="G2514" s="1">
        <v>1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</row>
    <row r="2515" spans="1:12" x14ac:dyDescent="0.3">
      <c r="A2515" s="1">
        <v>103202</v>
      </c>
      <c r="B2515" s="21">
        <f>VLOOKUP(A2515,'Время в игре'!A:B,2,0)/60</f>
        <v>0.73333333333333328</v>
      </c>
      <c r="C2515" s="21" t="str">
        <f t="shared" si="39"/>
        <v>менее 2</v>
      </c>
      <c r="D2515" s="1" t="str">
        <f>VLOOKUP(A2515,'Каналы привлечения'!A:B,2,0)</f>
        <v>Telegram</v>
      </c>
      <c r="E2515" s="1">
        <f>VLOOKUP(Данные!D2515,'Косты по каналам'!A:B,2,0)</f>
        <v>70</v>
      </c>
      <c r="F2515" s="2">
        <v>43874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</row>
    <row r="2516" spans="1:12" x14ac:dyDescent="0.3">
      <c r="A2516" s="1">
        <v>101945</v>
      </c>
      <c r="B2516" s="21">
        <f>VLOOKUP(A2516,'Время в игре'!A:B,2,0)/60</f>
        <v>0.1</v>
      </c>
      <c r="C2516" s="21" t="str">
        <f t="shared" si="39"/>
        <v>менее 2</v>
      </c>
      <c r="D2516" s="1" t="str">
        <f>VLOOKUP(A2516,'Каналы привлечения'!A:B,2,0)</f>
        <v>TikTok</v>
      </c>
      <c r="E2516" s="1">
        <f>VLOOKUP(Данные!D2516,'Косты по каналам'!A:B,2,0)</f>
        <v>80</v>
      </c>
      <c r="F2516" s="2">
        <v>43904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</row>
    <row r="2517" spans="1:12" x14ac:dyDescent="0.3">
      <c r="A2517" s="1">
        <v>100652</v>
      </c>
      <c r="B2517" s="21">
        <f>VLOOKUP(A2517,'Время в игре'!A:B,2,0)/60</f>
        <v>1.25</v>
      </c>
      <c r="C2517" s="21" t="str">
        <f t="shared" si="39"/>
        <v>менее 2</v>
      </c>
      <c r="D2517" s="1" t="str">
        <f>VLOOKUP(A2517,'Каналы привлечения'!A:B,2,0)</f>
        <v>Facebook</v>
      </c>
      <c r="E2517" s="1">
        <f>VLOOKUP(Данные!D2517,'Косты по каналам'!A:B,2,0)</f>
        <v>90</v>
      </c>
      <c r="F2517" s="2">
        <v>43848</v>
      </c>
      <c r="G2517" s="1">
        <v>1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</row>
    <row r="2518" spans="1:12" x14ac:dyDescent="0.3">
      <c r="A2518" s="1">
        <v>101223</v>
      </c>
      <c r="B2518" s="21">
        <f>VLOOKUP(A2518,'Время в игре'!A:B,2,0)/60</f>
        <v>0.16666666666666666</v>
      </c>
      <c r="C2518" s="21" t="str">
        <f t="shared" si="39"/>
        <v>менее 2</v>
      </c>
      <c r="D2518" s="1" t="str">
        <f>VLOOKUP(A2518,'Каналы привлечения'!A:B,2,0)</f>
        <v>TikTok</v>
      </c>
      <c r="E2518" s="1">
        <f>VLOOKUP(Данные!D2518,'Косты по каналам'!A:B,2,0)</f>
        <v>80</v>
      </c>
      <c r="F2518" s="2">
        <v>44000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</row>
    <row r="2519" spans="1:12" x14ac:dyDescent="0.3">
      <c r="A2519" s="1">
        <v>102063</v>
      </c>
      <c r="B2519" s="21">
        <f>VLOOKUP(A2519,'Время в игре'!A:B,2,0)/60</f>
        <v>1.6666666666666666E-2</v>
      </c>
      <c r="C2519" s="21" t="str">
        <f t="shared" si="39"/>
        <v>менее 2</v>
      </c>
      <c r="D2519" s="1" t="str">
        <f>VLOOKUP(A2519,'Каналы привлечения'!A:B,2,0)</f>
        <v>Instagram</v>
      </c>
      <c r="E2519" s="1">
        <f>VLOOKUP(Данные!D2519,'Косты по каналам'!A:B,2,0)</f>
        <v>75</v>
      </c>
      <c r="F2519" s="2">
        <v>44158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</row>
    <row r="2520" spans="1:12" x14ac:dyDescent="0.3">
      <c r="A2520" s="1">
        <v>102487</v>
      </c>
      <c r="B2520" s="21">
        <f>VLOOKUP(A2520,'Время в игре'!A:B,2,0)/60</f>
        <v>11.85</v>
      </c>
      <c r="C2520" s="21" t="str">
        <f t="shared" si="39"/>
        <v>более 4</v>
      </c>
      <c r="D2520" s="1" t="str">
        <f>VLOOKUP(A2520,'Каналы привлечения'!A:B,2,0)</f>
        <v>Instagram</v>
      </c>
      <c r="E2520" s="1">
        <f>VLOOKUP(Данные!D2520,'Косты по каналам'!A:B,2,0)</f>
        <v>75</v>
      </c>
      <c r="F2520" s="2">
        <v>44134</v>
      </c>
      <c r="G2520" s="1">
        <v>1</v>
      </c>
      <c r="H2520" s="1">
        <v>1</v>
      </c>
      <c r="I2520" s="1">
        <v>0</v>
      </c>
      <c r="J2520" s="1">
        <v>0</v>
      </c>
      <c r="K2520" s="1">
        <v>0</v>
      </c>
      <c r="L2520" s="1">
        <v>0</v>
      </c>
    </row>
    <row r="2521" spans="1:12" x14ac:dyDescent="0.3">
      <c r="A2521" s="1">
        <v>100354</v>
      </c>
      <c r="B2521" s="21">
        <f>VLOOKUP(A2521,'Время в игре'!A:B,2,0)/60</f>
        <v>1.4</v>
      </c>
      <c r="C2521" s="21" t="str">
        <f t="shared" si="39"/>
        <v>менее 2</v>
      </c>
      <c r="D2521" s="1" t="str">
        <f>VLOOKUP(A2521,'Каналы привлечения'!A:B,2,0)</f>
        <v>Telegram</v>
      </c>
      <c r="E2521" s="1">
        <f>VLOOKUP(Данные!D2521,'Косты по каналам'!A:B,2,0)</f>
        <v>70</v>
      </c>
      <c r="F2521" s="2">
        <v>43997</v>
      </c>
      <c r="G2521" s="1">
        <v>1</v>
      </c>
      <c r="H2521" s="1">
        <v>1</v>
      </c>
      <c r="I2521" s="1">
        <v>1</v>
      </c>
      <c r="J2521" s="1">
        <v>1</v>
      </c>
      <c r="K2521" s="1">
        <v>1</v>
      </c>
      <c r="L2521" s="1">
        <v>0</v>
      </c>
    </row>
    <row r="2522" spans="1:12" x14ac:dyDescent="0.3">
      <c r="A2522" s="1">
        <v>101337</v>
      </c>
      <c r="B2522" s="21">
        <f>VLOOKUP(A2522,'Время в игре'!A:B,2,0)/60</f>
        <v>14.8</v>
      </c>
      <c r="C2522" s="21" t="str">
        <f t="shared" si="39"/>
        <v>более 4</v>
      </c>
      <c r="D2522" s="1" t="str">
        <f>VLOOKUP(A2522,'Каналы привлечения'!A:B,2,0)</f>
        <v>Одноклассники</v>
      </c>
      <c r="E2522" s="1">
        <f>VLOOKUP(Данные!D2522,'Косты по каналам'!A:B,2,0)</f>
        <v>45</v>
      </c>
      <c r="F2522" s="2">
        <v>44130</v>
      </c>
      <c r="G2522" s="1">
        <v>1</v>
      </c>
      <c r="H2522" s="1">
        <v>1</v>
      </c>
      <c r="I2522" s="1">
        <v>1</v>
      </c>
      <c r="J2522" s="1">
        <v>1</v>
      </c>
      <c r="K2522" s="1">
        <v>0</v>
      </c>
      <c r="L2522" s="1">
        <v>0</v>
      </c>
    </row>
    <row r="2523" spans="1:12" x14ac:dyDescent="0.3">
      <c r="A2523" s="1">
        <v>101100</v>
      </c>
      <c r="B2523" s="21">
        <f>VLOOKUP(A2523,'Время в игре'!A:B,2,0)/60</f>
        <v>2.8</v>
      </c>
      <c r="C2523" s="21" t="str">
        <f t="shared" si="39"/>
        <v>2-4</v>
      </c>
      <c r="D2523" s="1" t="str">
        <f>VLOOKUP(A2523,'Каналы привлечения'!A:B,2,0)</f>
        <v>VK</v>
      </c>
      <c r="E2523" s="1">
        <f>VLOOKUP(Данные!D2523,'Косты по каналам'!A:B,2,0)</f>
        <v>60</v>
      </c>
      <c r="F2523" s="2">
        <v>43846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</row>
    <row r="2524" spans="1:12" x14ac:dyDescent="0.3">
      <c r="A2524" s="1">
        <v>102028</v>
      </c>
      <c r="B2524" s="21">
        <f>VLOOKUP(A2524,'Время в игре'!A:B,2,0)/60</f>
        <v>0.4</v>
      </c>
      <c r="C2524" s="21" t="str">
        <f t="shared" si="39"/>
        <v>менее 2</v>
      </c>
      <c r="D2524" s="1" t="str">
        <f>VLOOKUP(A2524,'Каналы привлечения'!A:B,2,0)</f>
        <v>VK</v>
      </c>
      <c r="E2524" s="1">
        <f>VLOOKUP(Данные!D2524,'Косты по каналам'!A:B,2,0)</f>
        <v>60</v>
      </c>
      <c r="F2524" s="2">
        <v>43986</v>
      </c>
      <c r="G2524" s="1">
        <v>1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</row>
    <row r="2525" spans="1:12" x14ac:dyDescent="0.3">
      <c r="A2525" s="1">
        <v>103143</v>
      </c>
      <c r="B2525" s="21">
        <f>VLOOKUP(A2525,'Время в игре'!A:B,2,0)/60</f>
        <v>5</v>
      </c>
      <c r="C2525" s="21" t="str">
        <f t="shared" si="39"/>
        <v>более 4</v>
      </c>
      <c r="D2525" s="1" t="str">
        <f>VLOOKUP(A2525,'Каналы привлечения'!A:B,2,0)</f>
        <v>VK</v>
      </c>
      <c r="E2525" s="1">
        <f>VLOOKUP(Данные!D2525,'Косты по каналам'!A:B,2,0)</f>
        <v>60</v>
      </c>
      <c r="F2525" s="2">
        <v>43844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</row>
    <row r="2526" spans="1:12" x14ac:dyDescent="0.3">
      <c r="A2526" s="1">
        <v>100338</v>
      </c>
      <c r="B2526" s="21">
        <f>VLOOKUP(A2526,'Время в игре'!A:B,2,0)/60</f>
        <v>1</v>
      </c>
      <c r="C2526" s="21" t="str">
        <f t="shared" si="39"/>
        <v>менее 2</v>
      </c>
      <c r="D2526" s="1" t="str">
        <f>VLOOKUP(A2526,'Каналы привлечения'!A:B,2,0)</f>
        <v>Facebook</v>
      </c>
      <c r="E2526" s="1">
        <f>VLOOKUP(Данные!D2526,'Косты по каналам'!A:B,2,0)</f>
        <v>90</v>
      </c>
      <c r="F2526" s="2">
        <v>43944</v>
      </c>
      <c r="G2526" s="1">
        <v>1</v>
      </c>
      <c r="H2526" s="1">
        <v>1</v>
      </c>
      <c r="I2526" s="1">
        <v>1</v>
      </c>
      <c r="J2526" s="1">
        <v>0</v>
      </c>
      <c r="K2526" s="1">
        <v>0</v>
      </c>
      <c r="L2526" s="1">
        <v>0</v>
      </c>
    </row>
    <row r="2527" spans="1:12" x14ac:dyDescent="0.3">
      <c r="A2527" s="1">
        <v>102102</v>
      </c>
      <c r="B2527" s="21">
        <f>VLOOKUP(A2527,'Время в игре'!A:B,2,0)/60</f>
        <v>1.1166666666666667</v>
      </c>
      <c r="C2527" s="21" t="str">
        <f t="shared" si="39"/>
        <v>менее 2</v>
      </c>
      <c r="D2527" s="1" t="str">
        <f>VLOOKUP(A2527,'Каналы привлечения'!A:B,2,0)</f>
        <v>TikTok</v>
      </c>
      <c r="E2527" s="1">
        <f>VLOOKUP(Данные!D2527,'Косты по каналам'!A:B,2,0)</f>
        <v>80</v>
      </c>
      <c r="F2527" s="2">
        <v>43909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</row>
    <row r="2528" spans="1:12" x14ac:dyDescent="0.3">
      <c r="A2528" s="1">
        <v>103089</v>
      </c>
      <c r="B2528" s="21">
        <f>VLOOKUP(A2528,'Время в игре'!A:B,2,0)/60</f>
        <v>0.6166666666666667</v>
      </c>
      <c r="C2528" s="21" t="str">
        <f t="shared" si="39"/>
        <v>менее 2</v>
      </c>
      <c r="D2528" s="1" t="str">
        <f>VLOOKUP(A2528,'Каналы привлечения'!A:B,2,0)</f>
        <v>Telegram</v>
      </c>
      <c r="E2528" s="1">
        <f>VLOOKUP(Данные!D2528,'Косты по каналам'!A:B,2,0)</f>
        <v>70</v>
      </c>
      <c r="F2528" s="2">
        <v>44048</v>
      </c>
      <c r="G2528" s="1">
        <v>1</v>
      </c>
      <c r="H2528" s="1">
        <v>1</v>
      </c>
      <c r="I2528" s="1">
        <v>1</v>
      </c>
      <c r="J2528" s="1">
        <v>0</v>
      </c>
      <c r="K2528" s="1">
        <v>0</v>
      </c>
      <c r="L2528" s="1">
        <v>0</v>
      </c>
    </row>
    <row r="2529" spans="1:12" x14ac:dyDescent="0.3">
      <c r="A2529" s="1">
        <v>101535</v>
      </c>
      <c r="B2529" s="21">
        <f>VLOOKUP(A2529,'Время в игре'!A:B,2,0)/60</f>
        <v>1.3</v>
      </c>
      <c r="C2529" s="21" t="str">
        <f t="shared" si="39"/>
        <v>менее 2</v>
      </c>
      <c r="D2529" s="1" t="str">
        <f>VLOOKUP(A2529,'Каналы привлечения'!A:B,2,0)</f>
        <v>VK</v>
      </c>
      <c r="E2529" s="1">
        <f>VLOOKUP(Данные!D2529,'Косты по каналам'!A:B,2,0)</f>
        <v>60</v>
      </c>
      <c r="F2529" s="2">
        <v>44179</v>
      </c>
      <c r="G2529" s="1">
        <v>1</v>
      </c>
      <c r="H2529" s="1">
        <v>1</v>
      </c>
      <c r="I2529" s="1">
        <v>1</v>
      </c>
      <c r="J2529" s="1">
        <v>1</v>
      </c>
      <c r="K2529" s="1">
        <v>0</v>
      </c>
      <c r="L2529" s="1">
        <v>0</v>
      </c>
    </row>
    <row r="2530" spans="1:12" x14ac:dyDescent="0.3">
      <c r="A2530" s="1">
        <v>102861</v>
      </c>
      <c r="B2530" s="21">
        <f>VLOOKUP(A2530,'Время в игре'!A:B,2,0)/60</f>
        <v>0.36666666666666664</v>
      </c>
      <c r="C2530" s="21" t="str">
        <f t="shared" si="39"/>
        <v>менее 2</v>
      </c>
      <c r="D2530" s="1" t="str">
        <f>VLOOKUP(A2530,'Каналы привлечения'!A:B,2,0)</f>
        <v>Telegram</v>
      </c>
      <c r="E2530" s="1">
        <f>VLOOKUP(Данные!D2530,'Косты по каналам'!A:B,2,0)</f>
        <v>70</v>
      </c>
      <c r="F2530" s="2">
        <v>43916</v>
      </c>
      <c r="G2530" s="1">
        <v>1</v>
      </c>
      <c r="H2530" s="1">
        <v>1</v>
      </c>
      <c r="I2530" s="1">
        <v>1</v>
      </c>
      <c r="J2530" s="1">
        <v>0</v>
      </c>
      <c r="K2530" s="1">
        <v>0</v>
      </c>
      <c r="L2530" s="1">
        <v>0</v>
      </c>
    </row>
    <row r="2531" spans="1:12" x14ac:dyDescent="0.3">
      <c r="A2531" s="1">
        <v>101125</v>
      </c>
      <c r="B2531" s="21">
        <f>VLOOKUP(A2531,'Время в игре'!A:B,2,0)/60</f>
        <v>1.1499999999999999</v>
      </c>
      <c r="C2531" s="21" t="str">
        <f t="shared" si="39"/>
        <v>менее 2</v>
      </c>
      <c r="D2531" s="1" t="str">
        <f>VLOOKUP(A2531,'Каналы привлечения'!A:B,2,0)</f>
        <v>Telegram</v>
      </c>
      <c r="E2531" s="1">
        <f>VLOOKUP(Данные!D2531,'Косты по каналам'!A:B,2,0)</f>
        <v>70</v>
      </c>
      <c r="F2531" s="2">
        <v>44177</v>
      </c>
      <c r="G2531" s="1">
        <v>1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</row>
    <row r="2532" spans="1:12" x14ac:dyDescent="0.3">
      <c r="A2532" s="1">
        <v>100179</v>
      </c>
      <c r="B2532" s="21">
        <f>VLOOKUP(A2532,'Время в игре'!A:B,2,0)/60</f>
        <v>1.3666666666666667</v>
      </c>
      <c r="C2532" s="21" t="str">
        <f t="shared" si="39"/>
        <v>менее 2</v>
      </c>
      <c r="D2532" s="1" t="str">
        <f>VLOOKUP(A2532,'Каналы привлечения'!A:B,2,0)</f>
        <v>Одноклассники</v>
      </c>
      <c r="E2532" s="1">
        <f>VLOOKUP(Данные!D2532,'Косты по каналам'!A:B,2,0)</f>
        <v>45</v>
      </c>
      <c r="F2532" s="2">
        <v>44038</v>
      </c>
      <c r="G2532" s="1">
        <v>1</v>
      </c>
      <c r="H2532" s="1">
        <v>1</v>
      </c>
      <c r="I2532" s="1">
        <v>0</v>
      </c>
      <c r="J2532" s="1">
        <v>0</v>
      </c>
      <c r="K2532" s="1">
        <v>0</v>
      </c>
      <c r="L2532" s="1">
        <v>0</v>
      </c>
    </row>
    <row r="2533" spans="1:12" x14ac:dyDescent="0.3">
      <c r="A2533" s="1">
        <v>101217</v>
      </c>
      <c r="B2533" s="21">
        <f>VLOOKUP(A2533,'Время в игре'!A:B,2,0)/60</f>
        <v>0.78333333333333333</v>
      </c>
      <c r="C2533" s="21" t="str">
        <f t="shared" si="39"/>
        <v>менее 2</v>
      </c>
      <c r="D2533" s="1" t="str">
        <f>VLOOKUP(A2533,'Каналы привлечения'!A:B,2,0)</f>
        <v>Одноклассники</v>
      </c>
      <c r="E2533" s="1">
        <f>VLOOKUP(Данные!D2533,'Косты по каналам'!A:B,2,0)</f>
        <v>45</v>
      </c>
      <c r="F2533" s="2">
        <v>43863</v>
      </c>
      <c r="G2533" s="1">
        <v>1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</row>
    <row r="2534" spans="1:12" x14ac:dyDescent="0.3">
      <c r="A2534" s="1">
        <v>100414</v>
      </c>
      <c r="B2534" s="21">
        <f>VLOOKUP(A2534,'Время в игре'!A:B,2,0)/60</f>
        <v>4.9333333333333336</v>
      </c>
      <c r="C2534" s="21" t="str">
        <f t="shared" si="39"/>
        <v>более 4</v>
      </c>
      <c r="D2534" s="1" t="str">
        <f>VLOOKUP(A2534,'Каналы привлечения'!A:B,2,0)</f>
        <v>Одноклассники</v>
      </c>
      <c r="E2534" s="1">
        <f>VLOOKUP(Данные!D2534,'Косты по каналам'!A:B,2,0)</f>
        <v>45</v>
      </c>
      <c r="F2534" s="2">
        <v>43919</v>
      </c>
      <c r="G2534" s="1">
        <v>1</v>
      </c>
      <c r="H2534" s="1">
        <v>1</v>
      </c>
      <c r="I2534" s="1">
        <v>0</v>
      </c>
      <c r="J2534" s="1">
        <v>0</v>
      </c>
      <c r="K2534" s="1">
        <v>0</v>
      </c>
      <c r="L2534" s="1">
        <v>0</v>
      </c>
    </row>
    <row r="2535" spans="1:12" x14ac:dyDescent="0.3">
      <c r="A2535" s="1">
        <v>101330</v>
      </c>
      <c r="B2535" s="21">
        <f>VLOOKUP(A2535,'Время в игре'!A:B,2,0)/60</f>
        <v>2.7833333333333332</v>
      </c>
      <c r="C2535" s="21" t="str">
        <f t="shared" si="39"/>
        <v>2-4</v>
      </c>
      <c r="D2535" s="1" t="str">
        <f>VLOOKUP(A2535,'Каналы привлечения'!A:B,2,0)</f>
        <v>VK</v>
      </c>
      <c r="E2535" s="1">
        <f>VLOOKUP(Данные!D2535,'Косты по каналам'!A:B,2,0)</f>
        <v>60</v>
      </c>
      <c r="F2535" s="2">
        <v>43946</v>
      </c>
      <c r="G2535" s="1">
        <v>1</v>
      </c>
      <c r="H2535" s="1">
        <v>1</v>
      </c>
      <c r="I2535" s="1">
        <v>0</v>
      </c>
      <c r="J2535" s="1">
        <v>0</v>
      </c>
      <c r="K2535" s="1">
        <v>0</v>
      </c>
      <c r="L2535" s="1">
        <v>0</v>
      </c>
    </row>
    <row r="2536" spans="1:12" x14ac:dyDescent="0.3">
      <c r="A2536" s="1">
        <v>103140</v>
      </c>
      <c r="B2536" s="21">
        <f>VLOOKUP(A2536,'Время в игре'!A:B,2,0)/60</f>
        <v>2.5333333333333332</v>
      </c>
      <c r="C2536" s="21" t="str">
        <f t="shared" si="39"/>
        <v>2-4</v>
      </c>
      <c r="D2536" s="1" t="str">
        <f>VLOOKUP(A2536,'Каналы привлечения'!A:B,2,0)</f>
        <v>Telegram</v>
      </c>
      <c r="E2536" s="1">
        <f>VLOOKUP(Данные!D2536,'Косты по каналам'!A:B,2,0)</f>
        <v>70</v>
      </c>
      <c r="F2536" s="2">
        <v>44086</v>
      </c>
      <c r="G2536" s="1">
        <v>1</v>
      </c>
      <c r="H2536" s="1">
        <v>1</v>
      </c>
      <c r="I2536" s="1">
        <v>1</v>
      </c>
      <c r="J2536" s="1">
        <v>0</v>
      </c>
      <c r="K2536" s="1">
        <v>0</v>
      </c>
      <c r="L2536" s="1">
        <v>0</v>
      </c>
    </row>
    <row r="2537" spans="1:12" x14ac:dyDescent="0.3">
      <c r="A2537" s="1">
        <v>101651</v>
      </c>
      <c r="B2537" s="21">
        <f>VLOOKUP(A2537,'Время в игре'!A:B,2,0)/60</f>
        <v>1.25</v>
      </c>
      <c r="C2537" s="21" t="str">
        <f t="shared" si="39"/>
        <v>менее 2</v>
      </c>
      <c r="D2537" s="1" t="str">
        <f>VLOOKUP(A2537,'Каналы привлечения'!A:B,2,0)</f>
        <v>Instagram</v>
      </c>
      <c r="E2537" s="1">
        <f>VLOOKUP(Данные!D2537,'Косты по каналам'!A:B,2,0)</f>
        <v>75</v>
      </c>
      <c r="F2537" s="2">
        <v>44032</v>
      </c>
      <c r="G2537" s="1">
        <v>1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</row>
    <row r="2538" spans="1:12" x14ac:dyDescent="0.3">
      <c r="A2538" s="1">
        <v>102947</v>
      </c>
      <c r="B2538" s="21">
        <f>VLOOKUP(A2538,'Время в игре'!A:B,2,0)/60</f>
        <v>0.95</v>
      </c>
      <c r="C2538" s="21" t="str">
        <f t="shared" si="39"/>
        <v>менее 2</v>
      </c>
      <c r="D2538" s="1" t="str">
        <f>VLOOKUP(A2538,'Каналы привлечения'!A:B,2,0)</f>
        <v>Telegram</v>
      </c>
      <c r="E2538" s="1">
        <f>VLOOKUP(Данные!D2538,'Косты по каналам'!A:B,2,0)</f>
        <v>70</v>
      </c>
      <c r="F2538" s="2">
        <v>44108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</row>
    <row r="2539" spans="1:12" x14ac:dyDescent="0.3">
      <c r="A2539" s="1">
        <v>102322</v>
      </c>
      <c r="B2539" s="21">
        <f>VLOOKUP(A2539,'Время в игре'!A:B,2,0)/60</f>
        <v>8</v>
      </c>
      <c r="C2539" s="21" t="str">
        <f t="shared" si="39"/>
        <v>более 4</v>
      </c>
      <c r="D2539" s="1" t="str">
        <f>VLOOKUP(A2539,'Каналы привлечения'!A:B,2,0)</f>
        <v>VK</v>
      </c>
      <c r="E2539" s="1">
        <f>VLOOKUP(Данные!D2539,'Косты по каналам'!A:B,2,0)</f>
        <v>60</v>
      </c>
      <c r="F2539" s="2">
        <v>44160</v>
      </c>
      <c r="G2539" s="1">
        <v>1</v>
      </c>
      <c r="H2539" s="1">
        <v>1</v>
      </c>
      <c r="I2539" s="1">
        <v>1</v>
      </c>
      <c r="J2539" s="1">
        <v>1</v>
      </c>
      <c r="K2539" s="1">
        <v>0</v>
      </c>
      <c r="L2539" s="1">
        <v>0</v>
      </c>
    </row>
    <row r="2540" spans="1:12" x14ac:dyDescent="0.3">
      <c r="A2540" s="1">
        <v>100797</v>
      </c>
      <c r="B2540" s="21">
        <f>VLOOKUP(A2540,'Время в игре'!A:B,2,0)/60</f>
        <v>1.1333333333333333</v>
      </c>
      <c r="C2540" s="21" t="str">
        <f t="shared" si="39"/>
        <v>менее 2</v>
      </c>
      <c r="D2540" s="1" t="str">
        <f>VLOOKUP(A2540,'Каналы привлечения'!A:B,2,0)</f>
        <v>VK</v>
      </c>
      <c r="E2540" s="1">
        <f>VLOOKUP(Данные!D2540,'Косты по каналам'!A:B,2,0)</f>
        <v>60</v>
      </c>
      <c r="F2540" s="2">
        <v>43902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</row>
    <row r="2541" spans="1:12" x14ac:dyDescent="0.3">
      <c r="A2541" s="1">
        <v>102820</v>
      </c>
      <c r="B2541" s="21">
        <f>VLOOKUP(A2541,'Время в игре'!A:B,2,0)/60</f>
        <v>2.5</v>
      </c>
      <c r="C2541" s="21" t="str">
        <f t="shared" si="39"/>
        <v>2-4</v>
      </c>
      <c r="D2541" s="1" t="str">
        <f>VLOOKUP(A2541,'Каналы привлечения'!A:B,2,0)</f>
        <v>Instagram</v>
      </c>
      <c r="E2541" s="1">
        <f>VLOOKUP(Данные!D2541,'Косты по каналам'!A:B,2,0)</f>
        <v>75</v>
      </c>
      <c r="F2541" s="2">
        <v>44103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</row>
    <row r="2542" spans="1:12" x14ac:dyDescent="0.3">
      <c r="A2542" s="1">
        <v>100049</v>
      </c>
      <c r="B2542" s="21">
        <f>VLOOKUP(A2542,'Время в игре'!A:B,2,0)/60</f>
        <v>4.3166666666666664</v>
      </c>
      <c r="C2542" s="21" t="str">
        <f t="shared" si="39"/>
        <v>более 4</v>
      </c>
      <c r="D2542" s="1" t="str">
        <f>VLOOKUP(A2542,'Каналы привлечения'!A:B,2,0)</f>
        <v>Facebook</v>
      </c>
      <c r="E2542" s="1">
        <f>VLOOKUP(Данные!D2542,'Косты по каналам'!A:B,2,0)</f>
        <v>90</v>
      </c>
      <c r="F2542" s="2">
        <v>43927</v>
      </c>
      <c r="G2542" s="1">
        <v>1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</row>
    <row r="2543" spans="1:12" x14ac:dyDescent="0.3">
      <c r="A2543" s="1">
        <v>101842</v>
      </c>
      <c r="B2543" s="21">
        <f>VLOOKUP(A2543,'Время в игре'!A:B,2,0)/60</f>
        <v>2.6833333333333331</v>
      </c>
      <c r="C2543" s="21" t="str">
        <f t="shared" si="39"/>
        <v>2-4</v>
      </c>
      <c r="D2543" s="1" t="str">
        <f>VLOOKUP(A2543,'Каналы привлечения'!A:B,2,0)</f>
        <v>Instagram</v>
      </c>
      <c r="E2543" s="1">
        <f>VLOOKUP(Данные!D2543,'Косты по каналам'!A:B,2,0)</f>
        <v>75</v>
      </c>
      <c r="F2543" s="2">
        <v>43876</v>
      </c>
      <c r="G2543" s="1">
        <v>1</v>
      </c>
      <c r="H2543" s="1">
        <v>1</v>
      </c>
      <c r="I2543" s="1">
        <v>0</v>
      </c>
      <c r="J2543" s="1">
        <v>0</v>
      </c>
      <c r="K2543" s="1">
        <v>0</v>
      </c>
      <c r="L2543" s="1">
        <v>0</v>
      </c>
    </row>
    <row r="2544" spans="1:12" x14ac:dyDescent="0.3">
      <c r="A2544" s="1">
        <v>101937</v>
      </c>
      <c r="B2544" s="21">
        <f>VLOOKUP(A2544,'Время в игре'!A:B,2,0)/60</f>
        <v>0.28333333333333333</v>
      </c>
      <c r="C2544" s="21" t="str">
        <f t="shared" si="39"/>
        <v>менее 2</v>
      </c>
      <c r="D2544" s="1" t="str">
        <f>VLOOKUP(A2544,'Каналы привлечения'!A:B,2,0)</f>
        <v>TikTok</v>
      </c>
      <c r="E2544" s="1">
        <f>VLOOKUP(Данные!D2544,'Косты по каналам'!A:B,2,0)</f>
        <v>80</v>
      </c>
      <c r="F2544" s="2">
        <v>44020</v>
      </c>
      <c r="G2544" s="1">
        <v>1</v>
      </c>
      <c r="H2544" s="1">
        <v>1</v>
      </c>
      <c r="I2544" s="1">
        <v>1</v>
      </c>
      <c r="J2544" s="1">
        <v>0</v>
      </c>
      <c r="K2544" s="1">
        <v>0</v>
      </c>
      <c r="L2544" s="1">
        <v>0</v>
      </c>
    </row>
    <row r="2545" spans="1:12" x14ac:dyDescent="0.3">
      <c r="A2545" s="1">
        <v>100224</v>
      </c>
      <c r="B2545" s="21">
        <f>VLOOKUP(A2545,'Время в игре'!A:B,2,0)/60</f>
        <v>4.333333333333333</v>
      </c>
      <c r="C2545" s="21" t="str">
        <f t="shared" si="39"/>
        <v>более 4</v>
      </c>
      <c r="D2545" s="1" t="str">
        <f>VLOOKUP(A2545,'Каналы привлечения'!A:B,2,0)</f>
        <v>Facebook</v>
      </c>
      <c r="E2545" s="1">
        <f>VLOOKUP(Данные!D2545,'Косты по каналам'!A:B,2,0)</f>
        <v>90</v>
      </c>
      <c r="F2545" s="2">
        <v>43853</v>
      </c>
      <c r="G2545" s="1">
        <v>1</v>
      </c>
      <c r="H2545" s="1">
        <v>1</v>
      </c>
      <c r="I2545" s="1">
        <v>0</v>
      </c>
      <c r="J2545" s="1">
        <v>0</v>
      </c>
      <c r="K2545" s="1">
        <v>0</v>
      </c>
      <c r="L2545" s="1">
        <v>0</v>
      </c>
    </row>
    <row r="2546" spans="1:12" x14ac:dyDescent="0.3">
      <c r="A2546" s="1">
        <v>103171</v>
      </c>
      <c r="B2546" s="21">
        <f>VLOOKUP(A2546,'Время в игре'!A:B,2,0)/60</f>
        <v>1.3666666666666667</v>
      </c>
      <c r="C2546" s="21" t="str">
        <f t="shared" si="39"/>
        <v>менее 2</v>
      </c>
      <c r="D2546" s="1" t="str">
        <f>VLOOKUP(A2546,'Каналы привлечения'!A:B,2,0)</f>
        <v>Одноклассники</v>
      </c>
      <c r="E2546" s="1">
        <f>VLOOKUP(Данные!D2546,'Косты по каналам'!A:B,2,0)</f>
        <v>45</v>
      </c>
      <c r="F2546" s="2">
        <v>43887</v>
      </c>
      <c r="G2546" s="1">
        <v>1</v>
      </c>
      <c r="H2546" s="1">
        <v>1</v>
      </c>
      <c r="I2546" s="1">
        <v>0</v>
      </c>
      <c r="J2546" s="1">
        <v>0</v>
      </c>
      <c r="K2546" s="1">
        <v>0</v>
      </c>
      <c r="L2546" s="1">
        <v>0</v>
      </c>
    </row>
    <row r="2547" spans="1:12" x14ac:dyDescent="0.3">
      <c r="A2547" s="1">
        <v>103120</v>
      </c>
      <c r="B2547" s="21">
        <f>VLOOKUP(A2547,'Время в игре'!A:B,2,0)/60</f>
        <v>12.166666666666666</v>
      </c>
      <c r="C2547" s="21" t="str">
        <f t="shared" si="39"/>
        <v>более 4</v>
      </c>
      <c r="D2547" s="1" t="str">
        <f>VLOOKUP(A2547,'Каналы привлечения'!A:B,2,0)</f>
        <v>Telegram</v>
      </c>
      <c r="E2547" s="1">
        <f>VLOOKUP(Данные!D2547,'Косты по каналам'!A:B,2,0)</f>
        <v>70</v>
      </c>
      <c r="F2547" s="2">
        <v>44047</v>
      </c>
      <c r="G2547" s="1">
        <v>1</v>
      </c>
      <c r="H2547" s="1">
        <v>1</v>
      </c>
      <c r="I2547" s="1">
        <v>1</v>
      </c>
      <c r="J2547" s="1">
        <v>1</v>
      </c>
      <c r="K2547" s="1">
        <v>0</v>
      </c>
      <c r="L2547" s="1">
        <v>0</v>
      </c>
    </row>
    <row r="2548" spans="1:12" x14ac:dyDescent="0.3">
      <c r="A2548" s="1">
        <v>100558</v>
      </c>
      <c r="B2548" s="21">
        <f>VLOOKUP(A2548,'Время в игре'!A:B,2,0)/60</f>
        <v>12.35</v>
      </c>
      <c r="C2548" s="21" t="str">
        <f t="shared" si="39"/>
        <v>более 4</v>
      </c>
      <c r="D2548" s="1" t="str">
        <f>VLOOKUP(A2548,'Каналы привлечения'!A:B,2,0)</f>
        <v>TikTok</v>
      </c>
      <c r="E2548" s="1">
        <f>VLOOKUP(Данные!D2548,'Косты по каналам'!A:B,2,0)</f>
        <v>80</v>
      </c>
      <c r="F2548" s="2">
        <v>44132</v>
      </c>
      <c r="G2548" s="1">
        <v>1</v>
      </c>
      <c r="H2548" s="1">
        <v>1</v>
      </c>
      <c r="I2548" s="1">
        <v>1</v>
      </c>
      <c r="J2548" s="1">
        <v>1</v>
      </c>
      <c r="K2548" s="1">
        <v>0</v>
      </c>
      <c r="L2548" s="1">
        <v>0</v>
      </c>
    </row>
    <row r="2549" spans="1:12" x14ac:dyDescent="0.3">
      <c r="A2549" s="1">
        <v>101868</v>
      </c>
      <c r="B2549" s="21">
        <f>VLOOKUP(A2549,'Время в игре'!A:B,2,0)/60</f>
        <v>0.05</v>
      </c>
      <c r="C2549" s="21" t="str">
        <f t="shared" si="39"/>
        <v>менее 2</v>
      </c>
      <c r="D2549" s="1" t="str">
        <f>VLOOKUP(A2549,'Каналы привлечения'!A:B,2,0)</f>
        <v>TikTok</v>
      </c>
      <c r="E2549" s="1">
        <f>VLOOKUP(Данные!D2549,'Косты по каналам'!A:B,2,0)</f>
        <v>80</v>
      </c>
      <c r="F2549" s="2">
        <v>44115</v>
      </c>
      <c r="G2549" s="1">
        <v>1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</row>
    <row r="2550" spans="1:12" x14ac:dyDescent="0.3">
      <c r="A2550" s="1">
        <v>101737</v>
      </c>
      <c r="B2550" s="21">
        <f>VLOOKUP(A2550,'Время в игре'!A:B,2,0)/60</f>
        <v>1.8833333333333333</v>
      </c>
      <c r="C2550" s="21" t="str">
        <f t="shared" si="39"/>
        <v>менее 2</v>
      </c>
      <c r="D2550" s="1" t="str">
        <f>VLOOKUP(A2550,'Каналы привлечения'!A:B,2,0)</f>
        <v>Одноклассники</v>
      </c>
      <c r="E2550" s="1">
        <f>VLOOKUP(Данные!D2550,'Косты по каналам'!A:B,2,0)</f>
        <v>45</v>
      </c>
      <c r="F2550" s="2">
        <v>44092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</row>
    <row r="2551" spans="1:12" x14ac:dyDescent="0.3">
      <c r="A2551" s="1">
        <v>100441</v>
      </c>
      <c r="B2551" s="21">
        <f>VLOOKUP(A2551,'Время в игре'!A:B,2,0)/60</f>
        <v>3.3333333333333335</v>
      </c>
      <c r="C2551" s="21" t="str">
        <f t="shared" si="39"/>
        <v>2-4</v>
      </c>
      <c r="D2551" s="1" t="str">
        <f>VLOOKUP(A2551,'Каналы привлечения'!A:B,2,0)</f>
        <v>Telegram</v>
      </c>
      <c r="E2551" s="1">
        <f>VLOOKUP(Данные!D2551,'Косты по каналам'!A:B,2,0)</f>
        <v>70</v>
      </c>
      <c r="F2551" s="2">
        <v>44170</v>
      </c>
      <c r="G2551" s="1">
        <v>1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</row>
    <row r="2552" spans="1:12" x14ac:dyDescent="0.3">
      <c r="A2552" s="1">
        <v>101315</v>
      </c>
      <c r="B2552" s="21">
        <f>VLOOKUP(A2552,'Время в игре'!A:B,2,0)/60</f>
        <v>0.76666666666666672</v>
      </c>
      <c r="C2552" s="21" t="str">
        <f t="shared" si="39"/>
        <v>менее 2</v>
      </c>
      <c r="D2552" s="1" t="str">
        <f>VLOOKUP(A2552,'Каналы привлечения'!A:B,2,0)</f>
        <v>TikTok</v>
      </c>
      <c r="E2552" s="1">
        <f>VLOOKUP(Данные!D2552,'Косты по каналам'!A:B,2,0)</f>
        <v>80</v>
      </c>
      <c r="F2552" s="2">
        <v>43831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</row>
    <row r="2553" spans="1:12" x14ac:dyDescent="0.3">
      <c r="A2553" s="1">
        <v>100515</v>
      </c>
      <c r="B2553" s="21">
        <f>VLOOKUP(A2553,'Время в игре'!A:B,2,0)/60</f>
        <v>2.5</v>
      </c>
      <c r="C2553" s="21" t="str">
        <f t="shared" si="39"/>
        <v>2-4</v>
      </c>
      <c r="D2553" s="1" t="str">
        <f>VLOOKUP(A2553,'Каналы привлечения'!A:B,2,0)</f>
        <v>Одноклассники</v>
      </c>
      <c r="E2553" s="1">
        <f>VLOOKUP(Данные!D2553,'Косты по каналам'!A:B,2,0)</f>
        <v>45</v>
      </c>
      <c r="F2553" s="2">
        <v>43898</v>
      </c>
      <c r="G2553" s="1">
        <v>1</v>
      </c>
      <c r="H2553" s="1">
        <v>1</v>
      </c>
      <c r="I2553" s="1">
        <v>1</v>
      </c>
      <c r="J2553" s="1">
        <v>1</v>
      </c>
      <c r="K2553" s="1">
        <v>0</v>
      </c>
      <c r="L2553" s="1">
        <v>0</v>
      </c>
    </row>
    <row r="2554" spans="1:12" x14ac:dyDescent="0.3">
      <c r="A2554" s="1">
        <v>102348</v>
      </c>
      <c r="B2554" s="21">
        <f>VLOOKUP(A2554,'Время в игре'!A:B,2,0)/60</f>
        <v>2.6666666666666665</v>
      </c>
      <c r="C2554" s="21" t="str">
        <f t="shared" si="39"/>
        <v>2-4</v>
      </c>
      <c r="D2554" s="1" t="str">
        <f>VLOOKUP(A2554,'Каналы привлечения'!A:B,2,0)</f>
        <v>Telegram</v>
      </c>
      <c r="E2554" s="1">
        <f>VLOOKUP(Данные!D2554,'Косты по каналам'!A:B,2,0)</f>
        <v>70</v>
      </c>
      <c r="F2554" s="2">
        <v>44023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</row>
    <row r="2555" spans="1:12" x14ac:dyDescent="0.3">
      <c r="A2555" s="1">
        <v>102854</v>
      </c>
      <c r="B2555" s="21">
        <f>VLOOKUP(A2555,'Время в игре'!A:B,2,0)/60</f>
        <v>4.916666666666667</v>
      </c>
      <c r="C2555" s="21" t="str">
        <f t="shared" si="39"/>
        <v>более 4</v>
      </c>
      <c r="D2555" s="1" t="str">
        <f>VLOOKUP(A2555,'Каналы привлечения'!A:B,2,0)</f>
        <v>Одноклассники</v>
      </c>
      <c r="E2555" s="1">
        <f>VLOOKUP(Данные!D2555,'Косты по каналам'!A:B,2,0)</f>
        <v>45</v>
      </c>
      <c r="F2555" s="2">
        <v>44015</v>
      </c>
      <c r="G2555" s="1">
        <v>1</v>
      </c>
      <c r="H2555" s="1">
        <v>1</v>
      </c>
      <c r="I2555" s="1">
        <v>1</v>
      </c>
      <c r="J2555" s="1">
        <v>0</v>
      </c>
      <c r="K2555" s="1">
        <v>0</v>
      </c>
      <c r="L2555" s="1">
        <v>0</v>
      </c>
    </row>
    <row r="2556" spans="1:12" x14ac:dyDescent="0.3">
      <c r="A2556" s="1">
        <v>100035</v>
      </c>
      <c r="B2556" s="21">
        <f>VLOOKUP(A2556,'Время в игре'!A:B,2,0)/60</f>
        <v>1.25</v>
      </c>
      <c r="C2556" s="21" t="str">
        <f t="shared" si="39"/>
        <v>менее 2</v>
      </c>
      <c r="D2556" s="1" t="str">
        <f>VLOOKUP(A2556,'Каналы привлечения'!A:B,2,0)</f>
        <v>Facebook</v>
      </c>
      <c r="E2556" s="1">
        <f>VLOOKUP(Данные!D2556,'Косты по каналам'!A:B,2,0)</f>
        <v>90</v>
      </c>
      <c r="F2556" s="2">
        <v>44007</v>
      </c>
      <c r="G2556" s="1">
        <v>1</v>
      </c>
      <c r="H2556" s="1">
        <v>1</v>
      </c>
      <c r="I2556" s="1">
        <v>1</v>
      </c>
      <c r="J2556" s="1">
        <v>0</v>
      </c>
      <c r="K2556" s="1">
        <v>0</v>
      </c>
      <c r="L2556" s="1">
        <v>0</v>
      </c>
    </row>
    <row r="2557" spans="1:12" x14ac:dyDescent="0.3">
      <c r="A2557" s="1">
        <v>101256</v>
      </c>
      <c r="B2557" s="21">
        <f>VLOOKUP(A2557,'Время в игре'!A:B,2,0)/60</f>
        <v>3.7833333333333332</v>
      </c>
      <c r="C2557" s="21" t="str">
        <f t="shared" si="39"/>
        <v>2-4</v>
      </c>
      <c r="D2557" s="1" t="str">
        <f>VLOOKUP(A2557,'Каналы привлечения'!A:B,2,0)</f>
        <v>Instagram</v>
      </c>
      <c r="E2557" s="1">
        <f>VLOOKUP(Данные!D2557,'Косты по каналам'!A:B,2,0)</f>
        <v>75</v>
      </c>
      <c r="F2557" s="2">
        <v>43998</v>
      </c>
      <c r="G2557" s="1">
        <v>1</v>
      </c>
      <c r="H2557" s="1">
        <v>1</v>
      </c>
      <c r="I2557" s="1">
        <v>0</v>
      </c>
      <c r="J2557" s="1">
        <v>0</v>
      </c>
      <c r="K2557" s="1">
        <v>0</v>
      </c>
      <c r="L2557" s="1">
        <v>0</v>
      </c>
    </row>
    <row r="2558" spans="1:12" x14ac:dyDescent="0.3">
      <c r="A2558" s="1">
        <v>100520</v>
      </c>
      <c r="B2558" s="21">
        <f>VLOOKUP(A2558,'Время в игре'!A:B,2,0)/60</f>
        <v>1.25</v>
      </c>
      <c r="C2558" s="21" t="str">
        <f t="shared" si="39"/>
        <v>менее 2</v>
      </c>
      <c r="D2558" s="1" t="str">
        <f>VLOOKUP(A2558,'Каналы привлечения'!A:B,2,0)</f>
        <v>Telegram</v>
      </c>
      <c r="E2558" s="1">
        <f>VLOOKUP(Данные!D2558,'Косты по каналам'!A:B,2,0)</f>
        <v>70</v>
      </c>
      <c r="F2558" s="2">
        <v>44019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</row>
    <row r="2559" spans="1:12" x14ac:dyDescent="0.3">
      <c r="A2559" s="1">
        <v>100600</v>
      </c>
      <c r="B2559" s="21">
        <f>VLOOKUP(A2559,'Время в игре'!A:B,2,0)/60</f>
        <v>3.25</v>
      </c>
      <c r="C2559" s="21" t="str">
        <f t="shared" si="39"/>
        <v>2-4</v>
      </c>
      <c r="D2559" s="1" t="str">
        <f>VLOOKUP(A2559,'Каналы привлечения'!A:B,2,0)</f>
        <v>Одноклассники</v>
      </c>
      <c r="E2559" s="1">
        <f>VLOOKUP(Данные!D2559,'Косты по каналам'!A:B,2,0)</f>
        <v>45</v>
      </c>
      <c r="F2559" s="2">
        <v>44139</v>
      </c>
      <c r="G2559" s="1">
        <v>1</v>
      </c>
      <c r="H2559" s="1">
        <v>1</v>
      </c>
      <c r="I2559" s="1">
        <v>0</v>
      </c>
      <c r="J2559" s="1">
        <v>0</v>
      </c>
      <c r="K2559" s="1">
        <v>0</v>
      </c>
      <c r="L2559" s="1">
        <v>0</v>
      </c>
    </row>
    <row r="2560" spans="1:12" x14ac:dyDescent="0.3">
      <c r="A2560" s="1">
        <v>100633</v>
      </c>
      <c r="B2560" s="21">
        <f>VLOOKUP(A2560,'Время в игре'!A:B,2,0)/60</f>
        <v>1.25</v>
      </c>
      <c r="C2560" s="21" t="str">
        <f t="shared" si="39"/>
        <v>менее 2</v>
      </c>
      <c r="D2560" s="1" t="str">
        <f>VLOOKUP(A2560,'Каналы привлечения'!A:B,2,0)</f>
        <v>VK</v>
      </c>
      <c r="E2560" s="1">
        <f>VLOOKUP(Данные!D2560,'Косты по каналам'!A:B,2,0)</f>
        <v>60</v>
      </c>
      <c r="F2560" s="2">
        <v>43833</v>
      </c>
      <c r="G2560" s="1">
        <v>1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</row>
    <row r="2561" spans="1:12" x14ac:dyDescent="0.3">
      <c r="A2561" s="1">
        <v>101506</v>
      </c>
      <c r="B2561" s="21">
        <f>VLOOKUP(A2561,'Время в игре'!A:B,2,0)/60</f>
        <v>3.6333333333333333</v>
      </c>
      <c r="C2561" s="21" t="str">
        <f t="shared" si="39"/>
        <v>2-4</v>
      </c>
      <c r="D2561" s="1" t="str">
        <f>VLOOKUP(A2561,'Каналы привлечения'!A:B,2,0)</f>
        <v>Facebook</v>
      </c>
      <c r="E2561" s="1">
        <f>VLOOKUP(Данные!D2561,'Косты по каналам'!A:B,2,0)</f>
        <v>90</v>
      </c>
      <c r="F2561" s="2">
        <v>44095</v>
      </c>
      <c r="G2561" s="1">
        <v>1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</row>
    <row r="2562" spans="1:12" x14ac:dyDescent="0.3">
      <c r="A2562" s="1">
        <v>100975</v>
      </c>
      <c r="B2562" s="21">
        <f>VLOOKUP(A2562,'Время в игре'!A:B,2,0)/60</f>
        <v>1.8</v>
      </c>
      <c r="C2562" s="21" t="str">
        <f t="shared" si="39"/>
        <v>менее 2</v>
      </c>
      <c r="D2562" s="1" t="str">
        <f>VLOOKUP(A2562,'Каналы привлечения'!A:B,2,0)</f>
        <v>Instagram</v>
      </c>
      <c r="E2562" s="1">
        <f>VLOOKUP(Данные!D2562,'Косты по каналам'!A:B,2,0)</f>
        <v>75</v>
      </c>
      <c r="F2562" s="2">
        <v>44024</v>
      </c>
      <c r="G2562" s="1">
        <v>1</v>
      </c>
      <c r="H2562" s="1">
        <v>1</v>
      </c>
      <c r="I2562" s="1">
        <v>0</v>
      </c>
      <c r="J2562" s="1">
        <v>0</v>
      </c>
      <c r="K2562" s="1">
        <v>0</v>
      </c>
      <c r="L2562" s="1">
        <v>0</v>
      </c>
    </row>
    <row r="2563" spans="1:12" x14ac:dyDescent="0.3">
      <c r="A2563" s="1">
        <v>103091</v>
      </c>
      <c r="B2563" s="21">
        <f>VLOOKUP(A2563,'Время в игре'!A:B,2,0)/60</f>
        <v>11.983333333333333</v>
      </c>
      <c r="C2563" s="21" t="str">
        <f t="shared" ref="C2563:C2626" si="40">_xlfn.IFS(B2563&lt;2,"менее 2",B2563&lt;=4,"2-4",B2563&gt;4,"более 4")</f>
        <v>более 4</v>
      </c>
      <c r="D2563" s="1" t="str">
        <f>VLOOKUP(A2563,'Каналы привлечения'!A:B,2,0)</f>
        <v>Facebook</v>
      </c>
      <c r="E2563" s="1">
        <f>VLOOKUP(Данные!D2563,'Косты по каналам'!A:B,2,0)</f>
        <v>90</v>
      </c>
      <c r="F2563" s="2">
        <v>43947</v>
      </c>
      <c r="G2563" s="1">
        <v>1</v>
      </c>
      <c r="H2563" s="1">
        <v>1</v>
      </c>
      <c r="I2563" s="1">
        <v>1</v>
      </c>
      <c r="J2563" s="1">
        <v>1</v>
      </c>
      <c r="K2563" s="1">
        <v>0</v>
      </c>
      <c r="L2563" s="1">
        <v>0</v>
      </c>
    </row>
    <row r="2564" spans="1:12" x14ac:dyDescent="0.3">
      <c r="A2564" s="1">
        <v>101721</v>
      </c>
      <c r="B2564" s="21">
        <f>VLOOKUP(A2564,'Время в игре'!A:B,2,0)/60</f>
        <v>1.05</v>
      </c>
      <c r="C2564" s="21" t="str">
        <f t="shared" si="40"/>
        <v>менее 2</v>
      </c>
      <c r="D2564" s="1" t="str">
        <f>VLOOKUP(A2564,'Каналы привлечения'!A:B,2,0)</f>
        <v>VK</v>
      </c>
      <c r="E2564" s="1">
        <f>VLOOKUP(Данные!D2564,'Косты по каналам'!A:B,2,0)</f>
        <v>60</v>
      </c>
      <c r="F2564" s="2">
        <v>43876</v>
      </c>
      <c r="G2564" s="1">
        <v>1</v>
      </c>
      <c r="H2564" s="1">
        <v>1</v>
      </c>
      <c r="I2564" s="1">
        <v>0</v>
      </c>
      <c r="J2564" s="1">
        <v>0</v>
      </c>
      <c r="K2564" s="1">
        <v>0</v>
      </c>
      <c r="L2564" s="1">
        <v>0</v>
      </c>
    </row>
    <row r="2565" spans="1:12" x14ac:dyDescent="0.3">
      <c r="A2565" s="1">
        <v>100486</v>
      </c>
      <c r="B2565" s="21">
        <f>VLOOKUP(A2565,'Время в игре'!A:B,2,0)/60</f>
        <v>1.25</v>
      </c>
      <c r="C2565" s="21" t="str">
        <f t="shared" si="40"/>
        <v>менее 2</v>
      </c>
      <c r="D2565" s="1" t="str">
        <f>VLOOKUP(A2565,'Каналы привлечения'!A:B,2,0)</f>
        <v>VK</v>
      </c>
      <c r="E2565" s="1">
        <f>VLOOKUP(Данные!D2565,'Косты по каналам'!A:B,2,0)</f>
        <v>60</v>
      </c>
      <c r="F2565" s="2">
        <v>44082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</row>
    <row r="2566" spans="1:12" x14ac:dyDescent="0.3">
      <c r="A2566" s="1">
        <v>101020</v>
      </c>
      <c r="B2566" s="21">
        <f>VLOOKUP(A2566,'Время в игре'!A:B,2,0)/60</f>
        <v>3.25</v>
      </c>
      <c r="C2566" s="21" t="str">
        <f t="shared" si="40"/>
        <v>2-4</v>
      </c>
      <c r="D2566" s="1" t="str">
        <f>VLOOKUP(A2566,'Каналы привлечения'!A:B,2,0)</f>
        <v>Facebook</v>
      </c>
      <c r="E2566" s="1">
        <f>VLOOKUP(Данные!D2566,'Косты по каналам'!A:B,2,0)</f>
        <v>90</v>
      </c>
      <c r="F2566" s="2">
        <v>44143</v>
      </c>
      <c r="G2566" s="1">
        <v>1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</row>
    <row r="2567" spans="1:12" x14ac:dyDescent="0.3">
      <c r="A2567" s="1">
        <v>103128</v>
      </c>
      <c r="B2567" s="21">
        <f>VLOOKUP(A2567,'Время в игре'!A:B,2,0)/60</f>
        <v>4.083333333333333</v>
      </c>
      <c r="C2567" s="21" t="str">
        <f t="shared" si="40"/>
        <v>более 4</v>
      </c>
      <c r="D2567" s="1" t="str">
        <f>VLOOKUP(A2567,'Каналы привлечения'!A:B,2,0)</f>
        <v>VK</v>
      </c>
      <c r="E2567" s="1">
        <f>VLOOKUP(Данные!D2567,'Косты по каналам'!A:B,2,0)</f>
        <v>60</v>
      </c>
      <c r="F2567" s="2">
        <v>43918</v>
      </c>
      <c r="G2567" s="1">
        <v>1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</row>
    <row r="2568" spans="1:12" x14ac:dyDescent="0.3">
      <c r="A2568" s="1">
        <v>102880</v>
      </c>
      <c r="B2568" s="21">
        <f>VLOOKUP(A2568,'Время в игре'!A:B,2,0)/60</f>
        <v>4.9666666666666668</v>
      </c>
      <c r="C2568" s="21" t="str">
        <f t="shared" si="40"/>
        <v>более 4</v>
      </c>
      <c r="D2568" s="1" t="str">
        <f>VLOOKUP(A2568,'Каналы привлечения'!A:B,2,0)</f>
        <v>TikTok</v>
      </c>
      <c r="E2568" s="1">
        <f>VLOOKUP(Данные!D2568,'Косты по каналам'!A:B,2,0)</f>
        <v>80</v>
      </c>
      <c r="F2568" s="2">
        <v>43838</v>
      </c>
      <c r="G2568" s="1">
        <v>1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</row>
    <row r="2569" spans="1:12" x14ac:dyDescent="0.3">
      <c r="A2569" s="1">
        <v>102614</v>
      </c>
      <c r="B2569" s="21">
        <f>VLOOKUP(A2569,'Время в игре'!A:B,2,0)/60</f>
        <v>3.3833333333333333</v>
      </c>
      <c r="C2569" s="21" t="str">
        <f t="shared" si="40"/>
        <v>2-4</v>
      </c>
      <c r="D2569" s="1" t="str">
        <f>VLOOKUP(A2569,'Каналы привлечения'!A:B,2,0)</f>
        <v>Telegram</v>
      </c>
      <c r="E2569" s="1">
        <f>VLOOKUP(Данные!D2569,'Косты по каналам'!A:B,2,0)</f>
        <v>70</v>
      </c>
      <c r="F2569" s="2">
        <v>44048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</row>
    <row r="2570" spans="1:12" x14ac:dyDescent="0.3">
      <c r="A2570" s="1">
        <v>102323</v>
      </c>
      <c r="B2570" s="21">
        <f>VLOOKUP(A2570,'Время в игре'!A:B,2,0)/60</f>
        <v>1.0833333333333333</v>
      </c>
      <c r="C2570" s="21" t="str">
        <f t="shared" si="40"/>
        <v>менее 2</v>
      </c>
      <c r="D2570" s="1" t="str">
        <f>VLOOKUP(A2570,'Каналы привлечения'!A:B,2,0)</f>
        <v>Facebook</v>
      </c>
      <c r="E2570" s="1">
        <f>VLOOKUP(Данные!D2570,'Косты по каналам'!A:B,2,0)</f>
        <v>90</v>
      </c>
      <c r="F2570" s="2">
        <v>43941</v>
      </c>
      <c r="G2570" s="1">
        <v>1</v>
      </c>
      <c r="H2570" s="1">
        <v>1</v>
      </c>
      <c r="I2570" s="1">
        <v>1</v>
      </c>
      <c r="J2570" s="1">
        <v>0</v>
      </c>
      <c r="K2570" s="1">
        <v>0</v>
      </c>
      <c r="L2570" s="1">
        <v>0</v>
      </c>
    </row>
    <row r="2571" spans="1:12" x14ac:dyDescent="0.3">
      <c r="A2571" s="1">
        <v>100433</v>
      </c>
      <c r="B2571" s="21">
        <f>VLOOKUP(A2571,'Время в игре'!A:B,2,0)/60</f>
        <v>1.25</v>
      </c>
      <c r="C2571" s="21" t="str">
        <f t="shared" si="40"/>
        <v>менее 2</v>
      </c>
      <c r="D2571" s="1" t="str">
        <f>VLOOKUP(A2571,'Каналы привлечения'!A:B,2,0)</f>
        <v>Facebook</v>
      </c>
      <c r="E2571" s="1">
        <f>VLOOKUP(Данные!D2571,'Косты по каналам'!A:B,2,0)</f>
        <v>90</v>
      </c>
      <c r="F2571" s="2">
        <v>44178</v>
      </c>
      <c r="G2571" s="1">
        <v>1</v>
      </c>
      <c r="H2571" s="1">
        <v>1</v>
      </c>
      <c r="I2571" s="1">
        <v>1</v>
      </c>
      <c r="J2571" s="1">
        <v>1</v>
      </c>
      <c r="K2571" s="1">
        <v>1</v>
      </c>
      <c r="L2571" s="1">
        <v>0</v>
      </c>
    </row>
    <row r="2572" spans="1:12" x14ac:dyDescent="0.3">
      <c r="A2572" s="1">
        <v>100897</v>
      </c>
      <c r="B2572" s="21">
        <f>VLOOKUP(A2572,'Время в игре'!A:B,2,0)/60</f>
        <v>1.1333333333333333</v>
      </c>
      <c r="C2572" s="21" t="str">
        <f t="shared" si="40"/>
        <v>менее 2</v>
      </c>
      <c r="D2572" s="1" t="str">
        <f>VLOOKUP(A2572,'Каналы привлечения'!A:B,2,0)</f>
        <v>Telegram</v>
      </c>
      <c r="E2572" s="1">
        <f>VLOOKUP(Данные!D2572,'Косты по каналам'!A:B,2,0)</f>
        <v>70</v>
      </c>
      <c r="F2572" s="2">
        <v>43988</v>
      </c>
      <c r="G2572" s="1">
        <v>1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</row>
    <row r="2573" spans="1:12" x14ac:dyDescent="0.3">
      <c r="A2573" s="1">
        <v>102008</v>
      </c>
      <c r="B2573" s="21">
        <f>VLOOKUP(A2573,'Время в игре'!A:B,2,0)/60</f>
        <v>4.7666666666666666</v>
      </c>
      <c r="C2573" s="21" t="str">
        <f t="shared" si="40"/>
        <v>более 4</v>
      </c>
      <c r="D2573" s="1" t="str">
        <f>VLOOKUP(A2573,'Каналы привлечения'!A:B,2,0)</f>
        <v>TikTok</v>
      </c>
      <c r="E2573" s="1">
        <f>VLOOKUP(Данные!D2573,'Косты по каналам'!A:B,2,0)</f>
        <v>80</v>
      </c>
      <c r="F2573" s="2">
        <v>44091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</row>
    <row r="2574" spans="1:12" x14ac:dyDescent="0.3">
      <c r="A2574" s="1">
        <v>101398</v>
      </c>
      <c r="B2574" s="21">
        <f>VLOOKUP(A2574,'Время в игре'!A:B,2,0)/60</f>
        <v>1.2833333333333334</v>
      </c>
      <c r="C2574" s="21" t="str">
        <f t="shared" si="40"/>
        <v>менее 2</v>
      </c>
      <c r="D2574" s="1" t="str">
        <f>VLOOKUP(A2574,'Каналы привлечения'!A:B,2,0)</f>
        <v>TikTok</v>
      </c>
      <c r="E2574" s="1">
        <f>VLOOKUP(Данные!D2574,'Косты по каналам'!A:B,2,0)</f>
        <v>80</v>
      </c>
      <c r="F2574" s="2">
        <v>43965</v>
      </c>
      <c r="G2574" s="1">
        <v>1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</row>
    <row r="2575" spans="1:12" x14ac:dyDescent="0.3">
      <c r="A2575" s="1">
        <v>100236</v>
      </c>
      <c r="B2575" s="21">
        <f>VLOOKUP(A2575,'Время в игре'!A:B,2,0)/60</f>
        <v>2.6333333333333333</v>
      </c>
      <c r="C2575" s="21" t="str">
        <f t="shared" si="40"/>
        <v>2-4</v>
      </c>
      <c r="D2575" s="1" t="str">
        <f>VLOOKUP(A2575,'Каналы привлечения'!A:B,2,0)</f>
        <v>Telegram</v>
      </c>
      <c r="E2575" s="1">
        <f>VLOOKUP(Данные!D2575,'Косты по каналам'!A:B,2,0)</f>
        <v>70</v>
      </c>
      <c r="F2575" s="2">
        <v>43966</v>
      </c>
      <c r="G2575" s="1">
        <v>1</v>
      </c>
      <c r="H2575" s="1">
        <v>1</v>
      </c>
      <c r="I2575" s="1">
        <v>1</v>
      </c>
      <c r="J2575" s="1">
        <v>1</v>
      </c>
      <c r="K2575" s="1">
        <v>0</v>
      </c>
      <c r="L2575" s="1">
        <v>0</v>
      </c>
    </row>
    <row r="2576" spans="1:12" x14ac:dyDescent="0.3">
      <c r="A2576" s="1">
        <v>100210</v>
      </c>
      <c r="B2576" s="21">
        <f>VLOOKUP(A2576,'Время в игре'!A:B,2,0)/60</f>
        <v>4.0333333333333332</v>
      </c>
      <c r="C2576" s="21" t="str">
        <f t="shared" si="40"/>
        <v>более 4</v>
      </c>
      <c r="D2576" s="1" t="str">
        <f>VLOOKUP(A2576,'Каналы привлечения'!A:B,2,0)</f>
        <v>Telegram</v>
      </c>
      <c r="E2576" s="1">
        <f>VLOOKUP(Данные!D2576,'Косты по каналам'!A:B,2,0)</f>
        <v>70</v>
      </c>
      <c r="F2576" s="2">
        <v>44024</v>
      </c>
      <c r="G2576" s="1">
        <v>1</v>
      </c>
      <c r="H2576" s="1">
        <v>1</v>
      </c>
      <c r="I2576" s="1">
        <v>1</v>
      </c>
      <c r="J2576" s="1">
        <v>0</v>
      </c>
      <c r="K2576" s="1">
        <v>0</v>
      </c>
      <c r="L2576" s="1">
        <v>0</v>
      </c>
    </row>
    <row r="2577" spans="1:12" x14ac:dyDescent="0.3">
      <c r="A2577" s="1">
        <v>100759</v>
      </c>
      <c r="B2577" s="21">
        <f>VLOOKUP(A2577,'Время в игре'!A:B,2,0)/60</f>
        <v>1.1333333333333333</v>
      </c>
      <c r="C2577" s="21" t="str">
        <f t="shared" si="40"/>
        <v>менее 2</v>
      </c>
      <c r="D2577" s="1" t="str">
        <f>VLOOKUP(A2577,'Каналы привлечения'!A:B,2,0)</f>
        <v>Одноклассники</v>
      </c>
      <c r="E2577" s="1">
        <f>VLOOKUP(Данные!D2577,'Косты по каналам'!A:B,2,0)</f>
        <v>45</v>
      </c>
      <c r="F2577" s="2">
        <v>44105</v>
      </c>
      <c r="G2577" s="1">
        <v>1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</row>
    <row r="2578" spans="1:12" x14ac:dyDescent="0.3">
      <c r="A2578" s="1">
        <v>102445</v>
      </c>
      <c r="B2578" s="21">
        <f>VLOOKUP(A2578,'Время в игре'!A:B,2,0)/60</f>
        <v>2.3666666666666667</v>
      </c>
      <c r="C2578" s="21" t="str">
        <f t="shared" si="40"/>
        <v>2-4</v>
      </c>
      <c r="D2578" s="1" t="str">
        <f>VLOOKUP(A2578,'Каналы привлечения'!A:B,2,0)</f>
        <v>Telegram</v>
      </c>
      <c r="E2578" s="1">
        <f>VLOOKUP(Данные!D2578,'Косты по каналам'!A:B,2,0)</f>
        <v>70</v>
      </c>
      <c r="F2578" s="2">
        <v>44096</v>
      </c>
      <c r="G2578" s="1">
        <v>1</v>
      </c>
      <c r="H2578" s="1">
        <v>1</v>
      </c>
      <c r="I2578" s="1">
        <v>0</v>
      </c>
      <c r="J2578" s="1">
        <v>0</v>
      </c>
      <c r="K2578" s="1">
        <v>0</v>
      </c>
      <c r="L2578" s="1">
        <v>0</v>
      </c>
    </row>
    <row r="2579" spans="1:12" x14ac:dyDescent="0.3">
      <c r="A2579" s="1">
        <v>100020</v>
      </c>
      <c r="B2579" s="21">
        <f>VLOOKUP(A2579,'Время в игре'!A:B,2,0)/60</f>
        <v>2.9666666666666668</v>
      </c>
      <c r="C2579" s="21" t="str">
        <f t="shared" si="40"/>
        <v>2-4</v>
      </c>
      <c r="D2579" s="1" t="str">
        <f>VLOOKUP(A2579,'Каналы привлечения'!A:B,2,0)</f>
        <v>VK</v>
      </c>
      <c r="E2579" s="1">
        <f>VLOOKUP(Данные!D2579,'Косты по каналам'!A:B,2,0)</f>
        <v>60</v>
      </c>
      <c r="F2579" s="2">
        <v>44016</v>
      </c>
      <c r="G2579" s="1">
        <v>1</v>
      </c>
      <c r="H2579" s="1">
        <v>1</v>
      </c>
      <c r="I2579" s="1">
        <v>1</v>
      </c>
      <c r="J2579" s="1">
        <v>0</v>
      </c>
      <c r="K2579" s="1">
        <v>0</v>
      </c>
      <c r="L2579" s="1">
        <v>0</v>
      </c>
    </row>
    <row r="2580" spans="1:12" x14ac:dyDescent="0.3">
      <c r="A2580" s="1">
        <v>101230</v>
      </c>
      <c r="B2580" s="21">
        <f>VLOOKUP(A2580,'Время в игре'!A:B,2,0)/60</f>
        <v>0.13333333333333333</v>
      </c>
      <c r="C2580" s="21" t="str">
        <f t="shared" si="40"/>
        <v>менее 2</v>
      </c>
      <c r="D2580" s="1" t="str">
        <f>VLOOKUP(A2580,'Каналы привлечения'!A:B,2,0)</f>
        <v>VK</v>
      </c>
      <c r="E2580" s="1">
        <f>VLOOKUP(Данные!D2580,'Косты по каналам'!A:B,2,0)</f>
        <v>60</v>
      </c>
      <c r="F2580" s="2">
        <v>43965</v>
      </c>
      <c r="G2580" s="1">
        <v>1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</row>
    <row r="2581" spans="1:12" x14ac:dyDescent="0.3">
      <c r="A2581" s="1">
        <v>101220</v>
      </c>
      <c r="B2581" s="21">
        <f>VLOOKUP(A2581,'Время в игре'!A:B,2,0)/60</f>
        <v>1.05</v>
      </c>
      <c r="C2581" s="21" t="str">
        <f t="shared" si="40"/>
        <v>менее 2</v>
      </c>
      <c r="D2581" s="1" t="str">
        <f>VLOOKUP(A2581,'Каналы привлечения'!A:B,2,0)</f>
        <v>Telegram</v>
      </c>
      <c r="E2581" s="1">
        <f>VLOOKUP(Данные!D2581,'Косты по каналам'!A:B,2,0)</f>
        <v>70</v>
      </c>
      <c r="F2581" s="2">
        <v>43928</v>
      </c>
      <c r="G2581" s="1">
        <v>1</v>
      </c>
      <c r="H2581" s="1">
        <v>1</v>
      </c>
      <c r="I2581" s="1">
        <v>0</v>
      </c>
      <c r="J2581" s="1">
        <v>0</v>
      </c>
      <c r="K2581" s="1">
        <v>0</v>
      </c>
      <c r="L2581" s="1">
        <v>0</v>
      </c>
    </row>
    <row r="2582" spans="1:12" x14ac:dyDescent="0.3">
      <c r="A2582" s="1">
        <v>102365</v>
      </c>
      <c r="B2582" s="21">
        <f>VLOOKUP(A2582,'Время в игре'!A:B,2,0)/60</f>
        <v>3.2666666666666666</v>
      </c>
      <c r="C2582" s="21" t="str">
        <f t="shared" si="40"/>
        <v>2-4</v>
      </c>
      <c r="D2582" s="1" t="str">
        <f>VLOOKUP(A2582,'Каналы привлечения'!A:B,2,0)</f>
        <v>VK</v>
      </c>
      <c r="E2582" s="1">
        <f>VLOOKUP(Данные!D2582,'Косты по каналам'!A:B,2,0)</f>
        <v>60</v>
      </c>
      <c r="F2582" s="2">
        <v>43982</v>
      </c>
      <c r="G2582" s="1">
        <v>1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</row>
    <row r="2583" spans="1:12" x14ac:dyDescent="0.3">
      <c r="A2583" s="1">
        <v>100110</v>
      </c>
      <c r="B2583" s="21">
        <f>VLOOKUP(A2583,'Время в игре'!A:B,2,0)/60</f>
        <v>1.3666666666666667</v>
      </c>
      <c r="C2583" s="21" t="str">
        <f t="shared" si="40"/>
        <v>менее 2</v>
      </c>
      <c r="D2583" s="1" t="str">
        <f>VLOOKUP(A2583,'Каналы привлечения'!A:B,2,0)</f>
        <v>Instagram</v>
      </c>
      <c r="E2583" s="1">
        <f>VLOOKUP(Данные!D2583,'Косты по каналам'!A:B,2,0)</f>
        <v>75</v>
      </c>
      <c r="F2583" s="2">
        <v>43969</v>
      </c>
      <c r="G2583" s="1">
        <v>1</v>
      </c>
      <c r="H2583" s="1">
        <v>1</v>
      </c>
      <c r="I2583" s="1">
        <v>0</v>
      </c>
      <c r="J2583" s="1">
        <v>0</v>
      </c>
      <c r="K2583" s="1">
        <v>0</v>
      </c>
      <c r="L2583" s="1">
        <v>0</v>
      </c>
    </row>
    <row r="2584" spans="1:12" x14ac:dyDescent="0.3">
      <c r="A2584" s="1">
        <v>101006</v>
      </c>
      <c r="B2584" s="21">
        <f>VLOOKUP(A2584,'Время в игре'!A:B,2,0)/60</f>
        <v>0.5</v>
      </c>
      <c r="C2584" s="21" t="str">
        <f t="shared" si="40"/>
        <v>менее 2</v>
      </c>
      <c r="D2584" s="1" t="str">
        <f>VLOOKUP(A2584,'Каналы привлечения'!A:B,2,0)</f>
        <v>Одноклассники</v>
      </c>
      <c r="E2584" s="1">
        <f>VLOOKUP(Данные!D2584,'Косты по каналам'!A:B,2,0)</f>
        <v>45</v>
      </c>
      <c r="F2584" s="2">
        <v>44044</v>
      </c>
      <c r="G2584" s="1">
        <v>1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</row>
    <row r="2585" spans="1:12" x14ac:dyDescent="0.3">
      <c r="A2585" s="1">
        <v>103074</v>
      </c>
      <c r="B2585" s="21">
        <f>VLOOKUP(A2585,'Время в игре'!A:B,2,0)/60</f>
        <v>1.25</v>
      </c>
      <c r="C2585" s="21" t="str">
        <f t="shared" si="40"/>
        <v>менее 2</v>
      </c>
      <c r="D2585" s="1" t="str">
        <f>VLOOKUP(A2585,'Каналы привлечения'!A:B,2,0)</f>
        <v>Instagram</v>
      </c>
      <c r="E2585" s="1">
        <f>VLOOKUP(Данные!D2585,'Косты по каналам'!A:B,2,0)</f>
        <v>75</v>
      </c>
      <c r="F2585" s="2">
        <v>44173</v>
      </c>
      <c r="G2585" s="1">
        <v>1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</row>
    <row r="2586" spans="1:12" x14ac:dyDescent="0.3">
      <c r="A2586" s="1">
        <v>102475</v>
      </c>
      <c r="B2586" s="21">
        <f>VLOOKUP(A2586,'Время в игре'!A:B,2,0)/60</f>
        <v>0.45</v>
      </c>
      <c r="C2586" s="21" t="str">
        <f t="shared" si="40"/>
        <v>менее 2</v>
      </c>
      <c r="D2586" s="1" t="str">
        <f>VLOOKUP(A2586,'Каналы привлечения'!A:B,2,0)</f>
        <v>TikTok</v>
      </c>
      <c r="E2586" s="1">
        <f>VLOOKUP(Данные!D2586,'Косты по каналам'!A:B,2,0)</f>
        <v>80</v>
      </c>
      <c r="F2586" s="2">
        <v>44063</v>
      </c>
      <c r="G2586" s="1">
        <v>1</v>
      </c>
      <c r="H2586" s="1">
        <v>1</v>
      </c>
      <c r="I2586" s="1">
        <v>1</v>
      </c>
      <c r="J2586" s="1">
        <v>0</v>
      </c>
      <c r="K2586" s="1">
        <v>0</v>
      </c>
      <c r="L2586" s="1">
        <v>0</v>
      </c>
    </row>
    <row r="2587" spans="1:12" x14ac:dyDescent="0.3">
      <c r="A2587" s="1">
        <v>102822</v>
      </c>
      <c r="B2587" s="21">
        <f>VLOOKUP(A2587,'Время в игре'!A:B,2,0)/60</f>
        <v>2.85</v>
      </c>
      <c r="C2587" s="21" t="str">
        <f t="shared" si="40"/>
        <v>2-4</v>
      </c>
      <c r="D2587" s="1" t="str">
        <f>VLOOKUP(A2587,'Каналы привлечения'!A:B,2,0)</f>
        <v>Instagram</v>
      </c>
      <c r="E2587" s="1">
        <f>VLOOKUP(Данные!D2587,'Косты по каналам'!A:B,2,0)</f>
        <v>75</v>
      </c>
      <c r="F2587" s="2">
        <v>43938</v>
      </c>
      <c r="G2587" s="1">
        <v>1</v>
      </c>
      <c r="H2587" s="1">
        <v>1</v>
      </c>
      <c r="I2587" s="1">
        <v>1</v>
      </c>
      <c r="J2587" s="1">
        <v>0</v>
      </c>
      <c r="K2587" s="1">
        <v>0</v>
      </c>
      <c r="L2587" s="1">
        <v>0</v>
      </c>
    </row>
    <row r="2588" spans="1:12" x14ac:dyDescent="0.3">
      <c r="A2588" s="1">
        <v>101749</v>
      </c>
      <c r="B2588" s="21">
        <f>VLOOKUP(A2588,'Время в игре'!A:B,2,0)/60</f>
        <v>2.2000000000000002</v>
      </c>
      <c r="C2588" s="21" t="str">
        <f t="shared" si="40"/>
        <v>2-4</v>
      </c>
      <c r="D2588" s="1" t="str">
        <f>VLOOKUP(A2588,'Каналы привлечения'!A:B,2,0)</f>
        <v>VK</v>
      </c>
      <c r="E2588" s="1">
        <f>VLOOKUP(Данные!D2588,'Косты по каналам'!A:B,2,0)</f>
        <v>60</v>
      </c>
      <c r="F2588" s="2">
        <v>43959</v>
      </c>
      <c r="G2588" s="1">
        <v>1</v>
      </c>
      <c r="H2588" s="1">
        <v>1</v>
      </c>
      <c r="I2588" s="1">
        <v>1</v>
      </c>
      <c r="J2588" s="1">
        <v>1</v>
      </c>
      <c r="K2588" s="1">
        <v>0</v>
      </c>
      <c r="L2588" s="1">
        <v>0</v>
      </c>
    </row>
    <row r="2589" spans="1:12" x14ac:dyDescent="0.3">
      <c r="A2589" s="1">
        <v>102824</v>
      </c>
      <c r="B2589" s="21">
        <f>VLOOKUP(A2589,'Время в игре'!A:B,2,0)/60</f>
        <v>0.6166666666666667</v>
      </c>
      <c r="C2589" s="21" t="str">
        <f t="shared" si="40"/>
        <v>менее 2</v>
      </c>
      <c r="D2589" s="1" t="str">
        <f>VLOOKUP(A2589,'Каналы привлечения'!A:B,2,0)</f>
        <v>TikTok</v>
      </c>
      <c r="E2589" s="1">
        <f>VLOOKUP(Данные!D2589,'Косты по каналам'!A:B,2,0)</f>
        <v>80</v>
      </c>
      <c r="F2589" s="2">
        <v>43890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</row>
    <row r="2590" spans="1:12" x14ac:dyDescent="0.3">
      <c r="A2590" s="1">
        <v>101894</v>
      </c>
      <c r="B2590" s="21">
        <f>VLOOKUP(A2590,'Время в игре'!A:B,2,0)/60</f>
        <v>0.55000000000000004</v>
      </c>
      <c r="C2590" s="21" t="str">
        <f t="shared" si="40"/>
        <v>менее 2</v>
      </c>
      <c r="D2590" s="1" t="str">
        <f>VLOOKUP(A2590,'Каналы привлечения'!A:B,2,0)</f>
        <v>Telegram</v>
      </c>
      <c r="E2590" s="1">
        <f>VLOOKUP(Данные!D2590,'Косты по каналам'!A:B,2,0)</f>
        <v>70</v>
      </c>
      <c r="F2590" s="2">
        <v>44059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</row>
    <row r="2591" spans="1:12" x14ac:dyDescent="0.3">
      <c r="A2591" s="1">
        <v>102869</v>
      </c>
      <c r="B2591" s="21">
        <f>VLOOKUP(A2591,'Время в игре'!A:B,2,0)/60</f>
        <v>1.1333333333333333</v>
      </c>
      <c r="C2591" s="21" t="str">
        <f t="shared" si="40"/>
        <v>менее 2</v>
      </c>
      <c r="D2591" s="1" t="str">
        <f>VLOOKUP(A2591,'Каналы привлечения'!A:B,2,0)</f>
        <v>Одноклассники</v>
      </c>
      <c r="E2591" s="1">
        <f>VLOOKUP(Данные!D2591,'Косты по каналам'!A:B,2,0)</f>
        <v>45</v>
      </c>
      <c r="F2591" s="2">
        <v>44168</v>
      </c>
      <c r="G2591" s="1">
        <v>1</v>
      </c>
      <c r="H2591" s="1">
        <v>1</v>
      </c>
      <c r="I2591" s="1">
        <v>1</v>
      </c>
      <c r="J2591" s="1">
        <v>0</v>
      </c>
      <c r="K2591" s="1">
        <v>0</v>
      </c>
      <c r="L2591" s="1">
        <v>0</v>
      </c>
    </row>
    <row r="2592" spans="1:12" x14ac:dyDescent="0.3">
      <c r="A2592" s="1">
        <v>102502</v>
      </c>
      <c r="B2592" s="21">
        <f>VLOOKUP(A2592,'Время в игре'!A:B,2,0)/60</f>
        <v>3.3833333333333333</v>
      </c>
      <c r="C2592" s="21" t="str">
        <f t="shared" si="40"/>
        <v>2-4</v>
      </c>
      <c r="D2592" s="1" t="str">
        <f>VLOOKUP(A2592,'Каналы привлечения'!A:B,2,0)</f>
        <v>TikTok</v>
      </c>
      <c r="E2592" s="1">
        <f>VLOOKUP(Данные!D2592,'Косты по каналам'!A:B,2,0)</f>
        <v>80</v>
      </c>
      <c r="F2592" s="2">
        <v>43986</v>
      </c>
      <c r="G2592" s="1">
        <v>1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</row>
    <row r="2593" spans="1:12" x14ac:dyDescent="0.3">
      <c r="A2593" s="1">
        <v>102791</v>
      </c>
      <c r="B2593" s="21">
        <f>VLOOKUP(A2593,'Время в игре'!A:B,2,0)/60</f>
        <v>1.6666666666666666E-2</v>
      </c>
      <c r="C2593" s="21" t="str">
        <f t="shared" si="40"/>
        <v>менее 2</v>
      </c>
      <c r="D2593" s="1" t="str">
        <f>VLOOKUP(A2593,'Каналы привлечения'!A:B,2,0)</f>
        <v>TikTok</v>
      </c>
      <c r="E2593" s="1">
        <f>VLOOKUP(Данные!D2593,'Косты по каналам'!A:B,2,0)</f>
        <v>80</v>
      </c>
      <c r="F2593" s="2">
        <v>44096</v>
      </c>
      <c r="G2593" s="1">
        <v>1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</row>
    <row r="2594" spans="1:12" x14ac:dyDescent="0.3">
      <c r="A2594" s="1">
        <v>100337</v>
      </c>
      <c r="B2594" s="21">
        <f>VLOOKUP(A2594,'Время в игре'!A:B,2,0)/60</f>
        <v>1.4</v>
      </c>
      <c r="C2594" s="21" t="str">
        <f t="shared" si="40"/>
        <v>менее 2</v>
      </c>
      <c r="D2594" s="1" t="str">
        <f>VLOOKUP(A2594,'Каналы привлечения'!A:B,2,0)</f>
        <v>Facebook</v>
      </c>
      <c r="E2594" s="1">
        <f>VLOOKUP(Данные!D2594,'Косты по каналам'!A:B,2,0)</f>
        <v>90</v>
      </c>
      <c r="F2594" s="2">
        <v>44075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</row>
    <row r="2595" spans="1:12" x14ac:dyDescent="0.3">
      <c r="A2595" s="1">
        <v>102029</v>
      </c>
      <c r="B2595" s="21">
        <f>VLOOKUP(A2595,'Время в игре'!A:B,2,0)/60</f>
        <v>0.28333333333333333</v>
      </c>
      <c r="C2595" s="21" t="str">
        <f t="shared" si="40"/>
        <v>менее 2</v>
      </c>
      <c r="D2595" s="1" t="str">
        <f>VLOOKUP(A2595,'Каналы привлечения'!A:B,2,0)</f>
        <v>Instagram</v>
      </c>
      <c r="E2595" s="1">
        <f>VLOOKUP(Данные!D2595,'Косты по каналам'!A:B,2,0)</f>
        <v>75</v>
      </c>
      <c r="F2595" s="2">
        <v>44145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</row>
    <row r="2596" spans="1:12" x14ac:dyDescent="0.3">
      <c r="A2596" s="1">
        <v>101152</v>
      </c>
      <c r="B2596" s="21">
        <f>VLOOKUP(A2596,'Время в игре'!A:B,2,0)/60</f>
        <v>1.1333333333333333</v>
      </c>
      <c r="C2596" s="21" t="str">
        <f t="shared" si="40"/>
        <v>менее 2</v>
      </c>
      <c r="D2596" s="1" t="str">
        <f>VLOOKUP(A2596,'Каналы привлечения'!A:B,2,0)</f>
        <v>TikTok</v>
      </c>
      <c r="E2596" s="1">
        <f>VLOOKUP(Данные!D2596,'Косты по каналам'!A:B,2,0)</f>
        <v>80</v>
      </c>
      <c r="F2596" s="2">
        <v>43989</v>
      </c>
      <c r="G2596" s="1">
        <v>1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</row>
    <row r="2597" spans="1:12" x14ac:dyDescent="0.3">
      <c r="A2597" s="1">
        <v>102622</v>
      </c>
      <c r="B2597" s="21">
        <f>VLOOKUP(A2597,'Время в игре'!A:B,2,0)/60</f>
        <v>0.95</v>
      </c>
      <c r="C2597" s="21" t="str">
        <f t="shared" si="40"/>
        <v>менее 2</v>
      </c>
      <c r="D2597" s="1" t="str">
        <f>VLOOKUP(A2597,'Каналы привлечения'!A:B,2,0)</f>
        <v>Instagram</v>
      </c>
      <c r="E2597" s="1">
        <f>VLOOKUP(Данные!D2597,'Косты по каналам'!A:B,2,0)</f>
        <v>75</v>
      </c>
      <c r="F2597" s="2">
        <v>44047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</row>
    <row r="2598" spans="1:12" x14ac:dyDescent="0.3">
      <c r="A2598" s="1">
        <v>100432</v>
      </c>
      <c r="B2598" s="21">
        <f>VLOOKUP(A2598,'Время в игре'!A:B,2,0)/60</f>
        <v>1.25</v>
      </c>
      <c r="C2598" s="21" t="str">
        <f t="shared" si="40"/>
        <v>менее 2</v>
      </c>
      <c r="D2598" s="1" t="str">
        <f>VLOOKUP(A2598,'Каналы привлечения'!A:B,2,0)</f>
        <v>Facebook</v>
      </c>
      <c r="E2598" s="1">
        <f>VLOOKUP(Данные!D2598,'Косты по каналам'!A:B,2,0)</f>
        <v>90</v>
      </c>
      <c r="F2598" s="2">
        <v>44082</v>
      </c>
      <c r="G2598" s="1">
        <v>1</v>
      </c>
      <c r="H2598" s="1">
        <v>1</v>
      </c>
      <c r="I2598" s="1">
        <v>1</v>
      </c>
      <c r="J2598" s="1">
        <v>1</v>
      </c>
      <c r="K2598" s="1">
        <v>1</v>
      </c>
      <c r="L2598" s="1">
        <v>1</v>
      </c>
    </row>
    <row r="2599" spans="1:12" x14ac:dyDescent="0.3">
      <c r="A2599" s="1">
        <v>102591</v>
      </c>
      <c r="B2599" s="21">
        <f>VLOOKUP(A2599,'Время в игре'!A:B,2,0)/60</f>
        <v>2.3833333333333333</v>
      </c>
      <c r="C2599" s="21" t="str">
        <f t="shared" si="40"/>
        <v>2-4</v>
      </c>
      <c r="D2599" s="1" t="str">
        <f>VLOOKUP(A2599,'Каналы привлечения'!A:B,2,0)</f>
        <v>VK</v>
      </c>
      <c r="E2599" s="1">
        <f>VLOOKUP(Данные!D2599,'Косты по каналам'!A:B,2,0)</f>
        <v>60</v>
      </c>
      <c r="F2599" s="2">
        <v>43972</v>
      </c>
      <c r="G2599" s="1">
        <v>1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</row>
    <row r="2600" spans="1:12" x14ac:dyDescent="0.3">
      <c r="A2600" s="1">
        <v>102840</v>
      </c>
      <c r="B2600" s="21">
        <f>VLOOKUP(A2600,'Время в игре'!A:B,2,0)/60</f>
        <v>2.8</v>
      </c>
      <c r="C2600" s="21" t="str">
        <f t="shared" si="40"/>
        <v>2-4</v>
      </c>
      <c r="D2600" s="1" t="str">
        <f>VLOOKUP(A2600,'Каналы привлечения'!A:B,2,0)</f>
        <v>Facebook</v>
      </c>
      <c r="E2600" s="1">
        <f>VLOOKUP(Данные!D2600,'Косты по каналам'!A:B,2,0)</f>
        <v>90</v>
      </c>
      <c r="F2600" s="2">
        <v>44096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</row>
    <row r="2601" spans="1:12" x14ac:dyDescent="0.3">
      <c r="A2601" s="1">
        <v>101365</v>
      </c>
      <c r="B2601" s="21">
        <f>VLOOKUP(A2601,'Время в игре'!A:B,2,0)/60</f>
        <v>0.48333333333333334</v>
      </c>
      <c r="C2601" s="21" t="str">
        <f t="shared" si="40"/>
        <v>менее 2</v>
      </c>
      <c r="D2601" s="1" t="str">
        <f>VLOOKUP(A2601,'Каналы привлечения'!A:B,2,0)</f>
        <v>TikTok</v>
      </c>
      <c r="E2601" s="1">
        <f>VLOOKUP(Данные!D2601,'Косты по каналам'!A:B,2,0)</f>
        <v>80</v>
      </c>
      <c r="F2601" s="2">
        <v>44172</v>
      </c>
      <c r="G2601" s="1">
        <v>1</v>
      </c>
      <c r="H2601" s="1">
        <v>1</v>
      </c>
      <c r="I2601" s="1">
        <v>1</v>
      </c>
      <c r="J2601" s="1">
        <v>0</v>
      </c>
      <c r="K2601" s="1">
        <v>0</v>
      </c>
      <c r="L2601" s="1">
        <v>0</v>
      </c>
    </row>
    <row r="2602" spans="1:12" x14ac:dyDescent="0.3">
      <c r="A2602" s="1">
        <v>101014</v>
      </c>
      <c r="B2602" s="21">
        <f>VLOOKUP(A2602,'Время в игре'!A:B,2,0)/60</f>
        <v>10.533333333333333</v>
      </c>
      <c r="C2602" s="21" t="str">
        <f t="shared" si="40"/>
        <v>более 4</v>
      </c>
      <c r="D2602" s="1" t="str">
        <f>VLOOKUP(A2602,'Каналы привлечения'!A:B,2,0)</f>
        <v>Telegram</v>
      </c>
      <c r="E2602" s="1">
        <f>VLOOKUP(Данные!D2602,'Косты по каналам'!A:B,2,0)</f>
        <v>70</v>
      </c>
      <c r="F2602" s="2">
        <v>44154</v>
      </c>
      <c r="G2602" s="1">
        <v>1</v>
      </c>
      <c r="H2602" s="1">
        <v>1</v>
      </c>
      <c r="I2602" s="1">
        <v>1</v>
      </c>
      <c r="J2602" s="1">
        <v>1</v>
      </c>
      <c r="K2602" s="1">
        <v>0</v>
      </c>
      <c r="L2602" s="1">
        <v>0</v>
      </c>
    </row>
    <row r="2603" spans="1:12" x14ac:dyDescent="0.3">
      <c r="A2603" s="1">
        <v>102134</v>
      </c>
      <c r="B2603" s="21">
        <f>VLOOKUP(A2603,'Время в игре'!A:B,2,0)/60</f>
        <v>1.5666666666666667</v>
      </c>
      <c r="C2603" s="21" t="str">
        <f t="shared" si="40"/>
        <v>менее 2</v>
      </c>
      <c r="D2603" s="1" t="str">
        <f>VLOOKUP(A2603,'Каналы привлечения'!A:B,2,0)</f>
        <v>TikTok</v>
      </c>
      <c r="E2603" s="1">
        <f>VLOOKUP(Данные!D2603,'Косты по каналам'!A:B,2,0)</f>
        <v>80</v>
      </c>
      <c r="F2603" s="2">
        <v>44190</v>
      </c>
      <c r="G2603" s="1">
        <v>1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</row>
    <row r="2604" spans="1:12" x14ac:dyDescent="0.3">
      <c r="A2604" s="1">
        <v>100362</v>
      </c>
      <c r="B2604" s="21">
        <f>VLOOKUP(A2604,'Время в игре'!A:B,2,0)/60</f>
        <v>1.1166666666666667</v>
      </c>
      <c r="C2604" s="21" t="str">
        <f t="shared" si="40"/>
        <v>менее 2</v>
      </c>
      <c r="D2604" s="1" t="str">
        <f>VLOOKUP(A2604,'Каналы привлечения'!A:B,2,0)</f>
        <v>VK</v>
      </c>
      <c r="E2604" s="1">
        <f>VLOOKUP(Данные!D2604,'Косты по каналам'!A:B,2,0)</f>
        <v>60</v>
      </c>
      <c r="F2604" s="2">
        <v>43957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</row>
    <row r="2605" spans="1:12" x14ac:dyDescent="0.3">
      <c r="A2605" s="1">
        <v>101632</v>
      </c>
      <c r="B2605" s="21">
        <f>VLOOKUP(A2605,'Время в игре'!A:B,2,0)/60</f>
        <v>3.8833333333333333</v>
      </c>
      <c r="C2605" s="21" t="str">
        <f t="shared" si="40"/>
        <v>2-4</v>
      </c>
      <c r="D2605" s="1" t="str">
        <f>VLOOKUP(A2605,'Каналы привлечения'!A:B,2,0)</f>
        <v>TikTok</v>
      </c>
      <c r="E2605" s="1">
        <f>VLOOKUP(Данные!D2605,'Косты по каналам'!A:B,2,0)</f>
        <v>80</v>
      </c>
      <c r="F2605" s="2">
        <v>44024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</row>
    <row r="2606" spans="1:12" x14ac:dyDescent="0.3">
      <c r="A2606" s="1">
        <v>101473</v>
      </c>
      <c r="B2606" s="21">
        <f>VLOOKUP(A2606,'Время в игре'!A:B,2,0)/60</f>
        <v>4.4000000000000004</v>
      </c>
      <c r="C2606" s="21" t="str">
        <f t="shared" si="40"/>
        <v>более 4</v>
      </c>
      <c r="D2606" s="1" t="str">
        <f>VLOOKUP(A2606,'Каналы привлечения'!A:B,2,0)</f>
        <v>TikTok</v>
      </c>
      <c r="E2606" s="1">
        <f>VLOOKUP(Данные!D2606,'Косты по каналам'!A:B,2,0)</f>
        <v>80</v>
      </c>
      <c r="F2606" s="2">
        <v>44098</v>
      </c>
      <c r="G2606" s="1">
        <v>1</v>
      </c>
      <c r="H2606" s="1">
        <v>1</v>
      </c>
      <c r="I2606" s="1">
        <v>1</v>
      </c>
      <c r="J2606" s="1">
        <v>1</v>
      </c>
      <c r="K2606" s="1">
        <v>1</v>
      </c>
      <c r="L2606" s="1">
        <v>0</v>
      </c>
    </row>
    <row r="2607" spans="1:12" x14ac:dyDescent="0.3">
      <c r="A2607" s="1">
        <v>103058</v>
      </c>
      <c r="B2607" s="21">
        <f>VLOOKUP(A2607,'Время в игре'!A:B,2,0)/60</f>
        <v>3.0833333333333335</v>
      </c>
      <c r="C2607" s="21" t="str">
        <f t="shared" si="40"/>
        <v>2-4</v>
      </c>
      <c r="D2607" s="1" t="str">
        <f>VLOOKUP(A2607,'Каналы привлечения'!A:B,2,0)</f>
        <v>Instagram</v>
      </c>
      <c r="E2607" s="1">
        <f>VLOOKUP(Данные!D2607,'Косты по каналам'!A:B,2,0)</f>
        <v>75</v>
      </c>
      <c r="F2607" s="2">
        <v>43981</v>
      </c>
      <c r="G2607" s="1">
        <v>1</v>
      </c>
      <c r="H2607" s="1">
        <v>1</v>
      </c>
      <c r="I2607" s="1">
        <v>1</v>
      </c>
      <c r="J2607" s="1">
        <v>0</v>
      </c>
      <c r="K2607" s="1">
        <v>0</v>
      </c>
      <c r="L2607" s="1">
        <v>0</v>
      </c>
    </row>
    <row r="2608" spans="1:12" x14ac:dyDescent="0.3">
      <c r="A2608" s="1">
        <v>102084</v>
      </c>
      <c r="B2608" s="21">
        <f>VLOOKUP(A2608,'Время в игре'!A:B,2,0)/60</f>
        <v>5</v>
      </c>
      <c r="C2608" s="21" t="str">
        <f t="shared" si="40"/>
        <v>более 4</v>
      </c>
      <c r="D2608" s="1" t="str">
        <f>VLOOKUP(A2608,'Каналы привлечения'!A:B,2,0)</f>
        <v>Одноклассники</v>
      </c>
      <c r="E2608" s="1">
        <f>VLOOKUP(Данные!D2608,'Косты по каналам'!A:B,2,0)</f>
        <v>45</v>
      </c>
      <c r="F2608" s="2">
        <v>44190</v>
      </c>
      <c r="G2608" s="1">
        <v>1</v>
      </c>
      <c r="H2608" s="1">
        <v>1</v>
      </c>
      <c r="I2608" s="1">
        <v>1</v>
      </c>
      <c r="J2608" s="1">
        <v>1</v>
      </c>
      <c r="K2608" s="1">
        <v>0</v>
      </c>
      <c r="L2608" s="1">
        <v>0</v>
      </c>
    </row>
    <row r="2609" spans="1:12" x14ac:dyDescent="0.3">
      <c r="A2609" s="1">
        <v>102991</v>
      </c>
      <c r="B2609" s="21">
        <f>VLOOKUP(A2609,'Время в игре'!A:B,2,0)/60</f>
        <v>0.6166666666666667</v>
      </c>
      <c r="C2609" s="21" t="str">
        <f t="shared" si="40"/>
        <v>менее 2</v>
      </c>
      <c r="D2609" s="1" t="str">
        <f>VLOOKUP(A2609,'Каналы привлечения'!A:B,2,0)</f>
        <v>Telegram</v>
      </c>
      <c r="E2609" s="1">
        <f>VLOOKUP(Данные!D2609,'Косты по каналам'!A:B,2,0)</f>
        <v>70</v>
      </c>
      <c r="F2609" s="2">
        <v>44156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</row>
    <row r="2610" spans="1:12" x14ac:dyDescent="0.3">
      <c r="A2610" s="1">
        <v>103204</v>
      </c>
      <c r="B2610" s="21">
        <f>VLOOKUP(A2610,'Время в игре'!A:B,2,0)/60</f>
        <v>3.15</v>
      </c>
      <c r="C2610" s="21" t="str">
        <f t="shared" si="40"/>
        <v>2-4</v>
      </c>
      <c r="D2610" s="1" t="str">
        <f>VLOOKUP(A2610,'Каналы привлечения'!A:B,2,0)</f>
        <v>Instagram</v>
      </c>
      <c r="E2610" s="1">
        <f>VLOOKUP(Данные!D2610,'Косты по каналам'!A:B,2,0)</f>
        <v>75</v>
      </c>
      <c r="F2610" s="2">
        <v>43835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</row>
    <row r="2611" spans="1:12" x14ac:dyDescent="0.3">
      <c r="A2611" s="1">
        <v>101561</v>
      </c>
      <c r="B2611" s="21">
        <f>VLOOKUP(A2611,'Время в игре'!A:B,2,0)/60</f>
        <v>3.3166666666666669</v>
      </c>
      <c r="C2611" s="21" t="str">
        <f t="shared" si="40"/>
        <v>2-4</v>
      </c>
      <c r="D2611" s="1" t="str">
        <f>VLOOKUP(A2611,'Каналы привлечения'!A:B,2,0)</f>
        <v>Instagram</v>
      </c>
      <c r="E2611" s="1">
        <f>VLOOKUP(Данные!D2611,'Косты по каналам'!A:B,2,0)</f>
        <v>75</v>
      </c>
      <c r="F2611" s="2">
        <v>44171</v>
      </c>
      <c r="G2611" s="1">
        <v>1</v>
      </c>
      <c r="H2611" s="1">
        <v>1</v>
      </c>
      <c r="I2611" s="1">
        <v>1</v>
      </c>
      <c r="J2611" s="1">
        <v>0</v>
      </c>
      <c r="K2611" s="1">
        <v>0</v>
      </c>
      <c r="L2611" s="1">
        <v>0</v>
      </c>
    </row>
    <row r="2612" spans="1:12" x14ac:dyDescent="0.3">
      <c r="A2612" s="1">
        <v>102671</v>
      </c>
      <c r="B2612" s="21">
        <f>VLOOKUP(A2612,'Время в игре'!A:B,2,0)/60</f>
        <v>1.1166666666666667</v>
      </c>
      <c r="C2612" s="21" t="str">
        <f t="shared" si="40"/>
        <v>менее 2</v>
      </c>
      <c r="D2612" s="1" t="str">
        <f>VLOOKUP(A2612,'Каналы привлечения'!A:B,2,0)</f>
        <v>Facebook</v>
      </c>
      <c r="E2612" s="1">
        <f>VLOOKUP(Данные!D2612,'Косты по каналам'!A:B,2,0)</f>
        <v>90</v>
      </c>
      <c r="F2612" s="2">
        <v>43892</v>
      </c>
      <c r="G2612" s="1">
        <v>1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</row>
    <row r="2613" spans="1:12" x14ac:dyDescent="0.3">
      <c r="A2613" s="1">
        <v>101861</v>
      </c>
      <c r="B2613" s="21">
        <f>VLOOKUP(A2613,'Время в игре'!A:B,2,0)/60</f>
        <v>0.81666666666666665</v>
      </c>
      <c r="C2613" s="21" t="str">
        <f t="shared" si="40"/>
        <v>менее 2</v>
      </c>
      <c r="D2613" s="1" t="str">
        <f>VLOOKUP(A2613,'Каналы привлечения'!A:B,2,0)</f>
        <v>Instagram</v>
      </c>
      <c r="E2613" s="1">
        <f>VLOOKUP(Данные!D2613,'Косты по каналам'!A:B,2,0)</f>
        <v>75</v>
      </c>
      <c r="F2613" s="2">
        <v>43874</v>
      </c>
      <c r="G2613" s="1">
        <v>1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</row>
    <row r="2614" spans="1:12" x14ac:dyDescent="0.3">
      <c r="A2614" s="1">
        <v>102764</v>
      </c>
      <c r="B2614" s="21">
        <f>VLOOKUP(A2614,'Время в игре'!A:B,2,0)/60</f>
        <v>4.1166666666666663</v>
      </c>
      <c r="C2614" s="21" t="str">
        <f t="shared" si="40"/>
        <v>более 4</v>
      </c>
      <c r="D2614" s="1" t="str">
        <f>VLOOKUP(A2614,'Каналы привлечения'!A:B,2,0)</f>
        <v>Telegram</v>
      </c>
      <c r="E2614" s="1">
        <f>VLOOKUP(Данные!D2614,'Косты по каналам'!A:B,2,0)</f>
        <v>70</v>
      </c>
      <c r="F2614" s="2">
        <v>43831</v>
      </c>
      <c r="G2614" s="1">
        <v>1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</row>
    <row r="2615" spans="1:12" x14ac:dyDescent="0.3">
      <c r="A2615" s="1">
        <v>102916</v>
      </c>
      <c r="B2615" s="21">
        <f>VLOOKUP(A2615,'Время в игре'!A:B,2,0)/60</f>
        <v>2.2999999999999998</v>
      </c>
      <c r="C2615" s="21" t="str">
        <f t="shared" si="40"/>
        <v>2-4</v>
      </c>
      <c r="D2615" s="1" t="str">
        <f>VLOOKUP(A2615,'Каналы привлечения'!A:B,2,0)</f>
        <v>Facebook</v>
      </c>
      <c r="E2615" s="1">
        <f>VLOOKUP(Данные!D2615,'Косты по каналам'!A:B,2,0)</f>
        <v>90</v>
      </c>
      <c r="F2615" s="2">
        <v>44091</v>
      </c>
      <c r="G2615" s="1">
        <v>1</v>
      </c>
      <c r="H2615" s="1">
        <v>1</v>
      </c>
      <c r="I2615" s="1">
        <v>1</v>
      </c>
      <c r="J2615" s="1">
        <v>0</v>
      </c>
      <c r="K2615" s="1">
        <v>0</v>
      </c>
      <c r="L2615" s="1">
        <v>0</v>
      </c>
    </row>
    <row r="2616" spans="1:12" x14ac:dyDescent="0.3">
      <c r="A2616" s="1">
        <v>102690</v>
      </c>
      <c r="B2616" s="21">
        <f>VLOOKUP(A2616,'Время в игре'!A:B,2,0)/60</f>
        <v>0.8</v>
      </c>
      <c r="C2616" s="21" t="str">
        <f t="shared" si="40"/>
        <v>менее 2</v>
      </c>
      <c r="D2616" s="1" t="str">
        <f>VLOOKUP(A2616,'Каналы привлечения'!A:B,2,0)</f>
        <v>TikTok</v>
      </c>
      <c r="E2616" s="1">
        <f>VLOOKUP(Данные!D2616,'Косты по каналам'!A:B,2,0)</f>
        <v>80</v>
      </c>
      <c r="F2616" s="2">
        <v>44156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</row>
    <row r="2617" spans="1:12" x14ac:dyDescent="0.3">
      <c r="A2617" s="1">
        <v>100547</v>
      </c>
      <c r="B2617" s="21">
        <f>VLOOKUP(A2617,'Время в игре'!A:B,2,0)/60</f>
        <v>2.7833333333333332</v>
      </c>
      <c r="C2617" s="21" t="str">
        <f t="shared" si="40"/>
        <v>2-4</v>
      </c>
      <c r="D2617" s="1" t="str">
        <f>VLOOKUP(A2617,'Каналы привлечения'!A:B,2,0)</f>
        <v>VK</v>
      </c>
      <c r="E2617" s="1">
        <f>VLOOKUP(Данные!D2617,'Косты по каналам'!A:B,2,0)</f>
        <v>60</v>
      </c>
      <c r="F2617" s="2">
        <v>43883</v>
      </c>
      <c r="G2617" s="1">
        <v>1</v>
      </c>
      <c r="H2617" s="1">
        <v>1</v>
      </c>
      <c r="I2617" s="1">
        <v>1</v>
      </c>
      <c r="J2617" s="1">
        <v>0</v>
      </c>
      <c r="K2617" s="1">
        <v>0</v>
      </c>
      <c r="L2617" s="1">
        <v>0</v>
      </c>
    </row>
    <row r="2618" spans="1:12" x14ac:dyDescent="0.3">
      <c r="A2618" s="1">
        <v>101407</v>
      </c>
      <c r="B2618" s="21">
        <f>VLOOKUP(A2618,'Время в игре'!A:B,2,0)/60</f>
        <v>1.2833333333333334</v>
      </c>
      <c r="C2618" s="21" t="str">
        <f t="shared" si="40"/>
        <v>менее 2</v>
      </c>
      <c r="D2618" s="1" t="str">
        <f>VLOOKUP(A2618,'Каналы привлечения'!A:B,2,0)</f>
        <v>Одноклассники</v>
      </c>
      <c r="E2618" s="1">
        <f>VLOOKUP(Данные!D2618,'Косты по каналам'!A:B,2,0)</f>
        <v>45</v>
      </c>
      <c r="F2618" s="2">
        <v>43959</v>
      </c>
      <c r="G2618" s="1">
        <v>1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</row>
    <row r="2619" spans="1:12" x14ac:dyDescent="0.3">
      <c r="A2619" s="1">
        <v>103131</v>
      </c>
      <c r="B2619" s="21">
        <f>VLOOKUP(A2619,'Время в игре'!A:B,2,0)/60</f>
        <v>0.95</v>
      </c>
      <c r="C2619" s="21" t="str">
        <f t="shared" si="40"/>
        <v>менее 2</v>
      </c>
      <c r="D2619" s="1" t="str">
        <f>VLOOKUP(A2619,'Каналы привлечения'!A:B,2,0)</f>
        <v>VK</v>
      </c>
      <c r="E2619" s="1">
        <f>VLOOKUP(Данные!D2619,'Косты по каналам'!A:B,2,0)</f>
        <v>60</v>
      </c>
      <c r="F2619" s="2">
        <v>43985</v>
      </c>
      <c r="G2619" s="1">
        <v>1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</row>
    <row r="2620" spans="1:12" x14ac:dyDescent="0.3">
      <c r="A2620" s="1">
        <v>103021</v>
      </c>
      <c r="B2620" s="21">
        <f>VLOOKUP(A2620,'Время в игре'!A:B,2,0)/60</f>
        <v>1</v>
      </c>
      <c r="C2620" s="21" t="str">
        <f t="shared" si="40"/>
        <v>менее 2</v>
      </c>
      <c r="D2620" s="1" t="str">
        <f>VLOOKUP(A2620,'Каналы привлечения'!A:B,2,0)</f>
        <v>Facebook</v>
      </c>
      <c r="E2620" s="1">
        <f>VLOOKUP(Данные!D2620,'Косты по каналам'!A:B,2,0)</f>
        <v>90</v>
      </c>
      <c r="F2620" s="2">
        <v>44010</v>
      </c>
      <c r="G2620" s="1">
        <v>1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</row>
    <row r="2621" spans="1:12" x14ac:dyDescent="0.3">
      <c r="A2621" s="1">
        <v>101041</v>
      </c>
      <c r="B2621" s="21">
        <f>VLOOKUP(A2621,'Время в игре'!A:B,2,0)/60</f>
        <v>1.1166666666666667</v>
      </c>
      <c r="C2621" s="21" t="str">
        <f t="shared" si="40"/>
        <v>менее 2</v>
      </c>
      <c r="D2621" s="1" t="str">
        <f>VLOOKUP(A2621,'Каналы привлечения'!A:B,2,0)</f>
        <v>Facebook</v>
      </c>
      <c r="E2621" s="1">
        <f>VLOOKUP(Данные!D2621,'Косты по каналам'!A:B,2,0)</f>
        <v>90</v>
      </c>
      <c r="F2621" s="2">
        <v>43889</v>
      </c>
      <c r="G2621" s="1">
        <v>1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</row>
    <row r="2622" spans="1:12" x14ac:dyDescent="0.3">
      <c r="A2622" s="1">
        <v>100756</v>
      </c>
      <c r="B2622" s="21">
        <f>VLOOKUP(A2622,'Время в игре'!A:B,2,0)/60</f>
        <v>1.1333333333333333</v>
      </c>
      <c r="C2622" s="21" t="str">
        <f t="shared" si="40"/>
        <v>менее 2</v>
      </c>
      <c r="D2622" s="1" t="str">
        <f>VLOOKUP(A2622,'Каналы привлечения'!A:B,2,0)</f>
        <v>TikTok</v>
      </c>
      <c r="E2622" s="1">
        <f>VLOOKUP(Данные!D2622,'Косты по каналам'!A:B,2,0)</f>
        <v>80</v>
      </c>
      <c r="F2622" s="2">
        <v>44029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</row>
    <row r="2623" spans="1:12" x14ac:dyDescent="0.3">
      <c r="A2623" s="1">
        <v>103083</v>
      </c>
      <c r="B2623" s="21">
        <f>VLOOKUP(A2623,'Время в игре'!A:B,2,0)/60</f>
        <v>9.4499999999999993</v>
      </c>
      <c r="C2623" s="21" t="str">
        <f t="shared" si="40"/>
        <v>более 4</v>
      </c>
      <c r="D2623" s="1" t="str">
        <f>VLOOKUP(A2623,'Каналы привлечения'!A:B,2,0)</f>
        <v>Одноклассники</v>
      </c>
      <c r="E2623" s="1">
        <f>VLOOKUP(Данные!D2623,'Косты по каналам'!A:B,2,0)</f>
        <v>45</v>
      </c>
      <c r="F2623" s="2">
        <v>43933</v>
      </c>
      <c r="G2623" s="1">
        <v>1</v>
      </c>
      <c r="H2623" s="1">
        <v>1</v>
      </c>
      <c r="I2623" s="1">
        <v>1</v>
      </c>
      <c r="J2623" s="1">
        <v>1</v>
      </c>
      <c r="K2623" s="1">
        <v>0</v>
      </c>
      <c r="L2623" s="1">
        <v>0</v>
      </c>
    </row>
    <row r="2624" spans="1:12" x14ac:dyDescent="0.3">
      <c r="A2624" s="1">
        <v>100220</v>
      </c>
      <c r="B2624" s="21">
        <f>VLOOKUP(A2624,'Время в игре'!A:B,2,0)/60</f>
        <v>1.4833333333333334</v>
      </c>
      <c r="C2624" s="21" t="str">
        <f t="shared" si="40"/>
        <v>менее 2</v>
      </c>
      <c r="D2624" s="1" t="str">
        <f>VLOOKUP(A2624,'Каналы привлечения'!A:B,2,0)</f>
        <v>TikTok</v>
      </c>
      <c r="E2624" s="1">
        <f>VLOOKUP(Данные!D2624,'Косты по каналам'!A:B,2,0)</f>
        <v>80</v>
      </c>
      <c r="F2624" s="2">
        <v>43849</v>
      </c>
      <c r="G2624" s="1">
        <v>1</v>
      </c>
      <c r="H2624" s="1">
        <v>1</v>
      </c>
      <c r="I2624" s="1">
        <v>1</v>
      </c>
      <c r="J2624" s="1">
        <v>1</v>
      </c>
      <c r="K2624" s="1">
        <v>0</v>
      </c>
      <c r="L2624" s="1">
        <v>0</v>
      </c>
    </row>
    <row r="2625" spans="1:12" x14ac:dyDescent="0.3">
      <c r="A2625" s="1">
        <v>102677</v>
      </c>
      <c r="B2625" s="21">
        <f>VLOOKUP(A2625,'Время в игре'!A:B,2,0)/60</f>
        <v>2.9666666666666668</v>
      </c>
      <c r="C2625" s="21" t="str">
        <f t="shared" si="40"/>
        <v>2-4</v>
      </c>
      <c r="D2625" s="1" t="str">
        <f>VLOOKUP(A2625,'Каналы привлечения'!A:B,2,0)</f>
        <v>Facebook</v>
      </c>
      <c r="E2625" s="1">
        <f>VLOOKUP(Данные!D2625,'Косты по каналам'!A:B,2,0)</f>
        <v>90</v>
      </c>
      <c r="F2625" s="2">
        <v>44059</v>
      </c>
      <c r="G2625" s="1">
        <v>1</v>
      </c>
      <c r="H2625" s="1">
        <v>1</v>
      </c>
      <c r="I2625" s="1">
        <v>1</v>
      </c>
      <c r="J2625" s="1">
        <v>1</v>
      </c>
      <c r="K2625" s="1">
        <v>0</v>
      </c>
      <c r="L2625" s="1">
        <v>0</v>
      </c>
    </row>
    <row r="2626" spans="1:12" x14ac:dyDescent="0.3">
      <c r="A2626" s="1">
        <v>100093</v>
      </c>
      <c r="B2626" s="21">
        <f>VLOOKUP(A2626,'Время в игре'!A:B,2,0)/60</f>
        <v>1.3666666666666667</v>
      </c>
      <c r="C2626" s="21" t="str">
        <f t="shared" si="40"/>
        <v>менее 2</v>
      </c>
      <c r="D2626" s="1" t="str">
        <f>VLOOKUP(A2626,'Каналы привлечения'!A:B,2,0)</f>
        <v>Instagram</v>
      </c>
      <c r="E2626" s="1">
        <f>VLOOKUP(Данные!D2626,'Косты по каналам'!A:B,2,0)</f>
        <v>75</v>
      </c>
      <c r="F2626" s="2">
        <v>44192</v>
      </c>
      <c r="G2626" s="1">
        <v>1</v>
      </c>
      <c r="H2626" s="1">
        <v>1</v>
      </c>
      <c r="I2626" s="1">
        <v>1</v>
      </c>
      <c r="J2626" s="1">
        <v>0</v>
      </c>
      <c r="K2626" s="1">
        <v>0</v>
      </c>
      <c r="L2626" s="1">
        <v>0</v>
      </c>
    </row>
    <row r="2627" spans="1:12" x14ac:dyDescent="0.3">
      <c r="A2627" s="1">
        <v>102150</v>
      </c>
      <c r="B2627" s="21">
        <f>VLOOKUP(A2627,'Время в игре'!A:B,2,0)/60</f>
        <v>3.3333333333333333E-2</v>
      </c>
      <c r="C2627" s="21" t="str">
        <f t="shared" ref="C2627:C2690" si="41">_xlfn.IFS(B2627&lt;2,"менее 2",B2627&lt;=4,"2-4",B2627&gt;4,"более 4")</f>
        <v>менее 2</v>
      </c>
      <c r="D2627" s="1" t="str">
        <f>VLOOKUP(A2627,'Каналы привлечения'!A:B,2,0)</f>
        <v>VK</v>
      </c>
      <c r="E2627" s="1">
        <f>VLOOKUP(Данные!D2627,'Косты по каналам'!A:B,2,0)</f>
        <v>60</v>
      </c>
      <c r="F2627" s="2">
        <v>44157</v>
      </c>
      <c r="G2627" s="1">
        <v>1</v>
      </c>
      <c r="H2627" s="1">
        <v>1</v>
      </c>
      <c r="I2627" s="1">
        <v>1</v>
      </c>
      <c r="J2627" s="1">
        <v>0</v>
      </c>
      <c r="K2627" s="1">
        <v>0</v>
      </c>
      <c r="L2627" s="1">
        <v>0</v>
      </c>
    </row>
    <row r="2628" spans="1:12" x14ac:dyDescent="0.3">
      <c r="A2628" s="1">
        <v>100974</v>
      </c>
      <c r="B2628" s="21">
        <f>VLOOKUP(A2628,'Время в игре'!A:B,2,0)/60</f>
        <v>3.3833333333333333</v>
      </c>
      <c r="C2628" s="21" t="str">
        <f t="shared" si="41"/>
        <v>2-4</v>
      </c>
      <c r="D2628" s="1" t="str">
        <f>VLOOKUP(A2628,'Каналы привлечения'!A:B,2,0)</f>
        <v>TikTok</v>
      </c>
      <c r="E2628" s="1">
        <f>VLOOKUP(Данные!D2628,'Косты по каналам'!A:B,2,0)</f>
        <v>80</v>
      </c>
      <c r="F2628" s="2">
        <v>44034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</row>
    <row r="2629" spans="1:12" x14ac:dyDescent="0.3">
      <c r="A2629" s="1">
        <v>101055</v>
      </c>
      <c r="B2629" s="21">
        <f>VLOOKUP(A2629,'Время в игре'!A:B,2,0)/60</f>
        <v>0.55000000000000004</v>
      </c>
      <c r="C2629" s="21" t="str">
        <f t="shared" si="41"/>
        <v>менее 2</v>
      </c>
      <c r="D2629" s="1" t="str">
        <f>VLOOKUP(A2629,'Каналы привлечения'!A:B,2,0)</f>
        <v>TikTok</v>
      </c>
      <c r="E2629" s="1">
        <f>VLOOKUP(Данные!D2629,'Косты по каналам'!A:B,2,0)</f>
        <v>80</v>
      </c>
      <c r="F2629" s="2">
        <v>44010</v>
      </c>
      <c r="G2629" s="1">
        <v>1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</row>
    <row r="2630" spans="1:12" x14ac:dyDescent="0.3">
      <c r="A2630" s="1">
        <v>101491</v>
      </c>
      <c r="B2630" s="21">
        <f>VLOOKUP(A2630,'Время в игре'!A:B,2,0)/60</f>
        <v>0.43333333333333335</v>
      </c>
      <c r="C2630" s="21" t="str">
        <f t="shared" si="41"/>
        <v>менее 2</v>
      </c>
      <c r="D2630" s="1" t="str">
        <f>VLOOKUP(A2630,'Каналы привлечения'!A:B,2,0)</f>
        <v>Instagram</v>
      </c>
      <c r="E2630" s="1">
        <f>VLOOKUP(Данные!D2630,'Косты по каналам'!A:B,2,0)</f>
        <v>75</v>
      </c>
      <c r="F2630" s="2">
        <v>43916</v>
      </c>
      <c r="G2630" s="1">
        <v>1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</row>
    <row r="2631" spans="1:12" x14ac:dyDescent="0.3">
      <c r="A2631" s="1">
        <v>100164</v>
      </c>
      <c r="B2631" s="21">
        <f>VLOOKUP(A2631,'Время в игре'!A:B,2,0)/60</f>
        <v>3.0166666666666666</v>
      </c>
      <c r="C2631" s="21" t="str">
        <f t="shared" si="41"/>
        <v>2-4</v>
      </c>
      <c r="D2631" s="1" t="str">
        <f>VLOOKUP(A2631,'Каналы привлечения'!A:B,2,0)</f>
        <v>VK</v>
      </c>
      <c r="E2631" s="1">
        <f>VLOOKUP(Данные!D2631,'Косты по каналам'!A:B,2,0)</f>
        <v>60</v>
      </c>
      <c r="F2631" s="2">
        <v>43868</v>
      </c>
      <c r="G2631" s="1">
        <v>1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</row>
    <row r="2632" spans="1:12" x14ac:dyDescent="0.3">
      <c r="A2632" s="1">
        <v>101349</v>
      </c>
      <c r="B2632" s="21">
        <f>VLOOKUP(A2632,'Время в игре'!A:B,2,0)/60</f>
        <v>0.56666666666666665</v>
      </c>
      <c r="C2632" s="21" t="str">
        <f t="shared" si="41"/>
        <v>менее 2</v>
      </c>
      <c r="D2632" s="1" t="str">
        <f>VLOOKUP(A2632,'Каналы привлечения'!A:B,2,0)</f>
        <v>Facebook</v>
      </c>
      <c r="E2632" s="1">
        <f>VLOOKUP(Данные!D2632,'Косты по каналам'!A:B,2,0)</f>
        <v>90</v>
      </c>
      <c r="F2632" s="2">
        <v>44101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</row>
    <row r="2633" spans="1:12" x14ac:dyDescent="0.3">
      <c r="A2633" s="1">
        <v>100051</v>
      </c>
      <c r="B2633" s="21">
        <f>VLOOKUP(A2633,'Время в игре'!A:B,2,0)/60</f>
        <v>2.6666666666666665</v>
      </c>
      <c r="C2633" s="21" t="str">
        <f t="shared" si="41"/>
        <v>2-4</v>
      </c>
      <c r="D2633" s="1" t="str">
        <f>VLOOKUP(A2633,'Каналы привлечения'!A:B,2,0)</f>
        <v>Одноклассники</v>
      </c>
      <c r="E2633" s="1">
        <f>VLOOKUP(Данные!D2633,'Косты по каналам'!A:B,2,0)</f>
        <v>45</v>
      </c>
      <c r="F2633" s="2">
        <v>44109</v>
      </c>
      <c r="G2633" s="1">
        <v>1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</row>
    <row r="2634" spans="1:12" x14ac:dyDescent="0.3">
      <c r="A2634" s="1">
        <v>101303</v>
      </c>
      <c r="B2634" s="21">
        <f>VLOOKUP(A2634,'Время в игре'!A:B,2,0)/60</f>
        <v>2.4500000000000002</v>
      </c>
      <c r="C2634" s="21" t="str">
        <f t="shared" si="41"/>
        <v>2-4</v>
      </c>
      <c r="D2634" s="1" t="str">
        <f>VLOOKUP(A2634,'Каналы привлечения'!A:B,2,0)</f>
        <v>Telegram</v>
      </c>
      <c r="E2634" s="1">
        <f>VLOOKUP(Данные!D2634,'Косты по каналам'!A:B,2,0)</f>
        <v>70</v>
      </c>
      <c r="F2634" s="2">
        <v>43935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</row>
    <row r="2635" spans="1:12" x14ac:dyDescent="0.3">
      <c r="A2635" s="1">
        <v>100699</v>
      </c>
      <c r="B2635" s="21">
        <f>VLOOKUP(A2635,'Время в игре'!A:B,2,0)/60</f>
        <v>0.4</v>
      </c>
      <c r="C2635" s="21" t="str">
        <f t="shared" si="41"/>
        <v>менее 2</v>
      </c>
      <c r="D2635" s="1" t="str">
        <f>VLOOKUP(A2635,'Каналы привлечения'!A:B,2,0)</f>
        <v>TikTok</v>
      </c>
      <c r="E2635" s="1">
        <f>VLOOKUP(Данные!D2635,'Косты по каналам'!A:B,2,0)</f>
        <v>80</v>
      </c>
      <c r="F2635" s="2">
        <v>44151</v>
      </c>
      <c r="G2635" s="1">
        <v>1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</row>
    <row r="2636" spans="1:12" x14ac:dyDescent="0.3">
      <c r="A2636" s="1">
        <v>102416</v>
      </c>
      <c r="B2636" s="21">
        <f>VLOOKUP(A2636,'Время в игре'!A:B,2,0)/60</f>
        <v>5.3</v>
      </c>
      <c r="C2636" s="21" t="str">
        <f t="shared" si="41"/>
        <v>более 4</v>
      </c>
      <c r="D2636" s="1" t="str">
        <f>VLOOKUP(A2636,'Каналы привлечения'!A:B,2,0)</f>
        <v>Instagram</v>
      </c>
      <c r="E2636" s="1">
        <f>VLOOKUP(Данные!D2636,'Косты по каналам'!A:B,2,0)</f>
        <v>75</v>
      </c>
      <c r="F2636" s="2">
        <v>43908</v>
      </c>
      <c r="G2636" s="1">
        <v>1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</row>
    <row r="2637" spans="1:12" x14ac:dyDescent="0.3">
      <c r="A2637" s="1">
        <v>100645</v>
      </c>
      <c r="B2637" s="21">
        <f>VLOOKUP(A2637,'Время в игре'!A:B,2,0)/60</f>
        <v>1.25</v>
      </c>
      <c r="C2637" s="21" t="str">
        <f t="shared" si="41"/>
        <v>менее 2</v>
      </c>
      <c r="D2637" s="1" t="str">
        <f>VLOOKUP(A2637,'Каналы привлечения'!A:B,2,0)</f>
        <v>TikTok</v>
      </c>
      <c r="E2637" s="1">
        <f>VLOOKUP(Данные!D2637,'Косты по каналам'!A:B,2,0)</f>
        <v>80</v>
      </c>
      <c r="F2637" s="2">
        <v>43959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</row>
    <row r="2638" spans="1:12" x14ac:dyDescent="0.3">
      <c r="A2638" s="1">
        <v>101708</v>
      </c>
      <c r="B2638" s="21">
        <f>VLOOKUP(A2638,'Время в игре'!A:B,2,0)/60</f>
        <v>1.2</v>
      </c>
      <c r="C2638" s="21" t="str">
        <f t="shared" si="41"/>
        <v>менее 2</v>
      </c>
      <c r="D2638" s="1" t="str">
        <f>VLOOKUP(A2638,'Каналы привлечения'!A:B,2,0)</f>
        <v>TikTok</v>
      </c>
      <c r="E2638" s="1">
        <f>VLOOKUP(Данные!D2638,'Косты по каналам'!A:B,2,0)</f>
        <v>80</v>
      </c>
      <c r="F2638" s="2">
        <v>43831</v>
      </c>
      <c r="G2638" s="1">
        <v>1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</row>
    <row r="2639" spans="1:12" x14ac:dyDescent="0.3">
      <c r="A2639" s="1">
        <v>101497</v>
      </c>
      <c r="B2639" s="21">
        <f>VLOOKUP(A2639,'Время в игре'!A:B,2,0)/60</f>
        <v>2.5333333333333332</v>
      </c>
      <c r="C2639" s="21" t="str">
        <f t="shared" si="41"/>
        <v>2-4</v>
      </c>
      <c r="D2639" s="1" t="str">
        <f>VLOOKUP(A2639,'Каналы привлечения'!A:B,2,0)</f>
        <v>Facebook</v>
      </c>
      <c r="E2639" s="1">
        <f>VLOOKUP(Данные!D2639,'Косты по каналам'!A:B,2,0)</f>
        <v>90</v>
      </c>
      <c r="F2639" s="2">
        <v>43945</v>
      </c>
      <c r="G2639" s="1">
        <v>1</v>
      </c>
      <c r="H2639" s="1">
        <v>1</v>
      </c>
      <c r="I2639" s="1">
        <v>0</v>
      </c>
      <c r="J2639" s="1">
        <v>0</v>
      </c>
      <c r="K2639" s="1">
        <v>0</v>
      </c>
      <c r="L2639" s="1">
        <v>0</v>
      </c>
    </row>
    <row r="2640" spans="1:12" x14ac:dyDescent="0.3">
      <c r="A2640" s="1">
        <v>100919</v>
      </c>
      <c r="B2640" s="21">
        <f>VLOOKUP(A2640,'Время в игре'!A:B,2,0)/60</f>
        <v>3.1166666666666667</v>
      </c>
      <c r="C2640" s="21" t="str">
        <f t="shared" si="41"/>
        <v>2-4</v>
      </c>
      <c r="D2640" s="1" t="str">
        <f>VLOOKUP(A2640,'Каналы привлечения'!A:B,2,0)</f>
        <v>VK</v>
      </c>
      <c r="E2640" s="1">
        <f>VLOOKUP(Данные!D2640,'Косты по каналам'!A:B,2,0)</f>
        <v>60</v>
      </c>
      <c r="F2640" s="2">
        <v>43864</v>
      </c>
      <c r="G2640" s="1">
        <v>1</v>
      </c>
      <c r="H2640" s="1">
        <v>1</v>
      </c>
      <c r="I2640" s="1">
        <v>1</v>
      </c>
      <c r="J2640" s="1">
        <v>0</v>
      </c>
      <c r="K2640" s="1">
        <v>0</v>
      </c>
      <c r="L2640" s="1">
        <v>0</v>
      </c>
    </row>
    <row r="2641" spans="1:12" x14ac:dyDescent="0.3">
      <c r="A2641" s="1">
        <v>101966</v>
      </c>
      <c r="B2641" s="21">
        <f>VLOOKUP(A2641,'Время в игре'!A:B,2,0)/60</f>
        <v>0.3</v>
      </c>
      <c r="C2641" s="21" t="str">
        <f t="shared" si="41"/>
        <v>менее 2</v>
      </c>
      <c r="D2641" s="1" t="str">
        <f>VLOOKUP(A2641,'Каналы привлечения'!A:B,2,0)</f>
        <v>Одноклассники</v>
      </c>
      <c r="E2641" s="1">
        <f>VLOOKUP(Данные!D2641,'Косты по каналам'!A:B,2,0)</f>
        <v>45</v>
      </c>
      <c r="F2641" s="2">
        <v>44019</v>
      </c>
      <c r="G2641" s="1">
        <v>1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</row>
    <row r="2642" spans="1:12" x14ac:dyDescent="0.3">
      <c r="A2642" s="1">
        <v>102082</v>
      </c>
      <c r="B2642" s="21">
        <f>VLOOKUP(A2642,'Время в игре'!A:B,2,0)/60</f>
        <v>2.8333333333333335</v>
      </c>
      <c r="C2642" s="21" t="str">
        <f t="shared" si="41"/>
        <v>2-4</v>
      </c>
      <c r="D2642" s="1" t="str">
        <f>VLOOKUP(A2642,'Каналы привлечения'!A:B,2,0)</f>
        <v>Instagram</v>
      </c>
      <c r="E2642" s="1">
        <f>VLOOKUP(Данные!D2642,'Косты по каналам'!A:B,2,0)</f>
        <v>75</v>
      </c>
      <c r="F2642" s="2">
        <v>44077</v>
      </c>
      <c r="G2642" s="1">
        <v>1</v>
      </c>
      <c r="H2642" s="1">
        <v>1</v>
      </c>
      <c r="I2642" s="1">
        <v>1</v>
      </c>
      <c r="J2642" s="1">
        <v>0</v>
      </c>
      <c r="K2642" s="1">
        <v>0</v>
      </c>
      <c r="L2642" s="1">
        <v>0</v>
      </c>
    </row>
    <row r="2643" spans="1:12" x14ac:dyDescent="0.3">
      <c r="A2643" s="1">
        <v>101675</v>
      </c>
      <c r="B2643" s="21">
        <f>VLOOKUP(A2643,'Время в игре'!A:B,2,0)/60</f>
        <v>2.6666666666666665</v>
      </c>
      <c r="C2643" s="21" t="str">
        <f t="shared" si="41"/>
        <v>2-4</v>
      </c>
      <c r="D2643" s="1" t="str">
        <f>VLOOKUP(A2643,'Каналы привлечения'!A:B,2,0)</f>
        <v>Instagram</v>
      </c>
      <c r="E2643" s="1">
        <f>VLOOKUP(Данные!D2643,'Косты по каналам'!A:B,2,0)</f>
        <v>75</v>
      </c>
      <c r="F2643" s="2">
        <v>44118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</row>
    <row r="2644" spans="1:12" x14ac:dyDescent="0.3">
      <c r="A2644" s="1">
        <v>102388</v>
      </c>
      <c r="B2644" s="21">
        <f>VLOOKUP(A2644,'Время в игре'!A:B,2,0)/60</f>
        <v>0.7</v>
      </c>
      <c r="C2644" s="21" t="str">
        <f t="shared" si="41"/>
        <v>менее 2</v>
      </c>
      <c r="D2644" s="1" t="str">
        <f>VLOOKUP(A2644,'Каналы привлечения'!A:B,2,0)</f>
        <v>Одноклассники</v>
      </c>
      <c r="E2644" s="1">
        <f>VLOOKUP(Данные!D2644,'Косты по каналам'!A:B,2,0)</f>
        <v>45</v>
      </c>
      <c r="F2644" s="2">
        <v>43858</v>
      </c>
      <c r="G2644" s="1">
        <v>1</v>
      </c>
      <c r="H2644" s="1">
        <v>1</v>
      </c>
      <c r="I2644" s="1">
        <v>1</v>
      </c>
      <c r="J2644" s="1">
        <v>0</v>
      </c>
      <c r="K2644" s="1">
        <v>0</v>
      </c>
      <c r="L2644" s="1">
        <v>0</v>
      </c>
    </row>
    <row r="2645" spans="1:12" x14ac:dyDescent="0.3">
      <c r="A2645" s="1">
        <v>101321</v>
      </c>
      <c r="B2645" s="21">
        <f>VLOOKUP(A2645,'Время в игре'!A:B,2,0)/60</f>
        <v>0.85</v>
      </c>
      <c r="C2645" s="21" t="str">
        <f t="shared" si="41"/>
        <v>менее 2</v>
      </c>
      <c r="D2645" s="1" t="str">
        <f>VLOOKUP(A2645,'Каналы привлечения'!A:B,2,0)</f>
        <v>Facebook</v>
      </c>
      <c r="E2645" s="1">
        <f>VLOOKUP(Данные!D2645,'Косты по каналам'!A:B,2,0)</f>
        <v>90</v>
      </c>
      <c r="F2645" s="2">
        <v>43843</v>
      </c>
      <c r="G2645" s="1">
        <v>1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</row>
    <row r="2646" spans="1:12" x14ac:dyDescent="0.3">
      <c r="A2646" s="1">
        <v>100211</v>
      </c>
      <c r="B2646" s="21">
        <f>VLOOKUP(A2646,'Время в игре'!A:B,2,0)/60</f>
        <v>0.33333333333333331</v>
      </c>
      <c r="C2646" s="21" t="str">
        <f t="shared" si="41"/>
        <v>менее 2</v>
      </c>
      <c r="D2646" s="1" t="str">
        <f>VLOOKUP(A2646,'Каналы привлечения'!A:B,2,0)</f>
        <v>Telegram</v>
      </c>
      <c r="E2646" s="1">
        <f>VLOOKUP(Данные!D2646,'Косты по каналам'!A:B,2,0)</f>
        <v>70</v>
      </c>
      <c r="F2646" s="2">
        <v>43943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</row>
    <row r="2647" spans="1:12" x14ac:dyDescent="0.3">
      <c r="A2647" s="1">
        <v>101233</v>
      </c>
      <c r="B2647" s="21">
        <f>VLOOKUP(A2647,'Время в игре'!A:B,2,0)/60</f>
        <v>0</v>
      </c>
      <c r="C2647" s="21" t="str">
        <f t="shared" si="41"/>
        <v>менее 2</v>
      </c>
      <c r="D2647" s="1" t="str">
        <f>VLOOKUP(A2647,'Каналы привлечения'!A:B,2,0)</f>
        <v>Facebook</v>
      </c>
      <c r="E2647" s="1">
        <f>VLOOKUP(Данные!D2647,'Косты по каналам'!A:B,2,0)</f>
        <v>90</v>
      </c>
      <c r="F2647" s="2">
        <v>43853</v>
      </c>
      <c r="G2647" s="1">
        <v>1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</row>
    <row r="2648" spans="1:12" x14ac:dyDescent="0.3">
      <c r="A2648" s="1">
        <v>102498</v>
      </c>
      <c r="B2648" s="21">
        <f>VLOOKUP(A2648,'Время в игре'!A:B,2,0)/60</f>
        <v>0.8666666666666667</v>
      </c>
      <c r="C2648" s="21" t="str">
        <f t="shared" si="41"/>
        <v>менее 2</v>
      </c>
      <c r="D2648" s="1" t="str">
        <f>VLOOKUP(A2648,'Каналы привлечения'!A:B,2,0)</f>
        <v>Telegram</v>
      </c>
      <c r="E2648" s="1">
        <f>VLOOKUP(Данные!D2648,'Косты по каналам'!A:B,2,0)</f>
        <v>70</v>
      </c>
      <c r="F2648" s="2">
        <v>43931</v>
      </c>
      <c r="G2648" s="1">
        <v>1</v>
      </c>
      <c r="H2648" s="1">
        <v>1</v>
      </c>
      <c r="I2648" s="1">
        <v>1</v>
      </c>
      <c r="J2648" s="1">
        <v>0</v>
      </c>
      <c r="K2648" s="1">
        <v>0</v>
      </c>
      <c r="L2648" s="1">
        <v>0</v>
      </c>
    </row>
    <row r="2649" spans="1:12" x14ac:dyDescent="0.3">
      <c r="A2649" s="1">
        <v>102976</v>
      </c>
      <c r="B2649" s="21">
        <f>VLOOKUP(A2649,'Время в игре'!A:B,2,0)/60</f>
        <v>1.0166666666666666</v>
      </c>
      <c r="C2649" s="21" t="str">
        <f t="shared" si="41"/>
        <v>менее 2</v>
      </c>
      <c r="D2649" s="1" t="str">
        <f>VLOOKUP(A2649,'Каналы привлечения'!A:B,2,0)</f>
        <v>Facebook</v>
      </c>
      <c r="E2649" s="1">
        <f>VLOOKUP(Данные!D2649,'Косты по каналам'!A:B,2,0)</f>
        <v>90</v>
      </c>
      <c r="F2649" s="2">
        <v>43949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</row>
    <row r="2650" spans="1:12" x14ac:dyDescent="0.3">
      <c r="A2650" s="1">
        <v>101734</v>
      </c>
      <c r="B2650" s="21">
        <f>VLOOKUP(A2650,'Время в игре'!A:B,2,0)/60</f>
        <v>1.2</v>
      </c>
      <c r="C2650" s="21" t="str">
        <f t="shared" si="41"/>
        <v>менее 2</v>
      </c>
      <c r="D2650" s="1" t="str">
        <f>VLOOKUP(A2650,'Каналы привлечения'!A:B,2,0)</f>
        <v>Telegram</v>
      </c>
      <c r="E2650" s="1">
        <f>VLOOKUP(Данные!D2650,'Косты по каналам'!A:B,2,0)</f>
        <v>70</v>
      </c>
      <c r="F2650" s="2">
        <v>44045</v>
      </c>
      <c r="G2650" s="1">
        <v>1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</row>
    <row r="2651" spans="1:12" x14ac:dyDescent="0.3">
      <c r="A2651" s="1">
        <v>101167</v>
      </c>
      <c r="B2651" s="21">
        <f>VLOOKUP(A2651,'Время в игре'!A:B,2,0)/60</f>
        <v>1.1499999999999999</v>
      </c>
      <c r="C2651" s="21" t="str">
        <f t="shared" si="41"/>
        <v>менее 2</v>
      </c>
      <c r="D2651" s="1" t="str">
        <f>VLOOKUP(A2651,'Каналы привлечения'!A:B,2,0)</f>
        <v>TikTok</v>
      </c>
      <c r="E2651" s="1">
        <f>VLOOKUP(Данные!D2651,'Косты по каналам'!A:B,2,0)</f>
        <v>80</v>
      </c>
      <c r="F2651" s="2">
        <v>43965</v>
      </c>
      <c r="G2651" s="1">
        <v>1</v>
      </c>
      <c r="H2651" s="1">
        <v>1</v>
      </c>
      <c r="I2651" s="1">
        <v>1</v>
      </c>
      <c r="J2651" s="1">
        <v>1</v>
      </c>
      <c r="K2651" s="1">
        <v>0</v>
      </c>
      <c r="L2651" s="1">
        <v>0</v>
      </c>
    </row>
    <row r="2652" spans="1:12" x14ac:dyDescent="0.3">
      <c r="A2652" s="1">
        <v>102836</v>
      </c>
      <c r="B2652" s="21">
        <f>VLOOKUP(A2652,'Время в игре'!A:B,2,0)/60</f>
        <v>7.75</v>
      </c>
      <c r="C2652" s="21" t="str">
        <f t="shared" si="41"/>
        <v>более 4</v>
      </c>
      <c r="D2652" s="1" t="str">
        <f>VLOOKUP(A2652,'Каналы привлечения'!A:B,2,0)</f>
        <v>Telegram</v>
      </c>
      <c r="E2652" s="1">
        <f>VLOOKUP(Данные!D2652,'Косты по каналам'!A:B,2,0)</f>
        <v>70</v>
      </c>
      <c r="F2652" s="2">
        <v>43874</v>
      </c>
      <c r="G2652" s="1">
        <v>1</v>
      </c>
      <c r="H2652" s="1">
        <v>1</v>
      </c>
      <c r="I2652" s="1">
        <v>1</v>
      </c>
      <c r="J2652" s="1">
        <v>1</v>
      </c>
      <c r="K2652" s="1">
        <v>0</v>
      </c>
      <c r="L2652" s="1">
        <v>0</v>
      </c>
    </row>
    <row r="2653" spans="1:12" x14ac:dyDescent="0.3">
      <c r="A2653" s="1">
        <v>101309</v>
      </c>
      <c r="B2653" s="21">
        <f>VLOOKUP(A2653,'Время в игре'!A:B,2,0)/60</f>
        <v>0.93333333333333335</v>
      </c>
      <c r="C2653" s="21" t="str">
        <f t="shared" si="41"/>
        <v>менее 2</v>
      </c>
      <c r="D2653" s="1" t="str">
        <f>VLOOKUP(A2653,'Каналы привлечения'!A:B,2,0)</f>
        <v>Instagram</v>
      </c>
      <c r="E2653" s="1">
        <f>VLOOKUP(Данные!D2653,'Косты по каналам'!A:B,2,0)</f>
        <v>75</v>
      </c>
      <c r="F2653" s="2">
        <v>43980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</row>
    <row r="2654" spans="1:12" x14ac:dyDescent="0.3">
      <c r="A2654" s="1">
        <v>102816</v>
      </c>
      <c r="B2654" s="21">
        <f>VLOOKUP(A2654,'Время в игре'!A:B,2,0)/60</f>
        <v>0.23333333333333334</v>
      </c>
      <c r="C2654" s="21" t="str">
        <f t="shared" si="41"/>
        <v>менее 2</v>
      </c>
      <c r="D2654" s="1" t="str">
        <f>VLOOKUP(A2654,'Каналы привлечения'!A:B,2,0)</f>
        <v>Facebook</v>
      </c>
      <c r="E2654" s="1">
        <f>VLOOKUP(Данные!D2654,'Косты по каналам'!A:B,2,0)</f>
        <v>90</v>
      </c>
      <c r="F2654" s="2">
        <v>44018</v>
      </c>
      <c r="G2654" s="1">
        <v>1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</row>
    <row r="2655" spans="1:12" x14ac:dyDescent="0.3">
      <c r="A2655" s="1">
        <v>100679</v>
      </c>
      <c r="B2655" s="21">
        <f>VLOOKUP(A2655,'Время в игре'!A:B,2,0)/60</f>
        <v>2.0166666666666666</v>
      </c>
      <c r="C2655" s="21" t="str">
        <f t="shared" si="41"/>
        <v>2-4</v>
      </c>
      <c r="D2655" s="1" t="str">
        <f>VLOOKUP(A2655,'Каналы привлечения'!A:B,2,0)</f>
        <v>TikTok</v>
      </c>
      <c r="E2655" s="1">
        <f>VLOOKUP(Данные!D2655,'Косты по каналам'!A:B,2,0)</f>
        <v>80</v>
      </c>
      <c r="F2655" s="2">
        <v>44042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</row>
    <row r="2656" spans="1:12" x14ac:dyDescent="0.3">
      <c r="A2656" s="1">
        <v>102668</v>
      </c>
      <c r="B2656" s="21">
        <f>VLOOKUP(A2656,'Время в игре'!A:B,2,0)/60</f>
        <v>3.3833333333333333</v>
      </c>
      <c r="C2656" s="21" t="str">
        <f t="shared" si="41"/>
        <v>2-4</v>
      </c>
      <c r="D2656" s="1" t="str">
        <f>VLOOKUP(A2656,'Каналы привлечения'!A:B,2,0)</f>
        <v>Instagram</v>
      </c>
      <c r="E2656" s="1">
        <f>VLOOKUP(Данные!D2656,'Косты по каналам'!A:B,2,0)</f>
        <v>75</v>
      </c>
      <c r="F2656" s="2">
        <v>43858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</row>
    <row r="2657" spans="1:12" x14ac:dyDescent="0.3">
      <c r="A2657" s="1">
        <v>102042</v>
      </c>
      <c r="B2657" s="21">
        <f>VLOOKUP(A2657,'Время в игре'!A:B,2,0)/60</f>
        <v>1.3833333333333333</v>
      </c>
      <c r="C2657" s="21" t="str">
        <f t="shared" si="41"/>
        <v>менее 2</v>
      </c>
      <c r="D2657" s="1" t="str">
        <f>VLOOKUP(A2657,'Каналы привлечения'!A:B,2,0)</f>
        <v>Facebook</v>
      </c>
      <c r="E2657" s="1">
        <f>VLOOKUP(Данные!D2657,'Косты по каналам'!A:B,2,0)</f>
        <v>90</v>
      </c>
      <c r="F2657" s="2">
        <v>43894</v>
      </c>
      <c r="G2657" s="1">
        <v>1</v>
      </c>
      <c r="H2657" s="1">
        <v>1</v>
      </c>
      <c r="I2657" s="1">
        <v>1</v>
      </c>
      <c r="J2657" s="1">
        <v>1</v>
      </c>
      <c r="K2657" s="1">
        <v>1</v>
      </c>
      <c r="L2657" s="1">
        <v>0</v>
      </c>
    </row>
    <row r="2658" spans="1:12" x14ac:dyDescent="0.3">
      <c r="A2658" s="1">
        <v>100467</v>
      </c>
      <c r="B2658" s="21">
        <f>VLOOKUP(A2658,'Время в игре'!A:B,2,0)/60</f>
        <v>1.25</v>
      </c>
      <c r="C2658" s="21" t="str">
        <f t="shared" si="41"/>
        <v>менее 2</v>
      </c>
      <c r="D2658" s="1" t="str">
        <f>VLOOKUP(A2658,'Каналы привлечения'!A:B,2,0)</f>
        <v>Одноклассники</v>
      </c>
      <c r="E2658" s="1">
        <f>VLOOKUP(Данные!D2658,'Косты по каналам'!A:B,2,0)</f>
        <v>45</v>
      </c>
      <c r="F2658" s="2">
        <v>44104</v>
      </c>
      <c r="G2658" s="1">
        <v>1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</row>
    <row r="2659" spans="1:12" x14ac:dyDescent="0.3">
      <c r="A2659" s="1">
        <v>100536</v>
      </c>
      <c r="B2659" s="21">
        <f>VLOOKUP(A2659,'Время в игре'!A:B,2,0)/60</f>
        <v>6.1833333333333336</v>
      </c>
      <c r="C2659" s="21" t="str">
        <f t="shared" si="41"/>
        <v>более 4</v>
      </c>
      <c r="D2659" s="1" t="str">
        <f>VLOOKUP(A2659,'Каналы привлечения'!A:B,2,0)</f>
        <v>Одноклассники</v>
      </c>
      <c r="E2659" s="1">
        <f>VLOOKUP(Данные!D2659,'Косты по каналам'!A:B,2,0)</f>
        <v>45</v>
      </c>
      <c r="F2659" s="2">
        <v>43935</v>
      </c>
      <c r="G2659" s="1">
        <v>1</v>
      </c>
      <c r="H2659" s="1">
        <v>1</v>
      </c>
      <c r="I2659" s="1">
        <v>1</v>
      </c>
      <c r="J2659" s="1">
        <v>1</v>
      </c>
      <c r="K2659" s="1">
        <v>0</v>
      </c>
      <c r="L2659" s="1">
        <v>0</v>
      </c>
    </row>
    <row r="2660" spans="1:12" x14ac:dyDescent="0.3">
      <c r="A2660" s="1">
        <v>100059</v>
      </c>
      <c r="B2660" s="21">
        <f>VLOOKUP(A2660,'Время в игре'!A:B,2,0)/60</f>
        <v>0.8833333333333333</v>
      </c>
      <c r="C2660" s="21" t="str">
        <f t="shared" si="41"/>
        <v>менее 2</v>
      </c>
      <c r="D2660" s="1" t="str">
        <f>VLOOKUP(A2660,'Каналы привлечения'!A:B,2,0)</f>
        <v>Facebook</v>
      </c>
      <c r="E2660" s="1">
        <f>VLOOKUP(Данные!D2660,'Косты по каналам'!A:B,2,0)</f>
        <v>90</v>
      </c>
      <c r="F2660" s="2">
        <v>43858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</row>
    <row r="2661" spans="1:12" x14ac:dyDescent="0.3">
      <c r="A2661" s="1">
        <v>102077</v>
      </c>
      <c r="B2661" s="21">
        <f>VLOOKUP(A2661,'Время в игре'!A:B,2,0)/60</f>
        <v>16.033333333333335</v>
      </c>
      <c r="C2661" s="21" t="str">
        <f t="shared" si="41"/>
        <v>более 4</v>
      </c>
      <c r="D2661" s="1" t="str">
        <f>VLOOKUP(A2661,'Каналы привлечения'!A:B,2,0)</f>
        <v>Telegram</v>
      </c>
      <c r="E2661" s="1">
        <f>VLOOKUP(Данные!D2661,'Косты по каналам'!A:B,2,0)</f>
        <v>70</v>
      </c>
      <c r="F2661" s="2">
        <v>44045</v>
      </c>
      <c r="G2661" s="1">
        <v>1</v>
      </c>
      <c r="H2661" s="1">
        <v>1</v>
      </c>
      <c r="I2661" s="1">
        <v>1</v>
      </c>
      <c r="J2661" s="1">
        <v>1</v>
      </c>
      <c r="K2661" s="1">
        <v>0</v>
      </c>
      <c r="L2661" s="1">
        <v>0</v>
      </c>
    </row>
    <row r="2662" spans="1:12" x14ac:dyDescent="0.3">
      <c r="A2662" s="1">
        <v>101174</v>
      </c>
      <c r="B2662" s="21">
        <f>VLOOKUP(A2662,'Время в игре'!A:B,2,0)/60</f>
        <v>2.8166666666666669</v>
      </c>
      <c r="C2662" s="21" t="str">
        <f t="shared" si="41"/>
        <v>2-4</v>
      </c>
      <c r="D2662" s="1" t="str">
        <f>VLOOKUP(A2662,'Каналы привлечения'!A:B,2,0)</f>
        <v>Telegram</v>
      </c>
      <c r="E2662" s="1">
        <f>VLOOKUP(Данные!D2662,'Косты по каналам'!A:B,2,0)</f>
        <v>70</v>
      </c>
      <c r="F2662" s="2">
        <v>43837</v>
      </c>
      <c r="G2662" s="1">
        <v>1</v>
      </c>
      <c r="H2662" s="1">
        <v>1</v>
      </c>
      <c r="I2662" s="1">
        <v>1</v>
      </c>
      <c r="J2662" s="1">
        <v>0</v>
      </c>
      <c r="K2662" s="1">
        <v>0</v>
      </c>
      <c r="L2662" s="1">
        <v>0</v>
      </c>
    </row>
    <row r="2663" spans="1:12" x14ac:dyDescent="0.3">
      <c r="A2663" s="1">
        <v>102121</v>
      </c>
      <c r="B2663" s="21">
        <f>VLOOKUP(A2663,'Время в игре'!A:B,2,0)/60</f>
        <v>0.31666666666666665</v>
      </c>
      <c r="C2663" s="21" t="str">
        <f t="shared" si="41"/>
        <v>менее 2</v>
      </c>
      <c r="D2663" s="1" t="str">
        <f>VLOOKUP(A2663,'Каналы привлечения'!A:B,2,0)</f>
        <v>Instagram</v>
      </c>
      <c r="E2663" s="1">
        <f>VLOOKUP(Данные!D2663,'Косты по каналам'!A:B,2,0)</f>
        <v>75</v>
      </c>
      <c r="F2663" s="2">
        <v>43861</v>
      </c>
      <c r="G2663" s="1">
        <v>1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</row>
    <row r="2664" spans="1:12" x14ac:dyDescent="0.3">
      <c r="A2664" s="1">
        <v>102749</v>
      </c>
      <c r="B2664" s="21">
        <f>VLOOKUP(A2664,'Время в игре'!A:B,2,0)/60</f>
        <v>1.3666666666666667</v>
      </c>
      <c r="C2664" s="21" t="str">
        <f t="shared" si="41"/>
        <v>менее 2</v>
      </c>
      <c r="D2664" s="1" t="str">
        <f>VLOOKUP(A2664,'Каналы привлечения'!A:B,2,0)</f>
        <v>VK</v>
      </c>
      <c r="E2664" s="1">
        <f>VLOOKUP(Данные!D2664,'Косты по каналам'!A:B,2,0)</f>
        <v>60</v>
      </c>
      <c r="F2664" s="2">
        <v>44076</v>
      </c>
      <c r="G2664" s="1">
        <v>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</row>
    <row r="2665" spans="1:12" x14ac:dyDescent="0.3">
      <c r="A2665" s="1">
        <v>101957</v>
      </c>
      <c r="B2665" s="21">
        <f>VLOOKUP(A2665,'Время в игре'!A:B,2,0)/60</f>
        <v>0.66666666666666663</v>
      </c>
      <c r="C2665" s="21" t="str">
        <f t="shared" si="41"/>
        <v>менее 2</v>
      </c>
      <c r="D2665" s="1" t="str">
        <f>VLOOKUP(A2665,'Каналы привлечения'!A:B,2,0)</f>
        <v>Facebook</v>
      </c>
      <c r="E2665" s="1">
        <f>VLOOKUP(Данные!D2665,'Косты по каналам'!A:B,2,0)</f>
        <v>90</v>
      </c>
      <c r="F2665" s="2">
        <v>44159</v>
      </c>
      <c r="G2665" s="1">
        <v>1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</row>
    <row r="2666" spans="1:12" x14ac:dyDescent="0.3">
      <c r="A2666" s="1">
        <v>100789</v>
      </c>
      <c r="B2666" s="21">
        <f>VLOOKUP(A2666,'Время в игре'!A:B,2,0)/60</f>
        <v>2.8333333333333335</v>
      </c>
      <c r="C2666" s="21" t="str">
        <f t="shared" si="41"/>
        <v>2-4</v>
      </c>
      <c r="D2666" s="1" t="str">
        <f>VLOOKUP(A2666,'Каналы привлечения'!A:B,2,0)</f>
        <v>VK</v>
      </c>
      <c r="E2666" s="1">
        <f>VLOOKUP(Данные!D2666,'Косты по каналам'!A:B,2,0)</f>
        <v>60</v>
      </c>
      <c r="F2666" s="2">
        <v>43996</v>
      </c>
      <c r="G2666" s="1">
        <v>1</v>
      </c>
      <c r="H2666" s="1">
        <v>1</v>
      </c>
      <c r="I2666" s="1">
        <v>1</v>
      </c>
      <c r="J2666" s="1">
        <v>1</v>
      </c>
      <c r="K2666" s="1">
        <v>0</v>
      </c>
      <c r="L2666" s="1">
        <v>0</v>
      </c>
    </row>
    <row r="2667" spans="1:12" x14ac:dyDescent="0.3">
      <c r="A2667" s="1">
        <v>101883</v>
      </c>
      <c r="B2667" s="21">
        <f>VLOOKUP(A2667,'Время в игре'!A:B,2,0)/60</f>
        <v>2.9666666666666668</v>
      </c>
      <c r="C2667" s="21" t="str">
        <f t="shared" si="41"/>
        <v>2-4</v>
      </c>
      <c r="D2667" s="1" t="str">
        <f>VLOOKUP(A2667,'Каналы привлечения'!A:B,2,0)</f>
        <v>TikTok</v>
      </c>
      <c r="E2667" s="1">
        <f>VLOOKUP(Данные!D2667,'Косты по каналам'!A:B,2,0)</f>
        <v>80</v>
      </c>
      <c r="F2667" s="2">
        <v>43947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</row>
    <row r="2668" spans="1:12" x14ac:dyDescent="0.3">
      <c r="A2668" s="1">
        <v>102424</v>
      </c>
      <c r="B2668" s="21">
        <f>VLOOKUP(A2668,'Время в игре'!A:B,2,0)/60</f>
        <v>0.35</v>
      </c>
      <c r="C2668" s="21" t="str">
        <f t="shared" si="41"/>
        <v>менее 2</v>
      </c>
      <c r="D2668" s="1" t="str">
        <f>VLOOKUP(A2668,'Каналы привлечения'!A:B,2,0)</f>
        <v>Instagram</v>
      </c>
      <c r="E2668" s="1">
        <f>VLOOKUP(Данные!D2668,'Косты по каналам'!A:B,2,0)</f>
        <v>75</v>
      </c>
      <c r="F2668" s="2">
        <v>44044</v>
      </c>
      <c r="G2668" s="1">
        <v>1</v>
      </c>
      <c r="H2668" s="1">
        <v>1</v>
      </c>
      <c r="I2668" s="1">
        <v>1</v>
      </c>
      <c r="J2668" s="1">
        <v>1</v>
      </c>
      <c r="K2668" s="1">
        <v>0</v>
      </c>
      <c r="L2668" s="1">
        <v>0</v>
      </c>
    </row>
    <row r="2669" spans="1:12" x14ac:dyDescent="0.3">
      <c r="A2669" s="1">
        <v>100138</v>
      </c>
      <c r="B2669" s="21">
        <f>VLOOKUP(A2669,'Время в игре'!A:B,2,0)/60</f>
        <v>1.3666666666666667</v>
      </c>
      <c r="C2669" s="21" t="str">
        <f t="shared" si="41"/>
        <v>менее 2</v>
      </c>
      <c r="D2669" s="1" t="str">
        <f>VLOOKUP(A2669,'Каналы привлечения'!A:B,2,0)</f>
        <v>Одноклассники</v>
      </c>
      <c r="E2669" s="1">
        <f>VLOOKUP(Данные!D2669,'Косты по каналам'!A:B,2,0)</f>
        <v>45</v>
      </c>
      <c r="F2669" s="2">
        <v>43979</v>
      </c>
      <c r="G2669" s="1">
        <v>1</v>
      </c>
      <c r="H2669" s="1">
        <v>1</v>
      </c>
      <c r="I2669" s="1">
        <v>1</v>
      </c>
      <c r="J2669" s="1">
        <v>1</v>
      </c>
      <c r="K2669" s="1">
        <v>1</v>
      </c>
      <c r="L2669" s="1">
        <v>0</v>
      </c>
    </row>
    <row r="2670" spans="1:12" x14ac:dyDescent="0.3">
      <c r="A2670" s="1">
        <v>101209</v>
      </c>
      <c r="B2670" s="21">
        <f>VLOOKUP(A2670,'Время в игре'!A:B,2,0)/60</f>
        <v>4.75</v>
      </c>
      <c r="C2670" s="21" t="str">
        <f t="shared" si="41"/>
        <v>более 4</v>
      </c>
      <c r="D2670" s="1" t="str">
        <f>VLOOKUP(A2670,'Каналы привлечения'!A:B,2,0)</f>
        <v>Facebook</v>
      </c>
      <c r="E2670" s="1">
        <f>VLOOKUP(Данные!D2670,'Косты по каналам'!A:B,2,0)</f>
        <v>90</v>
      </c>
      <c r="F2670" s="2">
        <v>43914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</row>
    <row r="2671" spans="1:12" x14ac:dyDescent="0.3">
      <c r="A2671" s="1">
        <v>102075</v>
      </c>
      <c r="B2671" s="21">
        <f>VLOOKUP(A2671,'Время в игре'!A:B,2,0)/60</f>
        <v>5.0166666666666666</v>
      </c>
      <c r="C2671" s="21" t="str">
        <f t="shared" si="41"/>
        <v>более 4</v>
      </c>
      <c r="D2671" s="1" t="str">
        <f>VLOOKUP(A2671,'Каналы привлечения'!A:B,2,0)</f>
        <v>TikTok</v>
      </c>
      <c r="E2671" s="1">
        <f>VLOOKUP(Данные!D2671,'Косты по каналам'!A:B,2,0)</f>
        <v>80</v>
      </c>
      <c r="F2671" s="2">
        <v>43952</v>
      </c>
      <c r="G2671" s="1">
        <v>1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</row>
    <row r="2672" spans="1:12" x14ac:dyDescent="0.3">
      <c r="A2672" s="1">
        <v>101949</v>
      </c>
      <c r="B2672" s="21">
        <f>VLOOKUP(A2672,'Время в игре'!A:B,2,0)/60</f>
        <v>3.1833333333333331</v>
      </c>
      <c r="C2672" s="21" t="str">
        <f t="shared" si="41"/>
        <v>2-4</v>
      </c>
      <c r="D2672" s="1" t="str">
        <f>VLOOKUP(A2672,'Каналы привлечения'!A:B,2,0)</f>
        <v>TikTok</v>
      </c>
      <c r="E2672" s="1">
        <f>VLOOKUP(Данные!D2672,'Косты по каналам'!A:B,2,0)</f>
        <v>80</v>
      </c>
      <c r="F2672" s="2">
        <v>43955</v>
      </c>
      <c r="G2672" s="1">
        <v>1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</row>
    <row r="2673" spans="1:12" x14ac:dyDescent="0.3">
      <c r="A2673" s="1">
        <v>100617</v>
      </c>
      <c r="B2673" s="21">
        <f>VLOOKUP(A2673,'Время в игре'!A:B,2,0)/60</f>
        <v>3.3666666666666667</v>
      </c>
      <c r="C2673" s="21" t="str">
        <f t="shared" si="41"/>
        <v>2-4</v>
      </c>
      <c r="D2673" s="1" t="str">
        <f>VLOOKUP(A2673,'Каналы привлечения'!A:B,2,0)</f>
        <v>Одноклассники</v>
      </c>
      <c r="E2673" s="1">
        <f>VLOOKUP(Данные!D2673,'Косты по каналам'!A:B,2,0)</f>
        <v>45</v>
      </c>
      <c r="F2673" s="2">
        <v>44173</v>
      </c>
      <c r="G2673" s="1">
        <v>1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</row>
    <row r="2674" spans="1:12" x14ac:dyDescent="0.3">
      <c r="A2674" s="1">
        <v>100121</v>
      </c>
      <c r="B2674" s="21">
        <f>VLOOKUP(A2674,'Время в игре'!A:B,2,0)/60</f>
        <v>2.6166666666666667</v>
      </c>
      <c r="C2674" s="21" t="str">
        <f t="shared" si="41"/>
        <v>2-4</v>
      </c>
      <c r="D2674" s="1" t="str">
        <f>VLOOKUP(A2674,'Каналы привлечения'!A:B,2,0)</f>
        <v>Telegram</v>
      </c>
      <c r="E2674" s="1">
        <f>VLOOKUP(Данные!D2674,'Косты по каналам'!A:B,2,0)</f>
        <v>70</v>
      </c>
      <c r="F2674" s="2">
        <v>43964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</row>
    <row r="2675" spans="1:12" x14ac:dyDescent="0.3">
      <c r="A2675" s="1">
        <v>100670</v>
      </c>
      <c r="B2675" s="21">
        <f>VLOOKUP(A2675,'Время в игре'!A:B,2,0)/60</f>
        <v>3.85</v>
      </c>
      <c r="C2675" s="21" t="str">
        <f t="shared" si="41"/>
        <v>2-4</v>
      </c>
      <c r="D2675" s="1" t="str">
        <f>VLOOKUP(A2675,'Каналы привлечения'!A:B,2,0)</f>
        <v>Instagram</v>
      </c>
      <c r="E2675" s="1">
        <f>VLOOKUP(Данные!D2675,'Косты по каналам'!A:B,2,0)</f>
        <v>75</v>
      </c>
      <c r="F2675" s="2">
        <v>43916</v>
      </c>
      <c r="G2675" s="1">
        <v>1</v>
      </c>
      <c r="H2675" s="1">
        <v>1</v>
      </c>
      <c r="I2675" s="1">
        <v>1</v>
      </c>
      <c r="J2675" s="1">
        <v>0</v>
      </c>
      <c r="K2675" s="1">
        <v>0</v>
      </c>
      <c r="L2675" s="1">
        <v>0</v>
      </c>
    </row>
    <row r="2676" spans="1:12" x14ac:dyDescent="0.3">
      <c r="A2676" s="1">
        <v>100619</v>
      </c>
      <c r="B2676" s="21">
        <f>VLOOKUP(A2676,'Время в игре'!A:B,2,0)/60</f>
        <v>1.0333333333333334</v>
      </c>
      <c r="C2676" s="21" t="str">
        <f t="shared" si="41"/>
        <v>менее 2</v>
      </c>
      <c r="D2676" s="1" t="str">
        <f>VLOOKUP(A2676,'Каналы привлечения'!A:B,2,0)</f>
        <v>Instagram</v>
      </c>
      <c r="E2676" s="1">
        <f>VLOOKUP(Данные!D2676,'Косты по каналам'!A:B,2,0)</f>
        <v>75</v>
      </c>
      <c r="F2676" s="2">
        <v>44100</v>
      </c>
      <c r="G2676" s="1">
        <v>1</v>
      </c>
      <c r="H2676" s="1">
        <v>1</v>
      </c>
      <c r="I2676" s="1">
        <v>1</v>
      </c>
      <c r="J2676" s="1">
        <v>0</v>
      </c>
      <c r="K2676" s="1">
        <v>0</v>
      </c>
      <c r="L2676" s="1">
        <v>0</v>
      </c>
    </row>
    <row r="2677" spans="1:12" x14ac:dyDescent="0.3">
      <c r="A2677" s="1">
        <v>102756</v>
      </c>
      <c r="B2677" s="21">
        <f>VLOOKUP(A2677,'Время в игре'!A:B,2,0)/60</f>
        <v>1.85</v>
      </c>
      <c r="C2677" s="21" t="str">
        <f t="shared" si="41"/>
        <v>менее 2</v>
      </c>
      <c r="D2677" s="1" t="str">
        <f>VLOOKUP(A2677,'Каналы привлечения'!A:B,2,0)</f>
        <v>Telegram</v>
      </c>
      <c r="E2677" s="1">
        <f>VLOOKUP(Данные!D2677,'Косты по каналам'!A:B,2,0)</f>
        <v>70</v>
      </c>
      <c r="F2677" s="2">
        <v>44002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</row>
    <row r="2678" spans="1:12" x14ac:dyDescent="0.3">
      <c r="A2678" s="1">
        <v>102994</v>
      </c>
      <c r="B2678" s="21">
        <f>VLOOKUP(A2678,'Время в игре'!A:B,2,0)/60</f>
        <v>0.46666666666666667</v>
      </c>
      <c r="C2678" s="21" t="str">
        <f t="shared" si="41"/>
        <v>менее 2</v>
      </c>
      <c r="D2678" s="1" t="str">
        <f>VLOOKUP(A2678,'Каналы привлечения'!A:B,2,0)</f>
        <v>TikTok</v>
      </c>
      <c r="E2678" s="1">
        <f>VLOOKUP(Данные!D2678,'Косты по каналам'!A:B,2,0)</f>
        <v>80</v>
      </c>
      <c r="F2678" s="2">
        <v>43930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</row>
    <row r="2679" spans="1:12" x14ac:dyDescent="0.3">
      <c r="A2679" s="1">
        <v>101607</v>
      </c>
      <c r="B2679" s="21">
        <f>VLOOKUP(A2679,'Время в игре'!A:B,2,0)/60</f>
        <v>4.8166666666666664</v>
      </c>
      <c r="C2679" s="21" t="str">
        <f t="shared" si="41"/>
        <v>более 4</v>
      </c>
      <c r="D2679" s="1" t="str">
        <f>VLOOKUP(A2679,'Каналы привлечения'!A:B,2,0)</f>
        <v>Одноклассники</v>
      </c>
      <c r="E2679" s="1">
        <f>VLOOKUP(Данные!D2679,'Косты по каналам'!A:B,2,0)</f>
        <v>45</v>
      </c>
      <c r="F2679" s="2">
        <v>44106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</row>
    <row r="2680" spans="1:12" x14ac:dyDescent="0.3">
      <c r="A2680" s="1">
        <v>102262</v>
      </c>
      <c r="B2680" s="21">
        <f>VLOOKUP(A2680,'Время в игре'!A:B,2,0)/60</f>
        <v>0.8833333333333333</v>
      </c>
      <c r="C2680" s="21" t="str">
        <f t="shared" si="41"/>
        <v>менее 2</v>
      </c>
      <c r="D2680" s="1" t="str">
        <f>VLOOKUP(A2680,'Каналы привлечения'!A:B,2,0)</f>
        <v>TikTok</v>
      </c>
      <c r="E2680" s="1">
        <f>VLOOKUP(Данные!D2680,'Косты по каналам'!A:B,2,0)</f>
        <v>80</v>
      </c>
      <c r="F2680" s="2">
        <v>44101</v>
      </c>
      <c r="G2680" s="1">
        <v>1</v>
      </c>
      <c r="H2680" s="1">
        <v>1</v>
      </c>
      <c r="I2680" s="1">
        <v>0</v>
      </c>
      <c r="J2680" s="1">
        <v>0</v>
      </c>
      <c r="K2680" s="1">
        <v>0</v>
      </c>
      <c r="L2680" s="1">
        <v>0</v>
      </c>
    </row>
    <row r="2681" spans="1:12" x14ac:dyDescent="0.3">
      <c r="A2681" s="1">
        <v>102258</v>
      </c>
      <c r="B2681" s="21">
        <f>VLOOKUP(A2681,'Время в игре'!A:B,2,0)/60</f>
        <v>0.76666666666666672</v>
      </c>
      <c r="C2681" s="21" t="str">
        <f t="shared" si="41"/>
        <v>менее 2</v>
      </c>
      <c r="D2681" s="1" t="str">
        <f>VLOOKUP(A2681,'Каналы привлечения'!A:B,2,0)</f>
        <v>Facebook</v>
      </c>
      <c r="E2681" s="1">
        <f>VLOOKUP(Данные!D2681,'Косты по каналам'!A:B,2,0)</f>
        <v>90</v>
      </c>
      <c r="F2681" s="2">
        <v>44037</v>
      </c>
      <c r="G2681" s="1">
        <v>1</v>
      </c>
      <c r="H2681" s="1">
        <v>1</v>
      </c>
      <c r="I2681" s="1">
        <v>1</v>
      </c>
      <c r="J2681" s="1">
        <v>0</v>
      </c>
      <c r="K2681" s="1">
        <v>0</v>
      </c>
      <c r="L2681" s="1">
        <v>0</v>
      </c>
    </row>
    <row r="2682" spans="1:12" x14ac:dyDescent="0.3">
      <c r="A2682" s="1">
        <v>100054</v>
      </c>
      <c r="B2682" s="21">
        <f>VLOOKUP(A2682,'Время в игре'!A:B,2,0)/60</f>
        <v>0.11666666666666667</v>
      </c>
      <c r="C2682" s="21" t="str">
        <f t="shared" si="41"/>
        <v>менее 2</v>
      </c>
      <c r="D2682" s="1" t="str">
        <f>VLOOKUP(A2682,'Каналы привлечения'!A:B,2,0)</f>
        <v>VK</v>
      </c>
      <c r="E2682" s="1">
        <f>VLOOKUP(Данные!D2682,'Косты по каналам'!A:B,2,0)</f>
        <v>60</v>
      </c>
      <c r="F2682" s="2">
        <v>43948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</row>
    <row r="2683" spans="1:12" x14ac:dyDescent="0.3">
      <c r="A2683" s="1">
        <v>101507</v>
      </c>
      <c r="B2683" s="21">
        <f>VLOOKUP(A2683,'Время в игре'!A:B,2,0)/60</f>
        <v>1.3</v>
      </c>
      <c r="C2683" s="21" t="str">
        <f t="shared" si="41"/>
        <v>менее 2</v>
      </c>
      <c r="D2683" s="1" t="str">
        <f>VLOOKUP(A2683,'Каналы привлечения'!A:B,2,0)</f>
        <v>TikTok</v>
      </c>
      <c r="E2683" s="1">
        <f>VLOOKUP(Данные!D2683,'Косты по каналам'!A:B,2,0)</f>
        <v>80</v>
      </c>
      <c r="F2683" s="2">
        <v>44139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</row>
    <row r="2684" spans="1:12" x14ac:dyDescent="0.3">
      <c r="A2684" s="1">
        <v>100123</v>
      </c>
      <c r="B2684" s="21">
        <f>VLOOKUP(A2684,'Время в игре'!A:B,2,0)/60</f>
        <v>4.0999999999999996</v>
      </c>
      <c r="C2684" s="21" t="str">
        <f t="shared" si="41"/>
        <v>более 4</v>
      </c>
      <c r="D2684" s="1" t="str">
        <f>VLOOKUP(A2684,'Каналы привлечения'!A:B,2,0)</f>
        <v>VK</v>
      </c>
      <c r="E2684" s="1">
        <f>VLOOKUP(Данные!D2684,'Косты по каналам'!A:B,2,0)</f>
        <v>60</v>
      </c>
      <c r="F2684" s="2">
        <v>44037</v>
      </c>
      <c r="G2684" s="1">
        <v>1</v>
      </c>
      <c r="H2684" s="1">
        <v>1</v>
      </c>
      <c r="I2684" s="1">
        <v>0</v>
      </c>
      <c r="J2684" s="1">
        <v>0</v>
      </c>
      <c r="K2684" s="1">
        <v>0</v>
      </c>
      <c r="L2684" s="1">
        <v>0</v>
      </c>
    </row>
    <row r="2685" spans="1:12" x14ac:dyDescent="0.3">
      <c r="A2685" s="1">
        <v>102443</v>
      </c>
      <c r="B2685" s="21">
        <f>VLOOKUP(A2685,'Время в игре'!A:B,2,0)/60</f>
        <v>2.9333333333333331</v>
      </c>
      <c r="C2685" s="21" t="str">
        <f t="shared" si="41"/>
        <v>2-4</v>
      </c>
      <c r="D2685" s="1" t="str">
        <f>VLOOKUP(A2685,'Каналы привлечения'!A:B,2,0)</f>
        <v>Telegram</v>
      </c>
      <c r="E2685" s="1">
        <f>VLOOKUP(Данные!D2685,'Косты по каналам'!A:B,2,0)</f>
        <v>70</v>
      </c>
      <c r="F2685" s="2">
        <v>44056</v>
      </c>
      <c r="G2685" s="1">
        <v>1</v>
      </c>
      <c r="H2685" s="1">
        <v>1</v>
      </c>
      <c r="I2685" s="1">
        <v>1</v>
      </c>
      <c r="J2685" s="1">
        <v>0</v>
      </c>
      <c r="K2685" s="1">
        <v>0</v>
      </c>
      <c r="L2685" s="1">
        <v>0</v>
      </c>
    </row>
    <row r="2686" spans="1:12" x14ac:dyDescent="0.3">
      <c r="A2686" s="1">
        <v>101752</v>
      </c>
      <c r="B2686" s="21">
        <f>VLOOKUP(A2686,'Время в игре'!A:B,2,0)/60</f>
        <v>0.85</v>
      </c>
      <c r="C2686" s="21" t="str">
        <f t="shared" si="41"/>
        <v>менее 2</v>
      </c>
      <c r="D2686" s="1" t="str">
        <f>VLOOKUP(A2686,'Каналы привлечения'!A:B,2,0)</f>
        <v>Одноклассники</v>
      </c>
      <c r="E2686" s="1">
        <f>VLOOKUP(Данные!D2686,'Косты по каналам'!A:B,2,0)</f>
        <v>45</v>
      </c>
      <c r="F2686" s="2">
        <v>43884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</row>
    <row r="2687" spans="1:12" x14ac:dyDescent="0.3">
      <c r="A2687" s="1">
        <v>101295</v>
      </c>
      <c r="B2687" s="21">
        <f>VLOOKUP(A2687,'Время в игре'!A:B,2,0)/60</f>
        <v>0.81666666666666665</v>
      </c>
      <c r="C2687" s="21" t="str">
        <f t="shared" si="41"/>
        <v>менее 2</v>
      </c>
      <c r="D2687" s="1" t="str">
        <f>VLOOKUP(A2687,'Каналы привлечения'!A:B,2,0)</f>
        <v>Instagram</v>
      </c>
      <c r="E2687" s="1">
        <f>VLOOKUP(Данные!D2687,'Косты по каналам'!A:B,2,0)</f>
        <v>75</v>
      </c>
      <c r="F2687" s="2">
        <v>43841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</row>
    <row r="2688" spans="1:12" x14ac:dyDescent="0.3">
      <c r="A2688" s="1">
        <v>102398</v>
      </c>
      <c r="B2688" s="21">
        <f>VLOOKUP(A2688,'Время в игре'!A:B,2,0)/60</f>
        <v>0.6</v>
      </c>
      <c r="C2688" s="21" t="str">
        <f t="shared" si="41"/>
        <v>менее 2</v>
      </c>
      <c r="D2688" s="1" t="str">
        <f>VLOOKUP(A2688,'Каналы привлечения'!A:B,2,0)</f>
        <v>Telegram</v>
      </c>
      <c r="E2688" s="1">
        <f>VLOOKUP(Данные!D2688,'Косты по каналам'!A:B,2,0)</f>
        <v>70</v>
      </c>
      <c r="F2688" s="2">
        <v>43838</v>
      </c>
      <c r="G2688" s="1">
        <v>1</v>
      </c>
      <c r="H2688" s="1">
        <v>1</v>
      </c>
      <c r="I2688" s="1">
        <v>0</v>
      </c>
      <c r="J2688" s="1">
        <v>0</v>
      </c>
      <c r="K2688" s="1">
        <v>0</v>
      </c>
      <c r="L2688" s="1">
        <v>0</v>
      </c>
    </row>
    <row r="2689" spans="1:12" x14ac:dyDescent="0.3">
      <c r="A2689" s="1">
        <v>101102</v>
      </c>
      <c r="B2689" s="21">
        <f>VLOOKUP(A2689,'Время в игре'!A:B,2,0)/60</f>
        <v>1.05</v>
      </c>
      <c r="C2689" s="21" t="str">
        <f t="shared" si="41"/>
        <v>менее 2</v>
      </c>
      <c r="D2689" s="1" t="str">
        <f>VLOOKUP(A2689,'Каналы привлечения'!A:B,2,0)</f>
        <v>TikTok</v>
      </c>
      <c r="E2689" s="1">
        <f>VLOOKUP(Данные!D2689,'Косты по каналам'!A:B,2,0)</f>
        <v>80</v>
      </c>
      <c r="F2689" s="2">
        <v>43967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</row>
    <row r="2690" spans="1:12" x14ac:dyDescent="0.3">
      <c r="A2690" s="1">
        <v>102243</v>
      </c>
      <c r="B2690" s="21">
        <f>VLOOKUP(A2690,'Время в игре'!A:B,2,0)/60</f>
        <v>1.1499999999999999</v>
      </c>
      <c r="C2690" s="21" t="str">
        <f t="shared" si="41"/>
        <v>менее 2</v>
      </c>
      <c r="D2690" s="1" t="str">
        <f>VLOOKUP(A2690,'Каналы привлечения'!A:B,2,0)</f>
        <v>Telegram</v>
      </c>
      <c r="E2690" s="1">
        <f>VLOOKUP(Данные!D2690,'Косты по каналам'!A:B,2,0)</f>
        <v>70</v>
      </c>
      <c r="F2690" s="2">
        <v>44161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</row>
    <row r="2691" spans="1:12" x14ac:dyDescent="0.3">
      <c r="A2691" s="1">
        <v>101878</v>
      </c>
      <c r="B2691" s="21">
        <f>VLOOKUP(A2691,'Время в игре'!A:B,2,0)/60</f>
        <v>11.083333333333334</v>
      </c>
      <c r="C2691" s="21" t="str">
        <f t="shared" ref="C2691:C2754" si="42">_xlfn.IFS(B2691&lt;2,"менее 2",B2691&lt;=4,"2-4",B2691&gt;4,"более 4")</f>
        <v>более 4</v>
      </c>
      <c r="D2691" s="1" t="str">
        <f>VLOOKUP(A2691,'Каналы привлечения'!A:B,2,0)</f>
        <v>VK</v>
      </c>
      <c r="E2691" s="1">
        <f>VLOOKUP(Данные!D2691,'Косты по каналам'!A:B,2,0)</f>
        <v>60</v>
      </c>
      <c r="F2691" s="2">
        <v>44122</v>
      </c>
      <c r="G2691" s="1">
        <v>1</v>
      </c>
      <c r="H2691" s="1">
        <v>1</v>
      </c>
      <c r="I2691" s="1">
        <v>1</v>
      </c>
      <c r="J2691" s="1">
        <v>1</v>
      </c>
      <c r="K2691" s="1">
        <v>0</v>
      </c>
      <c r="L2691" s="1">
        <v>0</v>
      </c>
    </row>
    <row r="2692" spans="1:12" x14ac:dyDescent="0.3">
      <c r="A2692" s="1">
        <v>100202</v>
      </c>
      <c r="B2692" s="21">
        <f>VLOOKUP(A2692,'Время в игре'!A:B,2,0)/60</f>
        <v>1.55</v>
      </c>
      <c r="C2692" s="21" t="str">
        <f t="shared" si="42"/>
        <v>менее 2</v>
      </c>
      <c r="D2692" s="1" t="str">
        <f>VLOOKUP(A2692,'Каналы привлечения'!A:B,2,0)</f>
        <v>TikTok</v>
      </c>
      <c r="E2692" s="1">
        <f>VLOOKUP(Данные!D2692,'Косты по каналам'!A:B,2,0)</f>
        <v>80</v>
      </c>
      <c r="F2692" s="2">
        <v>44034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</row>
    <row r="2693" spans="1:12" x14ac:dyDescent="0.3">
      <c r="A2693" s="1">
        <v>101729</v>
      </c>
      <c r="B2693" s="21">
        <f>VLOOKUP(A2693,'Время в игре'!A:B,2,0)/60</f>
        <v>1.7333333333333334</v>
      </c>
      <c r="C2693" s="21" t="str">
        <f t="shared" si="42"/>
        <v>менее 2</v>
      </c>
      <c r="D2693" s="1" t="str">
        <f>VLOOKUP(A2693,'Каналы привлечения'!A:B,2,0)</f>
        <v>Facebook</v>
      </c>
      <c r="E2693" s="1">
        <f>VLOOKUP(Данные!D2693,'Косты по каналам'!A:B,2,0)</f>
        <v>90</v>
      </c>
      <c r="F2693" s="2">
        <v>43885</v>
      </c>
      <c r="G2693" s="1">
        <v>1</v>
      </c>
      <c r="H2693" s="1">
        <v>1</v>
      </c>
      <c r="I2693" s="1">
        <v>1</v>
      </c>
      <c r="J2693" s="1">
        <v>0</v>
      </c>
      <c r="K2693" s="1">
        <v>0</v>
      </c>
      <c r="L2693" s="1">
        <v>0</v>
      </c>
    </row>
    <row r="2694" spans="1:12" x14ac:dyDescent="0.3">
      <c r="A2694" s="1">
        <v>102163</v>
      </c>
      <c r="B2694" s="21">
        <f>VLOOKUP(A2694,'Время в игре'!A:B,2,0)/60</f>
        <v>1.3333333333333333</v>
      </c>
      <c r="C2694" s="21" t="str">
        <f t="shared" si="42"/>
        <v>менее 2</v>
      </c>
      <c r="D2694" s="1" t="str">
        <f>VLOOKUP(A2694,'Каналы привлечения'!A:B,2,0)</f>
        <v>VK</v>
      </c>
      <c r="E2694" s="1">
        <f>VLOOKUP(Данные!D2694,'Косты по каналам'!A:B,2,0)</f>
        <v>60</v>
      </c>
      <c r="F2694" s="2">
        <v>44092</v>
      </c>
      <c r="G2694" s="1">
        <v>1</v>
      </c>
      <c r="H2694" s="1">
        <v>1</v>
      </c>
      <c r="I2694" s="1">
        <v>0</v>
      </c>
      <c r="J2694" s="1">
        <v>0</v>
      </c>
      <c r="K2694" s="1">
        <v>0</v>
      </c>
      <c r="L2694" s="1">
        <v>0</v>
      </c>
    </row>
    <row r="2695" spans="1:12" x14ac:dyDescent="0.3">
      <c r="A2695" s="1">
        <v>101492</v>
      </c>
      <c r="B2695" s="21">
        <f>VLOOKUP(A2695,'Время в игре'!A:B,2,0)/60</f>
        <v>0.25</v>
      </c>
      <c r="C2695" s="21" t="str">
        <f t="shared" si="42"/>
        <v>менее 2</v>
      </c>
      <c r="D2695" s="1" t="str">
        <f>VLOOKUP(A2695,'Каналы привлечения'!A:B,2,0)</f>
        <v>Telegram</v>
      </c>
      <c r="E2695" s="1">
        <f>VLOOKUP(Данные!D2695,'Косты по каналам'!A:B,2,0)</f>
        <v>70</v>
      </c>
      <c r="F2695" s="2">
        <v>44039</v>
      </c>
      <c r="G2695" s="1">
        <v>1</v>
      </c>
      <c r="H2695" s="1">
        <v>1</v>
      </c>
      <c r="I2695" s="1">
        <v>1</v>
      </c>
      <c r="J2695" s="1">
        <v>0</v>
      </c>
      <c r="K2695" s="1">
        <v>0</v>
      </c>
      <c r="L2695" s="1">
        <v>0</v>
      </c>
    </row>
    <row r="2696" spans="1:12" x14ac:dyDescent="0.3">
      <c r="A2696" s="1">
        <v>101667</v>
      </c>
      <c r="B2696" s="21">
        <f>VLOOKUP(A2696,'Время в игре'!A:B,2,0)/60</f>
        <v>13.616666666666667</v>
      </c>
      <c r="C2696" s="21" t="str">
        <f t="shared" si="42"/>
        <v>более 4</v>
      </c>
      <c r="D2696" s="1" t="str">
        <f>VLOOKUP(A2696,'Каналы привлечения'!A:B,2,0)</f>
        <v>Instagram</v>
      </c>
      <c r="E2696" s="1">
        <f>VLOOKUP(Данные!D2696,'Косты по каналам'!A:B,2,0)</f>
        <v>75</v>
      </c>
      <c r="F2696" s="2">
        <v>44005</v>
      </c>
      <c r="G2696" s="1">
        <v>1</v>
      </c>
      <c r="H2696" s="1">
        <v>1</v>
      </c>
      <c r="I2696" s="1">
        <v>1</v>
      </c>
      <c r="J2696" s="1">
        <v>1</v>
      </c>
      <c r="K2696" s="1">
        <v>0</v>
      </c>
      <c r="L2696" s="1">
        <v>0</v>
      </c>
    </row>
    <row r="2697" spans="1:12" x14ac:dyDescent="0.3">
      <c r="A2697" s="1">
        <v>102289</v>
      </c>
      <c r="B2697" s="21">
        <f>VLOOKUP(A2697,'Время в игре'!A:B,2,0)/60</f>
        <v>1.3333333333333333</v>
      </c>
      <c r="C2697" s="21" t="str">
        <f t="shared" si="42"/>
        <v>менее 2</v>
      </c>
      <c r="D2697" s="1" t="str">
        <f>VLOOKUP(A2697,'Каналы привлечения'!A:B,2,0)</f>
        <v>VK</v>
      </c>
      <c r="E2697" s="1">
        <f>VLOOKUP(Данные!D2697,'Косты по каналам'!A:B,2,0)</f>
        <v>60</v>
      </c>
      <c r="F2697" s="2">
        <v>44082</v>
      </c>
      <c r="G2697" s="1">
        <v>1</v>
      </c>
      <c r="H2697" s="1">
        <v>1</v>
      </c>
      <c r="I2697" s="1">
        <v>1</v>
      </c>
      <c r="J2697" s="1">
        <v>0</v>
      </c>
      <c r="K2697" s="1">
        <v>0</v>
      </c>
      <c r="L2697" s="1">
        <v>0</v>
      </c>
    </row>
    <row r="2698" spans="1:12" x14ac:dyDescent="0.3">
      <c r="A2698" s="1">
        <v>101950</v>
      </c>
      <c r="B2698" s="21">
        <f>VLOOKUP(A2698,'Время в игре'!A:B,2,0)/60</f>
        <v>12.283333333333333</v>
      </c>
      <c r="C2698" s="21" t="str">
        <f t="shared" si="42"/>
        <v>более 4</v>
      </c>
      <c r="D2698" s="1" t="str">
        <f>VLOOKUP(A2698,'Каналы привлечения'!A:B,2,0)</f>
        <v>Instagram</v>
      </c>
      <c r="E2698" s="1">
        <f>VLOOKUP(Данные!D2698,'Косты по каналам'!A:B,2,0)</f>
        <v>75</v>
      </c>
      <c r="F2698" s="2">
        <v>44191</v>
      </c>
      <c r="G2698" s="1">
        <v>1</v>
      </c>
      <c r="H2698" s="1">
        <v>1</v>
      </c>
      <c r="I2698" s="1">
        <v>1</v>
      </c>
      <c r="J2698" s="1">
        <v>1</v>
      </c>
      <c r="K2698" s="1">
        <v>0</v>
      </c>
      <c r="L2698" s="1">
        <v>0</v>
      </c>
    </row>
    <row r="2699" spans="1:12" x14ac:dyDescent="0.3">
      <c r="A2699" s="1">
        <v>100575</v>
      </c>
      <c r="B2699" s="21">
        <f>VLOOKUP(A2699,'Время в игре'!A:B,2,0)/60</f>
        <v>1.25</v>
      </c>
      <c r="C2699" s="21" t="str">
        <f t="shared" si="42"/>
        <v>менее 2</v>
      </c>
      <c r="D2699" s="1" t="str">
        <f>VLOOKUP(A2699,'Каналы привлечения'!A:B,2,0)</f>
        <v>Telegram</v>
      </c>
      <c r="E2699" s="1">
        <f>VLOOKUP(Данные!D2699,'Косты по каналам'!A:B,2,0)</f>
        <v>70</v>
      </c>
      <c r="F2699" s="2">
        <v>43906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</row>
    <row r="2700" spans="1:12" x14ac:dyDescent="0.3">
      <c r="A2700" s="1">
        <v>100067</v>
      </c>
      <c r="B2700" s="21">
        <f>VLOOKUP(A2700,'Время в игре'!A:B,2,0)/60</f>
        <v>1.7333333333333334</v>
      </c>
      <c r="C2700" s="21" t="str">
        <f t="shared" si="42"/>
        <v>менее 2</v>
      </c>
      <c r="D2700" s="1" t="str">
        <f>VLOOKUP(A2700,'Каналы привлечения'!A:B,2,0)</f>
        <v>Telegram</v>
      </c>
      <c r="E2700" s="1">
        <f>VLOOKUP(Данные!D2700,'Косты по каналам'!A:B,2,0)</f>
        <v>70</v>
      </c>
      <c r="F2700" s="2">
        <v>43942</v>
      </c>
      <c r="G2700" s="1">
        <v>1</v>
      </c>
      <c r="H2700" s="1">
        <v>1</v>
      </c>
      <c r="I2700" s="1">
        <v>1</v>
      </c>
      <c r="J2700" s="1">
        <v>1</v>
      </c>
      <c r="K2700" s="1">
        <v>0</v>
      </c>
      <c r="L2700" s="1">
        <v>0</v>
      </c>
    </row>
    <row r="2701" spans="1:12" x14ac:dyDescent="0.3">
      <c r="A2701" s="1">
        <v>101132</v>
      </c>
      <c r="B2701" s="21">
        <f>VLOOKUP(A2701,'Время в игре'!A:B,2,0)/60</f>
        <v>1.1499999999999999</v>
      </c>
      <c r="C2701" s="21" t="str">
        <f t="shared" si="42"/>
        <v>менее 2</v>
      </c>
      <c r="D2701" s="1" t="str">
        <f>VLOOKUP(A2701,'Каналы привлечения'!A:B,2,0)</f>
        <v>Telegram</v>
      </c>
      <c r="E2701" s="1">
        <f>VLOOKUP(Данные!D2701,'Косты по каналам'!A:B,2,0)</f>
        <v>70</v>
      </c>
      <c r="F2701" s="2">
        <v>44101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</row>
    <row r="2702" spans="1:12" x14ac:dyDescent="0.3">
      <c r="A2702" s="1">
        <v>100382</v>
      </c>
      <c r="B2702" s="21">
        <f>VLOOKUP(A2702,'Время в игре'!A:B,2,0)/60</f>
        <v>0.6333333333333333</v>
      </c>
      <c r="C2702" s="21" t="str">
        <f t="shared" si="42"/>
        <v>менее 2</v>
      </c>
      <c r="D2702" s="1" t="str">
        <f>VLOOKUP(A2702,'Каналы привлечения'!A:B,2,0)</f>
        <v>VK</v>
      </c>
      <c r="E2702" s="1">
        <f>VLOOKUP(Данные!D2702,'Косты по каналам'!A:B,2,0)</f>
        <v>60</v>
      </c>
      <c r="F2702" s="2">
        <v>44086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</row>
    <row r="2703" spans="1:12" x14ac:dyDescent="0.3">
      <c r="A2703" s="1">
        <v>102340</v>
      </c>
      <c r="B2703" s="21">
        <f>VLOOKUP(A2703,'Время в игре'!A:B,2,0)/60</f>
        <v>0.6333333333333333</v>
      </c>
      <c r="C2703" s="21" t="str">
        <f t="shared" si="42"/>
        <v>менее 2</v>
      </c>
      <c r="D2703" s="1" t="str">
        <f>VLOOKUP(A2703,'Каналы привлечения'!A:B,2,0)</f>
        <v>Telegram</v>
      </c>
      <c r="E2703" s="1">
        <f>VLOOKUP(Данные!D2703,'Косты по каналам'!A:B,2,0)</f>
        <v>70</v>
      </c>
      <c r="F2703" s="2">
        <v>43897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</row>
    <row r="2704" spans="1:12" x14ac:dyDescent="0.3">
      <c r="A2704" s="1">
        <v>100068</v>
      </c>
      <c r="B2704" s="21">
        <f>VLOOKUP(A2704,'Время в игре'!A:B,2,0)/60</f>
        <v>0.66666666666666663</v>
      </c>
      <c r="C2704" s="21" t="str">
        <f t="shared" si="42"/>
        <v>менее 2</v>
      </c>
      <c r="D2704" s="1" t="str">
        <f>VLOOKUP(A2704,'Каналы привлечения'!A:B,2,0)</f>
        <v>Instagram</v>
      </c>
      <c r="E2704" s="1">
        <f>VLOOKUP(Данные!D2704,'Косты по каналам'!A:B,2,0)</f>
        <v>75</v>
      </c>
      <c r="F2704" s="2">
        <v>44065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</row>
    <row r="2705" spans="1:12" x14ac:dyDescent="0.3">
      <c r="A2705" s="1">
        <v>101394</v>
      </c>
      <c r="B2705" s="21">
        <f>VLOOKUP(A2705,'Время в игре'!A:B,2,0)/60</f>
        <v>4.0999999999999996</v>
      </c>
      <c r="C2705" s="21" t="str">
        <f t="shared" si="42"/>
        <v>более 4</v>
      </c>
      <c r="D2705" s="1" t="str">
        <f>VLOOKUP(A2705,'Каналы привлечения'!A:B,2,0)</f>
        <v>Одноклассники</v>
      </c>
      <c r="E2705" s="1">
        <f>VLOOKUP(Данные!D2705,'Косты по каналам'!A:B,2,0)</f>
        <v>45</v>
      </c>
      <c r="F2705" s="2">
        <v>44169</v>
      </c>
      <c r="G2705" s="1">
        <v>1</v>
      </c>
      <c r="H2705" s="1">
        <v>1</v>
      </c>
      <c r="I2705" s="1">
        <v>1</v>
      </c>
      <c r="J2705" s="1">
        <v>0</v>
      </c>
      <c r="K2705" s="1">
        <v>0</v>
      </c>
      <c r="L2705" s="1">
        <v>0</v>
      </c>
    </row>
    <row r="2706" spans="1:12" x14ac:dyDescent="0.3">
      <c r="A2706" s="1">
        <v>102885</v>
      </c>
      <c r="B2706" s="21">
        <f>VLOOKUP(A2706,'Время в игре'!A:B,2,0)/60</f>
        <v>0.46666666666666667</v>
      </c>
      <c r="C2706" s="21" t="str">
        <f t="shared" si="42"/>
        <v>менее 2</v>
      </c>
      <c r="D2706" s="1" t="str">
        <f>VLOOKUP(A2706,'Каналы привлечения'!A:B,2,0)</f>
        <v>Telegram</v>
      </c>
      <c r="E2706" s="1">
        <f>VLOOKUP(Данные!D2706,'Косты по каналам'!A:B,2,0)</f>
        <v>70</v>
      </c>
      <c r="F2706" s="2">
        <v>43922</v>
      </c>
      <c r="G2706" s="1">
        <v>1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</row>
    <row r="2707" spans="1:12" x14ac:dyDescent="0.3">
      <c r="A2707" s="1">
        <v>101678</v>
      </c>
      <c r="B2707" s="21">
        <f>VLOOKUP(A2707,'Время в игре'!A:B,2,0)/60</f>
        <v>2.9666666666666668</v>
      </c>
      <c r="C2707" s="21" t="str">
        <f t="shared" si="42"/>
        <v>2-4</v>
      </c>
      <c r="D2707" s="1" t="str">
        <f>VLOOKUP(A2707,'Каналы привлечения'!A:B,2,0)</f>
        <v>TikTok</v>
      </c>
      <c r="E2707" s="1">
        <f>VLOOKUP(Данные!D2707,'Косты по каналам'!A:B,2,0)</f>
        <v>80</v>
      </c>
      <c r="F2707" s="2">
        <v>43933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</row>
    <row r="2708" spans="1:12" x14ac:dyDescent="0.3">
      <c r="A2708" s="1">
        <v>100261</v>
      </c>
      <c r="B2708" s="21">
        <f>VLOOKUP(A2708,'Время в игре'!A:B,2,0)/60</f>
        <v>2.0499999999999998</v>
      </c>
      <c r="C2708" s="21" t="str">
        <f t="shared" si="42"/>
        <v>2-4</v>
      </c>
      <c r="D2708" s="1" t="str">
        <f>VLOOKUP(A2708,'Каналы привлечения'!A:B,2,0)</f>
        <v>VK</v>
      </c>
      <c r="E2708" s="1">
        <f>VLOOKUP(Данные!D2708,'Косты по каналам'!A:B,2,0)</f>
        <v>60</v>
      </c>
      <c r="F2708" s="2">
        <v>43991</v>
      </c>
      <c r="G2708" s="1">
        <v>1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</row>
    <row r="2709" spans="1:12" x14ac:dyDescent="0.3">
      <c r="A2709" s="1">
        <v>101257</v>
      </c>
      <c r="B2709" s="21">
        <f>VLOOKUP(A2709,'Время в игре'!A:B,2,0)/60</f>
        <v>6.6666666666666666E-2</v>
      </c>
      <c r="C2709" s="21" t="str">
        <f t="shared" si="42"/>
        <v>менее 2</v>
      </c>
      <c r="D2709" s="1" t="str">
        <f>VLOOKUP(A2709,'Каналы привлечения'!A:B,2,0)</f>
        <v>TikTok</v>
      </c>
      <c r="E2709" s="1">
        <f>VLOOKUP(Данные!D2709,'Косты по каналам'!A:B,2,0)</f>
        <v>80</v>
      </c>
      <c r="F2709" s="2">
        <v>43836</v>
      </c>
      <c r="G2709" s="1">
        <v>1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</row>
    <row r="2710" spans="1:12" x14ac:dyDescent="0.3">
      <c r="A2710" s="1">
        <v>102726</v>
      </c>
      <c r="B2710" s="21">
        <f>VLOOKUP(A2710,'Время в игре'!A:B,2,0)/60</f>
        <v>0.5</v>
      </c>
      <c r="C2710" s="21" t="str">
        <f t="shared" si="42"/>
        <v>менее 2</v>
      </c>
      <c r="D2710" s="1" t="str">
        <f>VLOOKUP(A2710,'Каналы привлечения'!A:B,2,0)</f>
        <v>Telegram</v>
      </c>
      <c r="E2710" s="1">
        <f>VLOOKUP(Данные!D2710,'Косты по каналам'!A:B,2,0)</f>
        <v>70</v>
      </c>
      <c r="F2710" s="2">
        <v>43938</v>
      </c>
      <c r="G2710" s="1">
        <v>1</v>
      </c>
      <c r="H2710" s="1">
        <v>1</v>
      </c>
      <c r="I2710" s="1">
        <v>1</v>
      </c>
      <c r="J2710" s="1">
        <v>0</v>
      </c>
      <c r="K2710" s="1">
        <v>0</v>
      </c>
      <c r="L2710" s="1">
        <v>0</v>
      </c>
    </row>
    <row r="2711" spans="1:12" x14ac:dyDescent="0.3">
      <c r="A2711" s="1">
        <v>100900</v>
      </c>
      <c r="B2711" s="21">
        <f>VLOOKUP(A2711,'Время в игре'!A:B,2,0)/60</f>
        <v>4.2</v>
      </c>
      <c r="C2711" s="21" t="str">
        <f t="shared" si="42"/>
        <v>более 4</v>
      </c>
      <c r="D2711" s="1" t="str">
        <f>VLOOKUP(A2711,'Каналы привлечения'!A:B,2,0)</f>
        <v>Facebook</v>
      </c>
      <c r="E2711" s="1">
        <f>VLOOKUP(Данные!D2711,'Косты по каналам'!A:B,2,0)</f>
        <v>90</v>
      </c>
      <c r="F2711" s="2">
        <v>43934</v>
      </c>
      <c r="G2711" s="1">
        <v>1</v>
      </c>
      <c r="H2711" s="1">
        <v>1</v>
      </c>
      <c r="I2711" s="1">
        <v>1</v>
      </c>
      <c r="J2711" s="1">
        <v>0</v>
      </c>
      <c r="K2711" s="1">
        <v>0</v>
      </c>
      <c r="L2711" s="1">
        <v>0</v>
      </c>
    </row>
    <row r="2712" spans="1:12" x14ac:dyDescent="0.3">
      <c r="A2712" s="1">
        <v>101884</v>
      </c>
      <c r="B2712" s="21">
        <f>VLOOKUP(A2712,'Время в игре'!A:B,2,0)/60</f>
        <v>3.25</v>
      </c>
      <c r="C2712" s="21" t="str">
        <f t="shared" si="42"/>
        <v>2-4</v>
      </c>
      <c r="D2712" s="1" t="str">
        <f>VLOOKUP(A2712,'Каналы привлечения'!A:B,2,0)</f>
        <v>Telegram</v>
      </c>
      <c r="E2712" s="1">
        <f>VLOOKUP(Данные!D2712,'Косты по каналам'!A:B,2,0)</f>
        <v>70</v>
      </c>
      <c r="F2712" s="2">
        <v>44056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</row>
    <row r="2713" spans="1:12" x14ac:dyDescent="0.3">
      <c r="A2713" s="1">
        <v>103071</v>
      </c>
      <c r="B2713" s="21">
        <f>VLOOKUP(A2713,'Время в игре'!A:B,2,0)/60</f>
        <v>8.1833333333333336</v>
      </c>
      <c r="C2713" s="21" t="str">
        <f t="shared" si="42"/>
        <v>более 4</v>
      </c>
      <c r="D2713" s="1" t="str">
        <f>VLOOKUP(A2713,'Каналы привлечения'!A:B,2,0)</f>
        <v>Instagram</v>
      </c>
      <c r="E2713" s="1">
        <f>VLOOKUP(Данные!D2713,'Косты по каналам'!A:B,2,0)</f>
        <v>75</v>
      </c>
      <c r="F2713" s="2">
        <v>44081</v>
      </c>
      <c r="G2713" s="1">
        <v>1</v>
      </c>
      <c r="H2713" s="1">
        <v>1</v>
      </c>
      <c r="I2713" s="1">
        <v>1</v>
      </c>
      <c r="J2713" s="1">
        <v>1</v>
      </c>
      <c r="K2713" s="1">
        <v>0</v>
      </c>
      <c r="L2713" s="1">
        <v>0</v>
      </c>
    </row>
    <row r="2714" spans="1:12" x14ac:dyDescent="0.3">
      <c r="A2714" s="1">
        <v>101042</v>
      </c>
      <c r="B2714" s="21">
        <f>VLOOKUP(A2714,'Время в игре'!A:B,2,0)/60</f>
        <v>0.41666666666666669</v>
      </c>
      <c r="C2714" s="21" t="str">
        <f t="shared" si="42"/>
        <v>менее 2</v>
      </c>
      <c r="D2714" s="1" t="str">
        <f>VLOOKUP(A2714,'Каналы привлечения'!A:B,2,0)</f>
        <v>TikTok</v>
      </c>
      <c r="E2714" s="1">
        <f>VLOOKUP(Данные!D2714,'Косты по каналам'!A:B,2,0)</f>
        <v>80</v>
      </c>
      <c r="F2714" s="2">
        <v>43979</v>
      </c>
      <c r="G2714" s="1">
        <v>1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</row>
    <row r="2715" spans="1:12" x14ac:dyDescent="0.3">
      <c r="A2715" s="1">
        <v>100131</v>
      </c>
      <c r="B2715" s="21">
        <f>VLOOKUP(A2715,'Время в игре'!A:B,2,0)/60</f>
        <v>7</v>
      </c>
      <c r="C2715" s="21" t="str">
        <f t="shared" si="42"/>
        <v>более 4</v>
      </c>
      <c r="D2715" s="1" t="str">
        <f>VLOOKUP(A2715,'Каналы привлечения'!A:B,2,0)</f>
        <v>Instagram</v>
      </c>
      <c r="E2715" s="1">
        <f>VLOOKUP(Данные!D2715,'Косты по каналам'!A:B,2,0)</f>
        <v>75</v>
      </c>
      <c r="F2715" s="2">
        <v>43844</v>
      </c>
      <c r="G2715" s="1">
        <v>1</v>
      </c>
      <c r="H2715" s="1">
        <v>1</v>
      </c>
      <c r="I2715" s="1">
        <v>1</v>
      </c>
      <c r="J2715" s="1">
        <v>1</v>
      </c>
      <c r="K2715" s="1">
        <v>0</v>
      </c>
      <c r="L2715" s="1">
        <v>0</v>
      </c>
    </row>
    <row r="2716" spans="1:12" x14ac:dyDescent="0.3">
      <c r="A2716" s="1">
        <v>102601</v>
      </c>
      <c r="B2716" s="21">
        <f>VLOOKUP(A2716,'Время в игре'!A:B,2,0)/60</f>
        <v>4.666666666666667</v>
      </c>
      <c r="C2716" s="21" t="str">
        <f t="shared" si="42"/>
        <v>более 4</v>
      </c>
      <c r="D2716" s="1" t="str">
        <f>VLOOKUP(A2716,'Каналы привлечения'!A:B,2,0)</f>
        <v>Instagram</v>
      </c>
      <c r="E2716" s="1">
        <f>VLOOKUP(Данные!D2716,'Косты по каналам'!A:B,2,0)</f>
        <v>75</v>
      </c>
      <c r="F2716" s="2">
        <v>44144</v>
      </c>
      <c r="G2716" s="1">
        <v>1</v>
      </c>
      <c r="H2716" s="1">
        <v>1</v>
      </c>
      <c r="I2716" s="1">
        <v>1</v>
      </c>
      <c r="J2716" s="1">
        <v>1</v>
      </c>
      <c r="K2716" s="1">
        <v>1</v>
      </c>
      <c r="L2716" s="1">
        <v>1</v>
      </c>
    </row>
    <row r="2717" spans="1:12" x14ac:dyDescent="0.3">
      <c r="A2717" s="1">
        <v>102113</v>
      </c>
      <c r="B2717" s="21">
        <f>VLOOKUP(A2717,'Время в игре'!A:B,2,0)/60</f>
        <v>12.883333333333333</v>
      </c>
      <c r="C2717" s="21" t="str">
        <f t="shared" si="42"/>
        <v>более 4</v>
      </c>
      <c r="D2717" s="1" t="str">
        <f>VLOOKUP(A2717,'Каналы привлечения'!A:B,2,0)</f>
        <v>TikTok</v>
      </c>
      <c r="E2717" s="1">
        <f>VLOOKUP(Данные!D2717,'Косты по каналам'!A:B,2,0)</f>
        <v>80</v>
      </c>
      <c r="F2717" s="2">
        <v>43852</v>
      </c>
      <c r="G2717" s="1">
        <v>1</v>
      </c>
      <c r="H2717" s="1">
        <v>1</v>
      </c>
      <c r="I2717" s="1">
        <v>1</v>
      </c>
      <c r="J2717" s="1">
        <v>1</v>
      </c>
      <c r="K2717" s="1">
        <v>0</v>
      </c>
      <c r="L2717" s="1">
        <v>0</v>
      </c>
    </row>
    <row r="2718" spans="1:12" x14ac:dyDescent="0.3">
      <c r="A2718" s="1">
        <v>100313</v>
      </c>
      <c r="B2718" s="21">
        <f>VLOOKUP(A2718,'Время в игре'!A:B,2,0)/60</f>
        <v>4.166666666666667</v>
      </c>
      <c r="C2718" s="21" t="str">
        <f t="shared" si="42"/>
        <v>более 4</v>
      </c>
      <c r="D2718" s="1" t="str">
        <f>VLOOKUP(A2718,'Каналы привлечения'!A:B,2,0)</f>
        <v>Telegram</v>
      </c>
      <c r="E2718" s="1">
        <f>VLOOKUP(Данные!D2718,'Косты по каналам'!A:B,2,0)</f>
        <v>70</v>
      </c>
      <c r="F2718" s="2">
        <v>44014</v>
      </c>
      <c r="G2718" s="1">
        <v>1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</row>
    <row r="2719" spans="1:12" x14ac:dyDescent="0.3">
      <c r="A2719" s="1">
        <v>102320</v>
      </c>
      <c r="B2719" s="21">
        <f>VLOOKUP(A2719,'Время в игре'!A:B,2,0)/60</f>
        <v>4.3166666666666664</v>
      </c>
      <c r="C2719" s="21" t="str">
        <f t="shared" si="42"/>
        <v>более 4</v>
      </c>
      <c r="D2719" s="1" t="str">
        <f>VLOOKUP(A2719,'Каналы привлечения'!A:B,2,0)</f>
        <v>TikTok</v>
      </c>
      <c r="E2719" s="1">
        <f>VLOOKUP(Данные!D2719,'Косты по каналам'!A:B,2,0)</f>
        <v>80</v>
      </c>
      <c r="F2719" s="2">
        <v>44015</v>
      </c>
      <c r="G2719" s="1">
        <v>1</v>
      </c>
      <c r="H2719" s="1">
        <v>1</v>
      </c>
      <c r="I2719" s="1">
        <v>1</v>
      </c>
      <c r="J2719" s="1">
        <v>1</v>
      </c>
      <c r="K2719" s="1">
        <v>0</v>
      </c>
      <c r="L2719" s="1">
        <v>0</v>
      </c>
    </row>
    <row r="2720" spans="1:12" x14ac:dyDescent="0.3">
      <c r="A2720" s="1">
        <v>102855</v>
      </c>
      <c r="B2720" s="21">
        <f>VLOOKUP(A2720,'Время в игре'!A:B,2,0)/60</f>
        <v>2.1</v>
      </c>
      <c r="C2720" s="21" t="str">
        <f t="shared" si="42"/>
        <v>2-4</v>
      </c>
      <c r="D2720" s="1" t="str">
        <f>VLOOKUP(A2720,'Каналы привлечения'!A:B,2,0)</f>
        <v>Telegram</v>
      </c>
      <c r="E2720" s="1">
        <f>VLOOKUP(Данные!D2720,'Косты по каналам'!A:B,2,0)</f>
        <v>70</v>
      </c>
      <c r="F2720" s="2">
        <v>44165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</row>
    <row r="2721" spans="1:12" x14ac:dyDescent="0.3">
      <c r="A2721" s="1">
        <v>102080</v>
      </c>
      <c r="B2721" s="21">
        <f>VLOOKUP(A2721,'Время в игре'!A:B,2,0)/60</f>
        <v>0.9</v>
      </c>
      <c r="C2721" s="21" t="str">
        <f t="shared" si="42"/>
        <v>менее 2</v>
      </c>
      <c r="D2721" s="1" t="str">
        <f>VLOOKUP(A2721,'Каналы привлечения'!A:B,2,0)</f>
        <v>VK</v>
      </c>
      <c r="E2721" s="1">
        <f>VLOOKUP(Данные!D2721,'Косты по каналам'!A:B,2,0)</f>
        <v>60</v>
      </c>
      <c r="F2721" s="2">
        <v>43879</v>
      </c>
      <c r="G2721" s="1">
        <v>1</v>
      </c>
      <c r="H2721" s="1">
        <v>1</v>
      </c>
      <c r="I2721" s="1">
        <v>1</v>
      </c>
      <c r="J2721" s="1">
        <v>1</v>
      </c>
      <c r="K2721" s="1">
        <v>0</v>
      </c>
      <c r="L2721" s="1">
        <v>0</v>
      </c>
    </row>
    <row r="2722" spans="1:12" x14ac:dyDescent="0.3">
      <c r="A2722" s="1">
        <v>100190</v>
      </c>
      <c r="B2722" s="21">
        <f>VLOOKUP(A2722,'Время в игре'!A:B,2,0)/60</f>
        <v>2.7333333333333334</v>
      </c>
      <c r="C2722" s="21" t="str">
        <f t="shared" si="42"/>
        <v>2-4</v>
      </c>
      <c r="D2722" s="1" t="str">
        <f>VLOOKUP(A2722,'Каналы привлечения'!A:B,2,0)</f>
        <v>Одноклассники</v>
      </c>
      <c r="E2722" s="1">
        <f>VLOOKUP(Данные!D2722,'Косты по каналам'!A:B,2,0)</f>
        <v>45</v>
      </c>
      <c r="F2722" s="2">
        <v>44018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</row>
    <row r="2723" spans="1:12" x14ac:dyDescent="0.3">
      <c r="A2723" s="1">
        <v>100502</v>
      </c>
      <c r="B2723" s="21">
        <f>VLOOKUP(A2723,'Время в игре'!A:B,2,0)/60</f>
        <v>1.0666666666666667</v>
      </c>
      <c r="C2723" s="21" t="str">
        <f t="shared" si="42"/>
        <v>менее 2</v>
      </c>
      <c r="D2723" s="1" t="str">
        <f>VLOOKUP(A2723,'Каналы привлечения'!A:B,2,0)</f>
        <v>Instagram</v>
      </c>
      <c r="E2723" s="1">
        <f>VLOOKUP(Данные!D2723,'Косты по каналам'!A:B,2,0)</f>
        <v>75</v>
      </c>
      <c r="F2723" s="2">
        <v>43839</v>
      </c>
      <c r="G2723" s="1">
        <v>1</v>
      </c>
      <c r="H2723" s="1">
        <v>1</v>
      </c>
      <c r="I2723" s="1">
        <v>0</v>
      </c>
      <c r="J2723" s="1">
        <v>0</v>
      </c>
      <c r="K2723" s="1">
        <v>0</v>
      </c>
      <c r="L2723" s="1">
        <v>0</v>
      </c>
    </row>
    <row r="2724" spans="1:12" x14ac:dyDescent="0.3">
      <c r="A2724" s="1">
        <v>102860</v>
      </c>
      <c r="B2724" s="21">
        <f>VLOOKUP(A2724,'Время в игре'!A:B,2,0)/60</f>
        <v>0.38333333333333336</v>
      </c>
      <c r="C2724" s="21" t="str">
        <f t="shared" si="42"/>
        <v>менее 2</v>
      </c>
      <c r="D2724" s="1" t="str">
        <f>VLOOKUP(A2724,'Каналы привлечения'!A:B,2,0)</f>
        <v>Facebook</v>
      </c>
      <c r="E2724" s="1">
        <f>VLOOKUP(Данные!D2724,'Косты по каналам'!A:B,2,0)</f>
        <v>90</v>
      </c>
      <c r="F2724" s="2">
        <v>43992</v>
      </c>
      <c r="G2724" s="1">
        <v>1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</row>
    <row r="2725" spans="1:12" x14ac:dyDescent="0.3">
      <c r="A2725" s="1">
        <v>101686</v>
      </c>
      <c r="B2725" s="21">
        <f>VLOOKUP(A2725,'Время в игре'!A:B,2,0)/60</f>
        <v>4.25</v>
      </c>
      <c r="C2725" s="21" t="str">
        <f t="shared" si="42"/>
        <v>более 4</v>
      </c>
      <c r="D2725" s="1" t="str">
        <f>VLOOKUP(A2725,'Каналы привлечения'!A:B,2,0)</f>
        <v>Telegram</v>
      </c>
      <c r="E2725" s="1">
        <f>VLOOKUP(Данные!D2725,'Косты по каналам'!A:B,2,0)</f>
        <v>70</v>
      </c>
      <c r="F2725" s="2">
        <v>44120</v>
      </c>
      <c r="G2725" s="1">
        <v>1</v>
      </c>
      <c r="H2725" s="1">
        <v>1</v>
      </c>
      <c r="I2725" s="1">
        <v>1</v>
      </c>
      <c r="J2725" s="1">
        <v>0</v>
      </c>
      <c r="K2725" s="1">
        <v>0</v>
      </c>
      <c r="L2725" s="1">
        <v>0</v>
      </c>
    </row>
    <row r="2726" spans="1:12" x14ac:dyDescent="0.3">
      <c r="A2726" s="1">
        <v>101916</v>
      </c>
      <c r="B2726" s="21">
        <f>VLOOKUP(A2726,'Время в игре'!A:B,2,0)/60</f>
        <v>0.3</v>
      </c>
      <c r="C2726" s="21" t="str">
        <f t="shared" si="42"/>
        <v>менее 2</v>
      </c>
      <c r="D2726" s="1" t="str">
        <f>VLOOKUP(A2726,'Каналы привлечения'!A:B,2,0)</f>
        <v>TikTok</v>
      </c>
      <c r="E2726" s="1">
        <f>VLOOKUP(Данные!D2726,'Косты по каналам'!A:B,2,0)</f>
        <v>80</v>
      </c>
      <c r="F2726" s="2">
        <v>43972</v>
      </c>
      <c r="G2726" s="1">
        <v>1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</row>
    <row r="2727" spans="1:12" x14ac:dyDescent="0.3">
      <c r="A2727" s="1">
        <v>102530</v>
      </c>
      <c r="B2727" s="21">
        <f>VLOOKUP(A2727,'Время в игре'!A:B,2,0)/60</f>
        <v>0.38333333333333336</v>
      </c>
      <c r="C2727" s="21" t="str">
        <f t="shared" si="42"/>
        <v>менее 2</v>
      </c>
      <c r="D2727" s="1" t="str">
        <f>VLOOKUP(A2727,'Каналы привлечения'!A:B,2,0)</f>
        <v>Instagram</v>
      </c>
      <c r="E2727" s="1">
        <f>VLOOKUP(Данные!D2727,'Косты по каналам'!A:B,2,0)</f>
        <v>75</v>
      </c>
      <c r="F2727" s="2">
        <v>44102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</row>
    <row r="2728" spans="1:12" x14ac:dyDescent="0.3">
      <c r="A2728" s="1">
        <v>103040</v>
      </c>
      <c r="B2728" s="21">
        <f>VLOOKUP(A2728,'Время в игре'!A:B,2,0)/60</f>
        <v>0.75</v>
      </c>
      <c r="C2728" s="21" t="str">
        <f t="shared" si="42"/>
        <v>менее 2</v>
      </c>
      <c r="D2728" s="1" t="str">
        <f>VLOOKUP(A2728,'Каналы привлечения'!A:B,2,0)</f>
        <v>Facebook</v>
      </c>
      <c r="E2728" s="1">
        <f>VLOOKUP(Данные!D2728,'Косты по каналам'!A:B,2,0)</f>
        <v>90</v>
      </c>
      <c r="F2728" s="2">
        <v>44087</v>
      </c>
      <c r="G2728" s="1">
        <v>1</v>
      </c>
      <c r="H2728" s="1">
        <v>1</v>
      </c>
      <c r="I2728" s="1">
        <v>1</v>
      </c>
      <c r="J2728" s="1">
        <v>0</v>
      </c>
      <c r="K2728" s="1">
        <v>0</v>
      </c>
      <c r="L2728" s="1">
        <v>0</v>
      </c>
    </row>
    <row r="2729" spans="1:12" x14ac:dyDescent="0.3">
      <c r="A2729" s="1">
        <v>100368</v>
      </c>
      <c r="B2729" s="21">
        <f>VLOOKUP(A2729,'Время в игре'!A:B,2,0)/60</f>
        <v>0.76666666666666672</v>
      </c>
      <c r="C2729" s="21" t="str">
        <f t="shared" si="42"/>
        <v>менее 2</v>
      </c>
      <c r="D2729" s="1" t="str">
        <f>VLOOKUP(A2729,'Каналы привлечения'!A:B,2,0)</f>
        <v>TikTok</v>
      </c>
      <c r="E2729" s="1">
        <f>VLOOKUP(Данные!D2729,'Косты по каналам'!A:B,2,0)</f>
        <v>80</v>
      </c>
      <c r="F2729" s="2">
        <v>44072</v>
      </c>
      <c r="G2729" s="1">
        <v>1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</row>
    <row r="2730" spans="1:12" x14ac:dyDescent="0.3">
      <c r="A2730" s="1">
        <v>102543</v>
      </c>
      <c r="B2730" s="21">
        <f>VLOOKUP(A2730,'Время в игре'!A:B,2,0)/60</f>
        <v>6.6666666666666666E-2</v>
      </c>
      <c r="C2730" s="21" t="str">
        <f t="shared" si="42"/>
        <v>менее 2</v>
      </c>
      <c r="D2730" s="1" t="str">
        <f>VLOOKUP(A2730,'Каналы привлечения'!A:B,2,0)</f>
        <v>TikTok</v>
      </c>
      <c r="E2730" s="1">
        <f>VLOOKUP(Данные!D2730,'Косты по каналам'!A:B,2,0)</f>
        <v>80</v>
      </c>
      <c r="F2730" s="2">
        <v>44050</v>
      </c>
      <c r="G2730" s="1">
        <v>1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</row>
    <row r="2731" spans="1:12" x14ac:dyDescent="0.3">
      <c r="A2731" s="1">
        <v>101056</v>
      </c>
      <c r="B2731" s="21">
        <f>VLOOKUP(A2731,'Время в игре'!A:B,2,0)/60</f>
        <v>3.6666666666666665</v>
      </c>
      <c r="C2731" s="21" t="str">
        <f t="shared" si="42"/>
        <v>2-4</v>
      </c>
      <c r="D2731" s="1" t="str">
        <f>VLOOKUP(A2731,'Каналы привлечения'!A:B,2,0)</f>
        <v>Telegram</v>
      </c>
      <c r="E2731" s="1">
        <f>VLOOKUP(Данные!D2731,'Косты по каналам'!A:B,2,0)</f>
        <v>70</v>
      </c>
      <c r="F2731" s="2">
        <v>44049</v>
      </c>
      <c r="G2731" s="1">
        <v>1</v>
      </c>
      <c r="H2731" s="1">
        <v>1</v>
      </c>
      <c r="I2731" s="1">
        <v>1</v>
      </c>
      <c r="J2731" s="1">
        <v>0</v>
      </c>
      <c r="K2731" s="1">
        <v>0</v>
      </c>
      <c r="L2731" s="1">
        <v>0</v>
      </c>
    </row>
    <row r="2732" spans="1:12" x14ac:dyDescent="0.3">
      <c r="A2732" s="1">
        <v>102631</v>
      </c>
      <c r="B2732" s="21">
        <f>VLOOKUP(A2732,'Время в игре'!A:B,2,0)/60</f>
        <v>0.41666666666666669</v>
      </c>
      <c r="C2732" s="21" t="str">
        <f t="shared" si="42"/>
        <v>менее 2</v>
      </c>
      <c r="D2732" s="1" t="str">
        <f>VLOOKUP(A2732,'Каналы привлечения'!A:B,2,0)</f>
        <v>Одноклассники</v>
      </c>
      <c r="E2732" s="1">
        <f>VLOOKUP(Данные!D2732,'Косты по каналам'!A:B,2,0)</f>
        <v>45</v>
      </c>
      <c r="F2732" s="2">
        <v>44055</v>
      </c>
      <c r="G2732" s="1">
        <v>1</v>
      </c>
      <c r="H2732" s="1">
        <v>1</v>
      </c>
      <c r="I2732" s="1">
        <v>1</v>
      </c>
      <c r="J2732" s="1">
        <v>1</v>
      </c>
      <c r="K2732" s="1">
        <v>0</v>
      </c>
      <c r="L2732" s="1">
        <v>0</v>
      </c>
    </row>
    <row r="2733" spans="1:12" x14ac:dyDescent="0.3">
      <c r="A2733" s="1">
        <v>100891</v>
      </c>
      <c r="B2733" s="21">
        <f>VLOOKUP(A2733,'Время в игре'!A:B,2,0)/60</f>
        <v>1.1333333333333333</v>
      </c>
      <c r="C2733" s="21" t="str">
        <f t="shared" si="42"/>
        <v>менее 2</v>
      </c>
      <c r="D2733" s="1" t="str">
        <f>VLOOKUP(A2733,'Каналы привлечения'!A:B,2,0)</f>
        <v>Facebook</v>
      </c>
      <c r="E2733" s="1">
        <f>VLOOKUP(Данные!D2733,'Косты по каналам'!A:B,2,0)</f>
        <v>90</v>
      </c>
      <c r="F2733" s="2">
        <v>44149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</row>
    <row r="2734" spans="1:12" x14ac:dyDescent="0.3">
      <c r="A2734" s="1">
        <v>101501</v>
      </c>
      <c r="B2734" s="21">
        <f>VLOOKUP(A2734,'Время в игре'!A:B,2,0)/60</f>
        <v>4.55</v>
      </c>
      <c r="C2734" s="21" t="str">
        <f t="shared" si="42"/>
        <v>более 4</v>
      </c>
      <c r="D2734" s="1" t="str">
        <f>VLOOKUP(A2734,'Каналы привлечения'!A:B,2,0)</f>
        <v>Telegram</v>
      </c>
      <c r="E2734" s="1">
        <f>VLOOKUP(Данные!D2734,'Косты по каналам'!A:B,2,0)</f>
        <v>70</v>
      </c>
      <c r="F2734" s="2">
        <v>44129</v>
      </c>
      <c r="G2734" s="1">
        <v>1</v>
      </c>
      <c r="H2734" s="1">
        <v>1</v>
      </c>
      <c r="I2734" s="1">
        <v>0</v>
      </c>
      <c r="J2734" s="1">
        <v>0</v>
      </c>
      <c r="K2734" s="1">
        <v>0</v>
      </c>
      <c r="L2734" s="1">
        <v>0</v>
      </c>
    </row>
    <row r="2735" spans="1:12" x14ac:dyDescent="0.3">
      <c r="A2735" s="1">
        <v>102912</v>
      </c>
      <c r="B2735" s="21">
        <f>VLOOKUP(A2735,'Время в игре'!A:B,2,0)/60</f>
        <v>3.25</v>
      </c>
      <c r="C2735" s="21" t="str">
        <f t="shared" si="42"/>
        <v>2-4</v>
      </c>
      <c r="D2735" s="1" t="str">
        <f>VLOOKUP(A2735,'Каналы привлечения'!A:B,2,0)</f>
        <v>VK</v>
      </c>
      <c r="E2735" s="1">
        <f>VLOOKUP(Данные!D2735,'Косты по каналам'!A:B,2,0)</f>
        <v>60</v>
      </c>
      <c r="F2735" s="2">
        <v>43895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</row>
    <row r="2736" spans="1:12" x14ac:dyDescent="0.3">
      <c r="A2736" s="1">
        <v>100629</v>
      </c>
      <c r="B2736" s="21">
        <f>VLOOKUP(A2736,'Время в игре'!A:B,2,0)/60</f>
        <v>1.2333333333333334</v>
      </c>
      <c r="C2736" s="21" t="str">
        <f t="shared" si="42"/>
        <v>менее 2</v>
      </c>
      <c r="D2736" s="1" t="str">
        <f>VLOOKUP(A2736,'Каналы привлечения'!A:B,2,0)</f>
        <v>Instagram</v>
      </c>
      <c r="E2736" s="1">
        <f>VLOOKUP(Данные!D2736,'Косты по каналам'!A:B,2,0)</f>
        <v>75</v>
      </c>
      <c r="F2736" s="2">
        <v>44182</v>
      </c>
      <c r="G2736" s="1">
        <v>1</v>
      </c>
      <c r="H2736" s="1">
        <v>1</v>
      </c>
      <c r="I2736" s="1">
        <v>1</v>
      </c>
      <c r="J2736" s="1">
        <v>1</v>
      </c>
      <c r="K2736" s="1">
        <v>0</v>
      </c>
      <c r="L2736" s="1">
        <v>0</v>
      </c>
    </row>
    <row r="2737" spans="1:12" x14ac:dyDescent="0.3">
      <c r="A2737" s="1">
        <v>100417</v>
      </c>
      <c r="B2737" s="21">
        <f>VLOOKUP(A2737,'Время в игре'!A:B,2,0)/60</f>
        <v>0.78333333333333333</v>
      </c>
      <c r="C2737" s="21" t="str">
        <f t="shared" si="42"/>
        <v>менее 2</v>
      </c>
      <c r="D2737" s="1" t="str">
        <f>VLOOKUP(A2737,'Каналы привлечения'!A:B,2,0)</f>
        <v>Instagram</v>
      </c>
      <c r="E2737" s="1">
        <f>VLOOKUP(Данные!D2737,'Косты по каналам'!A:B,2,0)</f>
        <v>75</v>
      </c>
      <c r="F2737" s="2">
        <v>44001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</row>
    <row r="2738" spans="1:12" x14ac:dyDescent="0.3">
      <c r="A2738" s="1">
        <v>101620</v>
      </c>
      <c r="B2738" s="21">
        <f>VLOOKUP(A2738,'Время в игре'!A:B,2,0)/60</f>
        <v>4.2833333333333332</v>
      </c>
      <c r="C2738" s="21" t="str">
        <f t="shared" si="42"/>
        <v>более 4</v>
      </c>
      <c r="D2738" s="1" t="str">
        <f>VLOOKUP(A2738,'Каналы привлечения'!A:B,2,0)</f>
        <v>VK</v>
      </c>
      <c r="E2738" s="1">
        <f>VLOOKUP(Данные!D2738,'Косты по каналам'!A:B,2,0)</f>
        <v>60</v>
      </c>
      <c r="F2738" s="2">
        <v>43943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</row>
    <row r="2739" spans="1:12" x14ac:dyDescent="0.3">
      <c r="A2739" s="1">
        <v>103052</v>
      </c>
      <c r="B2739" s="21">
        <f>VLOOKUP(A2739,'Время в игре'!A:B,2,0)/60</f>
        <v>0.85</v>
      </c>
      <c r="C2739" s="21" t="str">
        <f t="shared" si="42"/>
        <v>менее 2</v>
      </c>
      <c r="D2739" s="1" t="str">
        <f>VLOOKUP(A2739,'Каналы привлечения'!A:B,2,0)</f>
        <v>VK</v>
      </c>
      <c r="E2739" s="1">
        <f>VLOOKUP(Данные!D2739,'Косты по каналам'!A:B,2,0)</f>
        <v>60</v>
      </c>
      <c r="F2739" s="2">
        <v>44022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</row>
    <row r="2740" spans="1:12" x14ac:dyDescent="0.3">
      <c r="A2740" s="1">
        <v>102173</v>
      </c>
      <c r="B2740" s="21">
        <f>VLOOKUP(A2740,'Время в игре'!A:B,2,0)/60</f>
        <v>2.2333333333333334</v>
      </c>
      <c r="C2740" s="21" t="str">
        <f t="shared" si="42"/>
        <v>2-4</v>
      </c>
      <c r="D2740" s="1" t="str">
        <f>VLOOKUP(A2740,'Каналы привлечения'!A:B,2,0)</f>
        <v>Telegram</v>
      </c>
      <c r="E2740" s="1">
        <f>VLOOKUP(Данные!D2740,'Косты по каналам'!A:B,2,0)</f>
        <v>70</v>
      </c>
      <c r="F2740" s="2">
        <v>43888</v>
      </c>
      <c r="G2740" s="1">
        <v>1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</row>
    <row r="2741" spans="1:12" x14ac:dyDescent="0.3">
      <c r="A2741" s="1">
        <v>100371</v>
      </c>
      <c r="B2741" s="21">
        <f>VLOOKUP(A2741,'Время в игре'!A:B,2,0)/60</f>
        <v>2.9166666666666665</v>
      </c>
      <c r="C2741" s="21" t="str">
        <f t="shared" si="42"/>
        <v>2-4</v>
      </c>
      <c r="D2741" s="1" t="str">
        <f>VLOOKUP(A2741,'Каналы привлечения'!A:B,2,0)</f>
        <v>VK</v>
      </c>
      <c r="E2741" s="1">
        <f>VLOOKUP(Данные!D2741,'Косты по каналам'!A:B,2,0)</f>
        <v>60</v>
      </c>
      <c r="F2741" s="2">
        <v>43861</v>
      </c>
      <c r="G2741" s="1">
        <v>1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</row>
    <row r="2742" spans="1:12" x14ac:dyDescent="0.3">
      <c r="A2742" s="1">
        <v>102739</v>
      </c>
      <c r="B2742" s="21">
        <f>VLOOKUP(A2742,'Время в игре'!A:B,2,0)/60</f>
        <v>3.05</v>
      </c>
      <c r="C2742" s="21" t="str">
        <f t="shared" si="42"/>
        <v>2-4</v>
      </c>
      <c r="D2742" s="1" t="str">
        <f>VLOOKUP(A2742,'Каналы привлечения'!A:B,2,0)</f>
        <v>Facebook</v>
      </c>
      <c r="E2742" s="1">
        <f>VLOOKUP(Данные!D2742,'Косты по каналам'!A:B,2,0)</f>
        <v>90</v>
      </c>
      <c r="F2742" s="2">
        <v>44141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</row>
    <row r="2743" spans="1:12" x14ac:dyDescent="0.3">
      <c r="A2743" s="1">
        <v>102002</v>
      </c>
      <c r="B2743" s="21">
        <f>VLOOKUP(A2743,'Время в игре'!A:B,2,0)/60</f>
        <v>4.2833333333333332</v>
      </c>
      <c r="C2743" s="21" t="str">
        <f t="shared" si="42"/>
        <v>более 4</v>
      </c>
      <c r="D2743" s="1" t="str">
        <f>VLOOKUP(A2743,'Каналы привлечения'!A:B,2,0)</f>
        <v>Telegram</v>
      </c>
      <c r="E2743" s="1">
        <f>VLOOKUP(Данные!D2743,'Косты по каналам'!A:B,2,0)</f>
        <v>70</v>
      </c>
      <c r="F2743" s="2">
        <v>43940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</row>
    <row r="2744" spans="1:12" x14ac:dyDescent="0.3">
      <c r="A2744" s="1">
        <v>100780</v>
      </c>
      <c r="B2744" s="21">
        <f>VLOOKUP(A2744,'Время в игре'!A:B,2,0)/60</f>
        <v>5.15</v>
      </c>
      <c r="C2744" s="21" t="str">
        <f t="shared" si="42"/>
        <v>более 4</v>
      </c>
      <c r="D2744" s="1" t="str">
        <f>VLOOKUP(A2744,'Каналы привлечения'!A:B,2,0)</f>
        <v>Instagram</v>
      </c>
      <c r="E2744" s="1">
        <f>VLOOKUP(Данные!D2744,'Косты по каналам'!A:B,2,0)</f>
        <v>75</v>
      </c>
      <c r="F2744" s="2">
        <v>44136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</row>
    <row r="2745" spans="1:12" x14ac:dyDescent="0.3">
      <c r="A2745" s="1">
        <v>100750</v>
      </c>
      <c r="B2745" s="21">
        <f>VLOOKUP(A2745,'Время в игре'!A:B,2,0)/60</f>
        <v>2.0499999999999998</v>
      </c>
      <c r="C2745" s="21" t="str">
        <f t="shared" si="42"/>
        <v>2-4</v>
      </c>
      <c r="D2745" s="1" t="str">
        <f>VLOOKUP(A2745,'Каналы привлечения'!A:B,2,0)</f>
        <v>TikTok</v>
      </c>
      <c r="E2745" s="1">
        <f>VLOOKUP(Данные!D2745,'Косты по каналам'!A:B,2,0)</f>
        <v>80</v>
      </c>
      <c r="F2745" s="2">
        <v>44047</v>
      </c>
      <c r="G2745" s="1">
        <v>1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</row>
    <row r="2746" spans="1:12" x14ac:dyDescent="0.3">
      <c r="A2746" s="1">
        <v>100373</v>
      </c>
      <c r="B2746" s="21">
        <f>VLOOKUP(A2746,'Время в игре'!A:B,2,0)/60</f>
        <v>2.65</v>
      </c>
      <c r="C2746" s="21" t="str">
        <f t="shared" si="42"/>
        <v>2-4</v>
      </c>
      <c r="D2746" s="1" t="str">
        <f>VLOOKUP(A2746,'Каналы привлечения'!A:B,2,0)</f>
        <v>Facebook</v>
      </c>
      <c r="E2746" s="1">
        <f>VLOOKUP(Данные!D2746,'Косты по каналам'!A:B,2,0)</f>
        <v>90</v>
      </c>
      <c r="F2746" s="2">
        <v>44152</v>
      </c>
      <c r="G2746" s="1">
        <v>1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</row>
    <row r="2747" spans="1:12" x14ac:dyDescent="0.3">
      <c r="A2747" s="1">
        <v>101856</v>
      </c>
      <c r="B2747" s="21">
        <f>VLOOKUP(A2747,'Время в игре'!A:B,2,0)/60</f>
        <v>0.05</v>
      </c>
      <c r="C2747" s="21" t="str">
        <f t="shared" si="42"/>
        <v>менее 2</v>
      </c>
      <c r="D2747" s="1" t="str">
        <f>VLOOKUP(A2747,'Каналы привлечения'!A:B,2,0)</f>
        <v>TikTok</v>
      </c>
      <c r="E2747" s="1">
        <f>VLOOKUP(Данные!D2747,'Косты по каналам'!A:B,2,0)</f>
        <v>80</v>
      </c>
      <c r="F2747" s="2">
        <v>44015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</row>
    <row r="2748" spans="1:12" x14ac:dyDescent="0.3">
      <c r="A2748" s="1">
        <v>102510</v>
      </c>
      <c r="B2748" s="21">
        <f>VLOOKUP(A2748,'Время в игре'!A:B,2,0)/60</f>
        <v>12.4</v>
      </c>
      <c r="C2748" s="21" t="str">
        <f t="shared" si="42"/>
        <v>более 4</v>
      </c>
      <c r="D2748" s="1" t="str">
        <f>VLOOKUP(A2748,'Каналы привлечения'!A:B,2,0)</f>
        <v>Facebook</v>
      </c>
      <c r="E2748" s="1">
        <f>VLOOKUP(Данные!D2748,'Косты по каналам'!A:B,2,0)</f>
        <v>90</v>
      </c>
      <c r="F2748" s="2">
        <v>44104</v>
      </c>
      <c r="G2748" s="1">
        <v>1</v>
      </c>
      <c r="H2748" s="1">
        <v>1</v>
      </c>
      <c r="I2748" s="1">
        <v>1</v>
      </c>
      <c r="J2748" s="1">
        <v>1</v>
      </c>
      <c r="K2748" s="1">
        <v>0</v>
      </c>
      <c r="L2748" s="1">
        <v>0</v>
      </c>
    </row>
    <row r="2749" spans="1:12" x14ac:dyDescent="0.3">
      <c r="A2749" s="1">
        <v>100286</v>
      </c>
      <c r="B2749" s="21">
        <f>VLOOKUP(A2749,'Время в игре'!A:B,2,0)/60</f>
        <v>1.4</v>
      </c>
      <c r="C2749" s="21" t="str">
        <f t="shared" si="42"/>
        <v>менее 2</v>
      </c>
      <c r="D2749" s="1" t="str">
        <f>VLOOKUP(A2749,'Каналы привлечения'!A:B,2,0)</f>
        <v>Instagram</v>
      </c>
      <c r="E2749" s="1">
        <f>VLOOKUP(Данные!D2749,'Косты по каналам'!A:B,2,0)</f>
        <v>75</v>
      </c>
      <c r="F2749" s="2">
        <v>43839</v>
      </c>
      <c r="G2749" s="1">
        <v>1</v>
      </c>
      <c r="H2749" s="1">
        <v>1</v>
      </c>
      <c r="I2749" s="1">
        <v>1</v>
      </c>
      <c r="J2749" s="1">
        <v>1</v>
      </c>
      <c r="K2749" s="1">
        <v>1</v>
      </c>
      <c r="L2749" s="1">
        <v>1</v>
      </c>
    </row>
    <row r="2750" spans="1:12" x14ac:dyDescent="0.3">
      <c r="A2750" s="1">
        <v>102728</v>
      </c>
      <c r="B2750" s="21">
        <f>VLOOKUP(A2750,'Время в игре'!A:B,2,0)/60</f>
        <v>4.3</v>
      </c>
      <c r="C2750" s="21" t="str">
        <f t="shared" si="42"/>
        <v>более 4</v>
      </c>
      <c r="D2750" s="1" t="str">
        <f>VLOOKUP(A2750,'Каналы привлечения'!A:B,2,0)</f>
        <v>Instagram</v>
      </c>
      <c r="E2750" s="1">
        <f>VLOOKUP(Данные!D2750,'Косты по каналам'!A:B,2,0)</f>
        <v>75</v>
      </c>
      <c r="F2750" s="2">
        <v>43865</v>
      </c>
      <c r="G2750" s="1">
        <v>1</v>
      </c>
      <c r="H2750" s="1">
        <v>1</v>
      </c>
      <c r="I2750" s="1">
        <v>1</v>
      </c>
      <c r="J2750" s="1">
        <v>0</v>
      </c>
      <c r="K2750" s="1">
        <v>0</v>
      </c>
      <c r="L2750" s="1">
        <v>0</v>
      </c>
    </row>
    <row r="2751" spans="1:12" x14ac:dyDescent="0.3">
      <c r="A2751" s="1">
        <v>101004</v>
      </c>
      <c r="B2751" s="21">
        <f>VLOOKUP(A2751,'Время в игре'!A:B,2,0)/60</f>
        <v>0.71666666666666667</v>
      </c>
      <c r="C2751" s="21" t="str">
        <f t="shared" si="42"/>
        <v>менее 2</v>
      </c>
      <c r="D2751" s="1" t="str">
        <f>VLOOKUP(A2751,'Каналы привлечения'!A:B,2,0)</f>
        <v>VK</v>
      </c>
      <c r="E2751" s="1">
        <f>VLOOKUP(Данные!D2751,'Косты по каналам'!A:B,2,0)</f>
        <v>60</v>
      </c>
      <c r="F2751" s="2">
        <v>44050</v>
      </c>
      <c r="G2751" s="1">
        <v>1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</row>
    <row r="2752" spans="1:12" x14ac:dyDescent="0.3">
      <c r="A2752" s="1">
        <v>101969</v>
      </c>
      <c r="B2752" s="21">
        <f>VLOOKUP(A2752,'Время в игре'!A:B,2,0)/60</f>
        <v>1.2166666666666666</v>
      </c>
      <c r="C2752" s="21" t="str">
        <f t="shared" si="42"/>
        <v>менее 2</v>
      </c>
      <c r="D2752" s="1" t="str">
        <f>VLOOKUP(A2752,'Каналы привлечения'!A:B,2,0)</f>
        <v>Одноклассники</v>
      </c>
      <c r="E2752" s="1">
        <f>VLOOKUP(Данные!D2752,'Косты по каналам'!A:B,2,0)</f>
        <v>45</v>
      </c>
      <c r="F2752" s="2">
        <v>44139</v>
      </c>
      <c r="G2752" s="1">
        <v>1</v>
      </c>
      <c r="H2752" s="1">
        <v>1</v>
      </c>
      <c r="I2752" s="1">
        <v>0</v>
      </c>
      <c r="J2752" s="1">
        <v>0</v>
      </c>
      <c r="K2752" s="1">
        <v>0</v>
      </c>
      <c r="L2752" s="1">
        <v>0</v>
      </c>
    </row>
    <row r="2753" spans="1:12" x14ac:dyDescent="0.3">
      <c r="A2753" s="1">
        <v>100948</v>
      </c>
      <c r="B2753" s="21">
        <f>VLOOKUP(A2753,'Время в игре'!A:B,2,0)/60</f>
        <v>1.4166666666666667</v>
      </c>
      <c r="C2753" s="21" t="str">
        <f t="shared" si="42"/>
        <v>менее 2</v>
      </c>
      <c r="D2753" s="1" t="str">
        <f>VLOOKUP(A2753,'Каналы привлечения'!A:B,2,0)</f>
        <v>Facebook</v>
      </c>
      <c r="E2753" s="1">
        <f>VLOOKUP(Данные!D2753,'Косты по каналам'!A:B,2,0)</f>
        <v>90</v>
      </c>
      <c r="F2753" s="2">
        <v>44161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</row>
    <row r="2754" spans="1:12" x14ac:dyDescent="0.3">
      <c r="A2754" s="1">
        <v>100366</v>
      </c>
      <c r="B2754" s="21">
        <f>VLOOKUP(A2754,'Время в игре'!A:B,2,0)/60</f>
        <v>0.13333333333333333</v>
      </c>
      <c r="C2754" s="21" t="str">
        <f t="shared" si="42"/>
        <v>менее 2</v>
      </c>
      <c r="D2754" s="1" t="str">
        <f>VLOOKUP(A2754,'Каналы привлечения'!A:B,2,0)</f>
        <v>Telegram</v>
      </c>
      <c r="E2754" s="1">
        <f>VLOOKUP(Данные!D2754,'Косты по каналам'!A:B,2,0)</f>
        <v>70</v>
      </c>
      <c r="F2754" s="2">
        <v>43962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</row>
    <row r="2755" spans="1:12" x14ac:dyDescent="0.3">
      <c r="A2755" s="1">
        <v>102866</v>
      </c>
      <c r="B2755" s="21">
        <f>VLOOKUP(A2755,'Время в игре'!A:B,2,0)/60</f>
        <v>3.9666666666666668</v>
      </c>
      <c r="C2755" s="21" t="str">
        <f t="shared" ref="C2755:C2818" si="43">_xlfn.IFS(B2755&lt;2,"менее 2",B2755&lt;=4,"2-4",B2755&gt;4,"более 4")</f>
        <v>2-4</v>
      </c>
      <c r="D2755" s="1" t="str">
        <f>VLOOKUP(A2755,'Каналы привлечения'!A:B,2,0)</f>
        <v>VK</v>
      </c>
      <c r="E2755" s="1">
        <f>VLOOKUP(Данные!D2755,'Косты по каналам'!A:B,2,0)</f>
        <v>60</v>
      </c>
      <c r="F2755" s="2">
        <v>44039</v>
      </c>
      <c r="G2755" s="1">
        <v>1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</row>
    <row r="2756" spans="1:12" x14ac:dyDescent="0.3">
      <c r="A2756" s="1">
        <v>102588</v>
      </c>
      <c r="B2756" s="21">
        <f>VLOOKUP(A2756,'Время в игре'!A:B,2,0)/60</f>
        <v>0.31666666666666665</v>
      </c>
      <c r="C2756" s="21" t="str">
        <f t="shared" si="43"/>
        <v>менее 2</v>
      </c>
      <c r="D2756" s="1" t="str">
        <f>VLOOKUP(A2756,'Каналы привлечения'!A:B,2,0)</f>
        <v>Instagram</v>
      </c>
      <c r="E2756" s="1">
        <f>VLOOKUP(Данные!D2756,'Косты по каналам'!A:B,2,0)</f>
        <v>75</v>
      </c>
      <c r="F2756" s="2">
        <v>44017</v>
      </c>
      <c r="G2756" s="1">
        <v>1</v>
      </c>
      <c r="H2756" s="1">
        <v>1</v>
      </c>
      <c r="I2756" s="1">
        <v>0</v>
      </c>
      <c r="J2756" s="1">
        <v>0</v>
      </c>
      <c r="K2756" s="1">
        <v>0</v>
      </c>
      <c r="L2756" s="1">
        <v>0</v>
      </c>
    </row>
    <row r="2757" spans="1:12" x14ac:dyDescent="0.3">
      <c r="A2757" s="1">
        <v>103162</v>
      </c>
      <c r="B2757" s="21">
        <f>VLOOKUP(A2757,'Время в игре'!A:B,2,0)/60</f>
        <v>2.2833333333333332</v>
      </c>
      <c r="C2757" s="21" t="str">
        <f t="shared" si="43"/>
        <v>2-4</v>
      </c>
      <c r="D2757" s="1" t="str">
        <f>VLOOKUP(A2757,'Каналы привлечения'!A:B,2,0)</f>
        <v>VK</v>
      </c>
      <c r="E2757" s="1">
        <f>VLOOKUP(Данные!D2757,'Косты по каналам'!A:B,2,0)</f>
        <v>60</v>
      </c>
      <c r="F2757" s="2">
        <v>43992</v>
      </c>
      <c r="G2757" s="1">
        <v>1</v>
      </c>
      <c r="H2757" s="1">
        <v>1</v>
      </c>
      <c r="I2757" s="1">
        <v>0</v>
      </c>
      <c r="J2757" s="1">
        <v>0</v>
      </c>
      <c r="K2757" s="1">
        <v>0</v>
      </c>
      <c r="L2757" s="1">
        <v>0</v>
      </c>
    </row>
    <row r="2758" spans="1:12" x14ac:dyDescent="0.3">
      <c r="A2758" s="1">
        <v>100309</v>
      </c>
      <c r="B2758" s="21">
        <f>VLOOKUP(A2758,'Время в игре'!A:B,2,0)/60</f>
        <v>4.166666666666667</v>
      </c>
      <c r="C2758" s="21" t="str">
        <f t="shared" si="43"/>
        <v>более 4</v>
      </c>
      <c r="D2758" s="1" t="str">
        <f>VLOOKUP(A2758,'Каналы привлечения'!A:B,2,0)</f>
        <v>Telegram</v>
      </c>
      <c r="E2758" s="1">
        <f>VLOOKUP(Данные!D2758,'Косты по каналам'!A:B,2,0)</f>
        <v>70</v>
      </c>
      <c r="F2758" s="2">
        <v>44132</v>
      </c>
      <c r="G2758" s="1">
        <v>1</v>
      </c>
      <c r="H2758" s="1">
        <v>1</v>
      </c>
      <c r="I2758" s="1">
        <v>1</v>
      </c>
      <c r="J2758" s="1">
        <v>0</v>
      </c>
      <c r="K2758" s="1">
        <v>0</v>
      </c>
      <c r="L2758" s="1">
        <v>0</v>
      </c>
    </row>
    <row r="2759" spans="1:12" x14ac:dyDescent="0.3">
      <c r="A2759" s="1">
        <v>100106</v>
      </c>
      <c r="B2759" s="21">
        <f>VLOOKUP(A2759,'Время в игре'!A:B,2,0)/60</f>
        <v>2.9666666666666668</v>
      </c>
      <c r="C2759" s="21" t="str">
        <f t="shared" si="43"/>
        <v>2-4</v>
      </c>
      <c r="D2759" s="1" t="str">
        <f>VLOOKUP(A2759,'Каналы привлечения'!A:B,2,0)</f>
        <v>Instagram</v>
      </c>
      <c r="E2759" s="1">
        <f>VLOOKUP(Данные!D2759,'Косты по каналам'!A:B,2,0)</f>
        <v>75</v>
      </c>
      <c r="F2759" s="2">
        <v>44062</v>
      </c>
      <c r="G2759" s="1">
        <v>1</v>
      </c>
      <c r="H2759" s="1">
        <v>1</v>
      </c>
      <c r="I2759" s="1">
        <v>1</v>
      </c>
      <c r="J2759" s="1">
        <v>0</v>
      </c>
      <c r="K2759" s="1">
        <v>0</v>
      </c>
      <c r="L2759" s="1">
        <v>0</v>
      </c>
    </row>
    <row r="2760" spans="1:12" x14ac:dyDescent="0.3">
      <c r="A2760" s="1">
        <v>102404</v>
      </c>
      <c r="B2760" s="21">
        <f>VLOOKUP(A2760,'Время в игре'!A:B,2,0)/60</f>
        <v>0.33333333333333331</v>
      </c>
      <c r="C2760" s="21" t="str">
        <f t="shared" si="43"/>
        <v>менее 2</v>
      </c>
      <c r="D2760" s="1" t="str">
        <f>VLOOKUP(A2760,'Каналы привлечения'!A:B,2,0)</f>
        <v>Instagram</v>
      </c>
      <c r="E2760" s="1">
        <f>VLOOKUP(Данные!D2760,'Косты по каналам'!A:B,2,0)</f>
        <v>75</v>
      </c>
      <c r="F2760" s="2">
        <v>43948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</row>
    <row r="2761" spans="1:12" x14ac:dyDescent="0.3">
      <c r="A2761" s="1">
        <v>102979</v>
      </c>
      <c r="B2761" s="21">
        <f>VLOOKUP(A2761,'Время в игре'!A:B,2,0)/60</f>
        <v>4</v>
      </c>
      <c r="C2761" s="21" t="str">
        <f t="shared" si="43"/>
        <v>2-4</v>
      </c>
      <c r="D2761" s="1" t="str">
        <f>VLOOKUP(A2761,'Каналы привлечения'!A:B,2,0)</f>
        <v>VK</v>
      </c>
      <c r="E2761" s="1">
        <f>VLOOKUP(Данные!D2761,'Косты по каналам'!A:B,2,0)</f>
        <v>60</v>
      </c>
      <c r="F2761" s="2">
        <v>44027</v>
      </c>
      <c r="G2761" s="1">
        <v>1</v>
      </c>
      <c r="H2761" s="1">
        <v>1</v>
      </c>
      <c r="I2761" s="1">
        <v>0</v>
      </c>
      <c r="J2761" s="1">
        <v>0</v>
      </c>
      <c r="K2761" s="1">
        <v>0</v>
      </c>
      <c r="L2761" s="1">
        <v>0</v>
      </c>
    </row>
    <row r="2762" spans="1:12" x14ac:dyDescent="0.3">
      <c r="A2762" s="1">
        <v>101459</v>
      </c>
      <c r="B2762" s="21">
        <f>VLOOKUP(A2762,'Время в игре'!A:B,2,0)/60</f>
        <v>0.6166666666666667</v>
      </c>
      <c r="C2762" s="21" t="str">
        <f t="shared" si="43"/>
        <v>менее 2</v>
      </c>
      <c r="D2762" s="1" t="str">
        <f>VLOOKUP(A2762,'Каналы привлечения'!A:B,2,0)</f>
        <v>Facebook</v>
      </c>
      <c r="E2762" s="1">
        <f>VLOOKUP(Данные!D2762,'Косты по каналам'!A:B,2,0)</f>
        <v>90</v>
      </c>
      <c r="F2762" s="2">
        <v>43997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</row>
    <row r="2763" spans="1:12" x14ac:dyDescent="0.3">
      <c r="A2763" s="1">
        <v>100497</v>
      </c>
      <c r="B2763" s="21">
        <f>VLOOKUP(A2763,'Время в игре'!A:B,2,0)/60</f>
        <v>1.05</v>
      </c>
      <c r="C2763" s="21" t="str">
        <f t="shared" si="43"/>
        <v>менее 2</v>
      </c>
      <c r="D2763" s="1" t="str">
        <f>VLOOKUP(A2763,'Каналы привлечения'!A:B,2,0)</f>
        <v>Facebook</v>
      </c>
      <c r="E2763" s="1">
        <f>VLOOKUP(Данные!D2763,'Косты по каналам'!A:B,2,0)</f>
        <v>90</v>
      </c>
      <c r="F2763" s="2">
        <v>43949</v>
      </c>
      <c r="G2763" s="1">
        <v>1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</row>
    <row r="2764" spans="1:12" x14ac:dyDescent="0.3">
      <c r="A2764" s="1">
        <v>101386</v>
      </c>
      <c r="B2764" s="21">
        <f>VLOOKUP(A2764,'Время в игре'!A:B,2,0)/60</f>
        <v>0.78333333333333333</v>
      </c>
      <c r="C2764" s="21" t="str">
        <f t="shared" si="43"/>
        <v>менее 2</v>
      </c>
      <c r="D2764" s="1" t="str">
        <f>VLOOKUP(A2764,'Каналы привлечения'!A:B,2,0)</f>
        <v>TikTok</v>
      </c>
      <c r="E2764" s="1">
        <f>VLOOKUP(Данные!D2764,'Косты по каналам'!A:B,2,0)</f>
        <v>80</v>
      </c>
      <c r="F2764" s="2">
        <v>43906</v>
      </c>
      <c r="G2764" s="1">
        <v>1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</row>
    <row r="2765" spans="1:12" x14ac:dyDescent="0.3">
      <c r="A2765" s="1">
        <v>101171</v>
      </c>
      <c r="B2765" s="21">
        <f>VLOOKUP(A2765,'Время в игре'!A:B,2,0)/60</f>
        <v>3.3166666666666669</v>
      </c>
      <c r="C2765" s="21" t="str">
        <f t="shared" si="43"/>
        <v>2-4</v>
      </c>
      <c r="D2765" s="1" t="str">
        <f>VLOOKUP(A2765,'Каналы привлечения'!A:B,2,0)</f>
        <v>TikTok</v>
      </c>
      <c r="E2765" s="1">
        <f>VLOOKUP(Данные!D2765,'Косты по каналам'!A:B,2,0)</f>
        <v>80</v>
      </c>
      <c r="F2765" s="2">
        <v>44126</v>
      </c>
      <c r="G2765" s="1">
        <v>1</v>
      </c>
      <c r="H2765" s="1">
        <v>1</v>
      </c>
      <c r="I2765" s="1">
        <v>1</v>
      </c>
      <c r="J2765" s="1">
        <v>1</v>
      </c>
      <c r="K2765" s="1">
        <v>1</v>
      </c>
      <c r="L2765" s="1">
        <v>1</v>
      </c>
    </row>
    <row r="2766" spans="1:12" x14ac:dyDescent="0.3">
      <c r="A2766" s="1">
        <v>101854</v>
      </c>
      <c r="B2766" s="21">
        <f>VLOOKUP(A2766,'Время в игре'!A:B,2,0)/60</f>
        <v>3.95</v>
      </c>
      <c r="C2766" s="21" t="str">
        <f t="shared" si="43"/>
        <v>2-4</v>
      </c>
      <c r="D2766" s="1" t="str">
        <f>VLOOKUP(A2766,'Каналы привлечения'!A:B,2,0)</f>
        <v>Facebook</v>
      </c>
      <c r="E2766" s="1">
        <f>VLOOKUP(Данные!D2766,'Косты по каналам'!A:B,2,0)</f>
        <v>90</v>
      </c>
      <c r="F2766" s="2">
        <v>44131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</row>
    <row r="2767" spans="1:12" x14ac:dyDescent="0.3">
      <c r="A2767" s="1">
        <v>100456</v>
      </c>
      <c r="B2767" s="21">
        <f>VLOOKUP(A2767,'Время в игре'!A:B,2,0)/60</f>
        <v>16.100000000000001</v>
      </c>
      <c r="C2767" s="21" t="str">
        <f t="shared" si="43"/>
        <v>более 4</v>
      </c>
      <c r="D2767" s="1" t="str">
        <f>VLOOKUP(A2767,'Каналы привлечения'!A:B,2,0)</f>
        <v>Telegram</v>
      </c>
      <c r="E2767" s="1">
        <f>VLOOKUP(Данные!D2767,'Косты по каналам'!A:B,2,0)</f>
        <v>70</v>
      </c>
      <c r="F2767" s="2">
        <v>44116</v>
      </c>
      <c r="G2767" s="1">
        <v>1</v>
      </c>
      <c r="H2767" s="1">
        <v>1</v>
      </c>
      <c r="I2767" s="1">
        <v>1</v>
      </c>
      <c r="J2767" s="1">
        <v>1</v>
      </c>
      <c r="K2767" s="1">
        <v>0</v>
      </c>
      <c r="L2767" s="1">
        <v>0</v>
      </c>
    </row>
    <row r="2768" spans="1:12" x14ac:dyDescent="0.3">
      <c r="A2768" s="1">
        <v>101852</v>
      </c>
      <c r="B2768" s="21">
        <f>VLOOKUP(A2768,'Время в игре'!A:B,2,0)/60</f>
        <v>2.6333333333333333</v>
      </c>
      <c r="C2768" s="21" t="str">
        <f t="shared" si="43"/>
        <v>2-4</v>
      </c>
      <c r="D2768" s="1" t="str">
        <f>VLOOKUP(A2768,'Каналы привлечения'!A:B,2,0)</f>
        <v>Facebook</v>
      </c>
      <c r="E2768" s="1">
        <f>VLOOKUP(Данные!D2768,'Косты по каналам'!A:B,2,0)</f>
        <v>90</v>
      </c>
      <c r="F2768" s="2">
        <v>43884</v>
      </c>
      <c r="G2768" s="1">
        <v>1</v>
      </c>
      <c r="H2768" s="1">
        <v>1</v>
      </c>
      <c r="I2768" s="1">
        <v>1</v>
      </c>
      <c r="J2768" s="1">
        <v>1</v>
      </c>
      <c r="K2768" s="1">
        <v>0</v>
      </c>
      <c r="L2768" s="1">
        <v>0</v>
      </c>
    </row>
    <row r="2769" spans="1:12" x14ac:dyDescent="0.3">
      <c r="A2769" s="1">
        <v>101074</v>
      </c>
      <c r="B2769" s="21">
        <f>VLOOKUP(A2769,'Время в игре'!A:B,2,0)/60</f>
        <v>0.05</v>
      </c>
      <c r="C2769" s="21" t="str">
        <f t="shared" si="43"/>
        <v>менее 2</v>
      </c>
      <c r="D2769" s="1" t="str">
        <f>VLOOKUP(A2769,'Каналы привлечения'!A:B,2,0)</f>
        <v>Одноклассники</v>
      </c>
      <c r="E2769" s="1">
        <f>VLOOKUP(Данные!D2769,'Косты по каналам'!A:B,2,0)</f>
        <v>45</v>
      </c>
      <c r="F2769" s="2">
        <v>44089</v>
      </c>
      <c r="G2769" s="1">
        <v>1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</row>
    <row r="2770" spans="1:12" x14ac:dyDescent="0.3">
      <c r="A2770" s="1">
        <v>101205</v>
      </c>
      <c r="B2770" s="21">
        <f>VLOOKUP(A2770,'Время в игре'!A:B,2,0)/60</f>
        <v>0.56666666666666665</v>
      </c>
      <c r="C2770" s="21" t="str">
        <f t="shared" si="43"/>
        <v>менее 2</v>
      </c>
      <c r="D2770" s="1" t="str">
        <f>VLOOKUP(A2770,'Каналы привлечения'!A:B,2,0)</f>
        <v>TikTok</v>
      </c>
      <c r="E2770" s="1">
        <f>VLOOKUP(Данные!D2770,'Косты по каналам'!A:B,2,0)</f>
        <v>80</v>
      </c>
      <c r="F2770" s="2">
        <v>43975</v>
      </c>
      <c r="G2770" s="1">
        <v>1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</row>
    <row r="2771" spans="1:12" x14ac:dyDescent="0.3">
      <c r="A2771" s="1">
        <v>101706</v>
      </c>
      <c r="B2771" s="21">
        <f>VLOOKUP(A2771,'Время в игре'!A:B,2,0)/60</f>
        <v>15.6</v>
      </c>
      <c r="C2771" s="21" t="str">
        <f t="shared" si="43"/>
        <v>более 4</v>
      </c>
      <c r="D2771" s="1" t="str">
        <f>VLOOKUP(A2771,'Каналы привлечения'!A:B,2,0)</f>
        <v>VK</v>
      </c>
      <c r="E2771" s="1">
        <f>VLOOKUP(Данные!D2771,'Косты по каналам'!A:B,2,0)</f>
        <v>60</v>
      </c>
      <c r="F2771" s="2">
        <v>43922</v>
      </c>
      <c r="G2771" s="1">
        <v>1</v>
      </c>
      <c r="H2771" s="1">
        <v>1</v>
      </c>
      <c r="I2771" s="1">
        <v>1</v>
      </c>
      <c r="J2771" s="1">
        <v>1</v>
      </c>
      <c r="K2771" s="1">
        <v>0</v>
      </c>
      <c r="L2771" s="1">
        <v>0</v>
      </c>
    </row>
    <row r="2772" spans="1:12" x14ac:dyDescent="0.3">
      <c r="A2772" s="1">
        <v>100943</v>
      </c>
      <c r="B2772" s="21">
        <f>VLOOKUP(A2772,'Время в игре'!A:B,2,0)/60</f>
        <v>2.9166666666666665</v>
      </c>
      <c r="C2772" s="21" t="str">
        <f t="shared" si="43"/>
        <v>2-4</v>
      </c>
      <c r="D2772" s="1" t="str">
        <f>VLOOKUP(A2772,'Каналы привлечения'!A:B,2,0)</f>
        <v>TikTok</v>
      </c>
      <c r="E2772" s="1">
        <f>VLOOKUP(Данные!D2772,'Косты по каналам'!A:B,2,0)</f>
        <v>80</v>
      </c>
      <c r="F2772" s="2">
        <v>44171</v>
      </c>
      <c r="G2772" s="1">
        <v>1</v>
      </c>
      <c r="H2772" s="1">
        <v>1</v>
      </c>
      <c r="I2772" s="1">
        <v>1</v>
      </c>
      <c r="J2772" s="1">
        <v>0</v>
      </c>
      <c r="K2772" s="1">
        <v>0</v>
      </c>
      <c r="L2772" s="1">
        <v>0</v>
      </c>
    </row>
    <row r="2773" spans="1:12" x14ac:dyDescent="0.3">
      <c r="A2773" s="1">
        <v>100223</v>
      </c>
      <c r="B2773" s="21">
        <f>VLOOKUP(A2773,'Время в игре'!A:B,2,0)/60</f>
        <v>11.366666666666667</v>
      </c>
      <c r="C2773" s="21" t="str">
        <f t="shared" si="43"/>
        <v>более 4</v>
      </c>
      <c r="D2773" s="1" t="str">
        <f>VLOOKUP(A2773,'Каналы привлечения'!A:B,2,0)</f>
        <v>Facebook</v>
      </c>
      <c r="E2773" s="1">
        <f>VLOOKUP(Данные!D2773,'Косты по каналам'!A:B,2,0)</f>
        <v>90</v>
      </c>
      <c r="F2773" s="2">
        <v>43940</v>
      </c>
      <c r="G2773" s="1">
        <v>1</v>
      </c>
      <c r="H2773" s="1">
        <v>1</v>
      </c>
      <c r="I2773" s="1">
        <v>1</v>
      </c>
      <c r="J2773" s="1">
        <v>1</v>
      </c>
      <c r="K2773" s="1">
        <v>0</v>
      </c>
      <c r="L2773" s="1">
        <v>0</v>
      </c>
    </row>
    <row r="2774" spans="1:12" x14ac:dyDescent="0.3">
      <c r="A2774" s="1">
        <v>102724</v>
      </c>
      <c r="B2774" s="21">
        <f>VLOOKUP(A2774,'Время в игре'!A:B,2,0)/60</f>
        <v>4.4000000000000004</v>
      </c>
      <c r="C2774" s="21" t="str">
        <f t="shared" si="43"/>
        <v>более 4</v>
      </c>
      <c r="D2774" s="1" t="str">
        <f>VLOOKUP(A2774,'Каналы привлечения'!A:B,2,0)</f>
        <v>Instagram</v>
      </c>
      <c r="E2774" s="1">
        <f>VLOOKUP(Данные!D2774,'Косты по каналам'!A:B,2,0)</f>
        <v>75</v>
      </c>
      <c r="F2774" s="2">
        <v>44151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</row>
    <row r="2775" spans="1:12" x14ac:dyDescent="0.3">
      <c r="A2775" s="1">
        <v>101911</v>
      </c>
      <c r="B2775" s="21">
        <f>VLOOKUP(A2775,'Время в игре'!A:B,2,0)/60</f>
        <v>14.6</v>
      </c>
      <c r="C2775" s="21" t="str">
        <f t="shared" si="43"/>
        <v>более 4</v>
      </c>
      <c r="D2775" s="1" t="str">
        <f>VLOOKUP(A2775,'Каналы привлечения'!A:B,2,0)</f>
        <v>TikTok</v>
      </c>
      <c r="E2775" s="1">
        <f>VLOOKUP(Данные!D2775,'Косты по каналам'!A:B,2,0)</f>
        <v>80</v>
      </c>
      <c r="F2775" s="2">
        <v>44122</v>
      </c>
      <c r="G2775" s="1">
        <v>1</v>
      </c>
      <c r="H2775" s="1">
        <v>1</v>
      </c>
      <c r="I2775" s="1">
        <v>1</v>
      </c>
      <c r="J2775" s="1">
        <v>1</v>
      </c>
      <c r="K2775" s="1">
        <v>0</v>
      </c>
      <c r="L2775" s="1">
        <v>0</v>
      </c>
    </row>
    <row r="2776" spans="1:12" x14ac:dyDescent="0.3">
      <c r="A2776" s="1">
        <v>100450</v>
      </c>
      <c r="B2776" s="21">
        <f>VLOOKUP(A2776,'Время в игре'!A:B,2,0)/60</f>
        <v>1.25</v>
      </c>
      <c r="C2776" s="21" t="str">
        <f t="shared" si="43"/>
        <v>менее 2</v>
      </c>
      <c r="D2776" s="1" t="str">
        <f>VLOOKUP(A2776,'Каналы привлечения'!A:B,2,0)</f>
        <v>VK</v>
      </c>
      <c r="E2776" s="1">
        <f>VLOOKUP(Данные!D2776,'Косты по каналам'!A:B,2,0)</f>
        <v>60</v>
      </c>
      <c r="F2776" s="2">
        <v>44127</v>
      </c>
      <c r="G2776" s="1">
        <v>1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</row>
    <row r="2777" spans="1:12" x14ac:dyDescent="0.3">
      <c r="A2777" s="1">
        <v>100578</v>
      </c>
      <c r="B2777" s="21">
        <f>VLOOKUP(A2777,'Время в игре'!A:B,2,0)/60</f>
        <v>13.316666666666666</v>
      </c>
      <c r="C2777" s="21" t="str">
        <f t="shared" si="43"/>
        <v>более 4</v>
      </c>
      <c r="D2777" s="1" t="str">
        <f>VLOOKUP(A2777,'Каналы привлечения'!A:B,2,0)</f>
        <v>Instagram</v>
      </c>
      <c r="E2777" s="1">
        <f>VLOOKUP(Данные!D2777,'Косты по каналам'!A:B,2,0)</f>
        <v>75</v>
      </c>
      <c r="F2777" s="2">
        <v>43936</v>
      </c>
      <c r="G2777" s="1">
        <v>1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</row>
    <row r="2778" spans="1:12" x14ac:dyDescent="0.3">
      <c r="A2778" s="1">
        <v>102342</v>
      </c>
      <c r="B2778" s="21">
        <f>VLOOKUP(A2778,'Время в игре'!A:B,2,0)/60</f>
        <v>0.53333333333333333</v>
      </c>
      <c r="C2778" s="21" t="str">
        <f t="shared" si="43"/>
        <v>менее 2</v>
      </c>
      <c r="D2778" s="1" t="str">
        <f>VLOOKUP(A2778,'Каналы привлечения'!A:B,2,0)</f>
        <v>Instagram</v>
      </c>
      <c r="E2778" s="1">
        <f>VLOOKUP(Данные!D2778,'Косты по каналам'!A:B,2,0)</f>
        <v>75</v>
      </c>
      <c r="F2778" s="2">
        <v>43835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</row>
    <row r="2779" spans="1:12" x14ac:dyDescent="0.3">
      <c r="A2779" s="1">
        <v>102093</v>
      </c>
      <c r="B2779" s="21">
        <f>VLOOKUP(A2779,'Время в игре'!A:B,2,0)/60</f>
        <v>1.85</v>
      </c>
      <c r="C2779" s="21" t="str">
        <f t="shared" si="43"/>
        <v>менее 2</v>
      </c>
      <c r="D2779" s="1" t="str">
        <f>VLOOKUP(A2779,'Каналы привлечения'!A:B,2,0)</f>
        <v>Telegram</v>
      </c>
      <c r="E2779" s="1">
        <f>VLOOKUP(Данные!D2779,'Косты по каналам'!A:B,2,0)</f>
        <v>70</v>
      </c>
      <c r="F2779" s="2">
        <v>44097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</row>
    <row r="2780" spans="1:12" x14ac:dyDescent="0.3">
      <c r="A2780" s="1">
        <v>100963</v>
      </c>
      <c r="B2780" s="21">
        <f>VLOOKUP(A2780,'Время в игре'!A:B,2,0)/60</f>
        <v>1.1333333333333333</v>
      </c>
      <c r="C2780" s="21" t="str">
        <f t="shared" si="43"/>
        <v>менее 2</v>
      </c>
      <c r="D2780" s="1" t="str">
        <f>VLOOKUP(A2780,'Каналы привлечения'!A:B,2,0)</f>
        <v>Facebook</v>
      </c>
      <c r="E2780" s="1">
        <f>VLOOKUP(Данные!D2780,'Косты по каналам'!A:B,2,0)</f>
        <v>90</v>
      </c>
      <c r="F2780" s="2">
        <v>43968</v>
      </c>
      <c r="G2780" s="1">
        <v>1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</row>
    <row r="2781" spans="1:12" x14ac:dyDescent="0.3">
      <c r="A2781" s="1">
        <v>102110</v>
      </c>
      <c r="B2781" s="21">
        <f>VLOOKUP(A2781,'Время в игре'!A:B,2,0)/60</f>
        <v>0</v>
      </c>
      <c r="C2781" s="21" t="str">
        <f t="shared" si="43"/>
        <v>менее 2</v>
      </c>
      <c r="D2781" s="1" t="str">
        <f>VLOOKUP(A2781,'Каналы привлечения'!A:B,2,0)</f>
        <v>Одноклассники</v>
      </c>
      <c r="E2781" s="1">
        <f>VLOOKUP(Данные!D2781,'Косты по каналам'!A:B,2,0)</f>
        <v>45</v>
      </c>
      <c r="F2781" s="2">
        <v>43834</v>
      </c>
      <c r="G2781" s="1">
        <v>1</v>
      </c>
      <c r="H2781" s="1">
        <v>1</v>
      </c>
      <c r="I2781" s="1">
        <v>1</v>
      </c>
      <c r="J2781" s="1">
        <v>0</v>
      </c>
      <c r="K2781" s="1">
        <v>0</v>
      </c>
      <c r="L2781" s="1">
        <v>0</v>
      </c>
    </row>
    <row r="2782" spans="1:12" x14ac:dyDescent="0.3">
      <c r="A2782" s="1">
        <v>100535</v>
      </c>
      <c r="B2782" s="21">
        <f>VLOOKUP(A2782,'Время в игре'!A:B,2,0)/60</f>
        <v>1.25</v>
      </c>
      <c r="C2782" s="21" t="str">
        <f t="shared" si="43"/>
        <v>менее 2</v>
      </c>
      <c r="D2782" s="1" t="str">
        <f>VLOOKUP(A2782,'Каналы привлечения'!A:B,2,0)</f>
        <v>Telegram</v>
      </c>
      <c r="E2782" s="1">
        <f>VLOOKUP(Данные!D2782,'Косты по каналам'!A:B,2,0)</f>
        <v>70</v>
      </c>
      <c r="F2782" s="2">
        <v>43923</v>
      </c>
      <c r="G2782" s="1">
        <v>1</v>
      </c>
      <c r="H2782" s="1">
        <v>1</v>
      </c>
      <c r="I2782" s="1">
        <v>1</v>
      </c>
      <c r="J2782" s="1">
        <v>0</v>
      </c>
      <c r="K2782" s="1">
        <v>0</v>
      </c>
      <c r="L2782" s="1">
        <v>0</v>
      </c>
    </row>
    <row r="2783" spans="1:12" x14ac:dyDescent="0.3">
      <c r="A2783" s="1">
        <v>100100</v>
      </c>
      <c r="B2783" s="21">
        <f>VLOOKUP(A2783,'Время в игре'!A:B,2,0)/60</f>
        <v>2.6333333333333333</v>
      </c>
      <c r="C2783" s="21" t="str">
        <f t="shared" si="43"/>
        <v>2-4</v>
      </c>
      <c r="D2783" s="1" t="str">
        <f>VLOOKUP(A2783,'Каналы привлечения'!A:B,2,0)</f>
        <v>Facebook</v>
      </c>
      <c r="E2783" s="1">
        <f>VLOOKUP(Данные!D2783,'Косты по каналам'!A:B,2,0)</f>
        <v>90</v>
      </c>
      <c r="F2783" s="2">
        <v>43976</v>
      </c>
      <c r="G2783" s="1">
        <v>1</v>
      </c>
      <c r="H2783" s="1">
        <v>1</v>
      </c>
      <c r="I2783" s="1">
        <v>1</v>
      </c>
      <c r="J2783" s="1">
        <v>0</v>
      </c>
      <c r="K2783" s="1">
        <v>0</v>
      </c>
      <c r="L2783" s="1">
        <v>0</v>
      </c>
    </row>
    <row r="2784" spans="1:12" x14ac:dyDescent="0.3">
      <c r="A2784" s="1">
        <v>100869</v>
      </c>
      <c r="B2784" s="21">
        <f>VLOOKUP(A2784,'Время в игре'!A:B,2,0)/60</f>
        <v>1.1333333333333333</v>
      </c>
      <c r="C2784" s="21" t="str">
        <f t="shared" si="43"/>
        <v>менее 2</v>
      </c>
      <c r="D2784" s="1" t="str">
        <f>VLOOKUP(A2784,'Каналы привлечения'!A:B,2,0)</f>
        <v>VK</v>
      </c>
      <c r="E2784" s="1">
        <f>VLOOKUP(Данные!D2784,'Косты по каналам'!A:B,2,0)</f>
        <v>60</v>
      </c>
      <c r="F2784" s="2">
        <v>44039</v>
      </c>
      <c r="G2784" s="1">
        <v>1</v>
      </c>
      <c r="H2784" s="1">
        <v>1</v>
      </c>
      <c r="I2784" s="1">
        <v>0</v>
      </c>
      <c r="J2784" s="1">
        <v>0</v>
      </c>
      <c r="K2784" s="1">
        <v>0</v>
      </c>
      <c r="L2784" s="1">
        <v>0</v>
      </c>
    </row>
    <row r="2785" spans="1:12" x14ac:dyDescent="0.3">
      <c r="A2785" s="1">
        <v>103086</v>
      </c>
      <c r="B2785" s="21">
        <f>VLOOKUP(A2785,'Время в игре'!A:B,2,0)/60</f>
        <v>0.05</v>
      </c>
      <c r="C2785" s="21" t="str">
        <f t="shared" si="43"/>
        <v>менее 2</v>
      </c>
      <c r="D2785" s="1" t="str">
        <f>VLOOKUP(A2785,'Каналы привлечения'!A:B,2,0)</f>
        <v>Instagram</v>
      </c>
      <c r="E2785" s="1">
        <f>VLOOKUP(Данные!D2785,'Косты по каналам'!A:B,2,0)</f>
        <v>75</v>
      </c>
      <c r="F2785" s="2">
        <v>44009</v>
      </c>
      <c r="G2785" s="1">
        <v>1</v>
      </c>
      <c r="H2785" s="1">
        <v>1</v>
      </c>
      <c r="I2785" s="1">
        <v>1</v>
      </c>
      <c r="J2785" s="1">
        <v>0</v>
      </c>
      <c r="K2785" s="1">
        <v>0</v>
      </c>
      <c r="L2785" s="1">
        <v>0</v>
      </c>
    </row>
    <row r="2786" spans="1:12" x14ac:dyDescent="0.3">
      <c r="A2786" s="1">
        <v>102762</v>
      </c>
      <c r="B2786" s="21">
        <f>VLOOKUP(A2786,'Время в игре'!A:B,2,0)/60</f>
        <v>2.5666666666666669</v>
      </c>
      <c r="C2786" s="21" t="str">
        <f t="shared" si="43"/>
        <v>2-4</v>
      </c>
      <c r="D2786" s="1" t="str">
        <f>VLOOKUP(A2786,'Каналы привлечения'!A:B,2,0)</f>
        <v>Telegram</v>
      </c>
      <c r="E2786" s="1">
        <f>VLOOKUP(Данные!D2786,'Косты по каналам'!A:B,2,0)</f>
        <v>70</v>
      </c>
      <c r="F2786" s="2">
        <v>44164</v>
      </c>
      <c r="G2786" s="1">
        <v>1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</row>
    <row r="2787" spans="1:12" x14ac:dyDescent="0.3">
      <c r="A2787" s="1">
        <v>102738</v>
      </c>
      <c r="B2787" s="21">
        <f>VLOOKUP(A2787,'Время в игре'!A:B,2,0)/60</f>
        <v>4.55</v>
      </c>
      <c r="C2787" s="21" t="str">
        <f t="shared" si="43"/>
        <v>более 4</v>
      </c>
      <c r="D2787" s="1" t="str">
        <f>VLOOKUP(A2787,'Каналы привлечения'!A:B,2,0)</f>
        <v>Instagram</v>
      </c>
      <c r="E2787" s="1">
        <f>VLOOKUP(Данные!D2787,'Косты по каналам'!A:B,2,0)</f>
        <v>75</v>
      </c>
      <c r="F2787" s="2">
        <v>43891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</row>
    <row r="2788" spans="1:12" x14ac:dyDescent="0.3">
      <c r="A2788" s="1">
        <v>101716</v>
      </c>
      <c r="B2788" s="21">
        <f>VLOOKUP(A2788,'Время в игре'!A:B,2,0)/60</f>
        <v>1.1666666666666667</v>
      </c>
      <c r="C2788" s="21" t="str">
        <f t="shared" si="43"/>
        <v>менее 2</v>
      </c>
      <c r="D2788" s="1" t="str">
        <f>VLOOKUP(A2788,'Каналы привлечения'!A:B,2,0)</f>
        <v>Facebook</v>
      </c>
      <c r="E2788" s="1">
        <f>VLOOKUP(Данные!D2788,'Косты по каналам'!A:B,2,0)</f>
        <v>90</v>
      </c>
      <c r="F2788" s="2">
        <v>44053</v>
      </c>
      <c r="G2788" s="1">
        <v>1</v>
      </c>
      <c r="H2788" s="1">
        <v>1</v>
      </c>
      <c r="I2788" s="1">
        <v>0</v>
      </c>
      <c r="J2788" s="1">
        <v>0</v>
      </c>
      <c r="K2788" s="1">
        <v>0</v>
      </c>
      <c r="L2788" s="1">
        <v>0</v>
      </c>
    </row>
    <row r="2789" spans="1:12" x14ac:dyDescent="0.3">
      <c r="A2789" s="1">
        <v>102031</v>
      </c>
      <c r="B2789" s="21">
        <f>VLOOKUP(A2789,'Время в игре'!A:B,2,0)/60</f>
        <v>4.2</v>
      </c>
      <c r="C2789" s="21" t="str">
        <f t="shared" si="43"/>
        <v>более 4</v>
      </c>
      <c r="D2789" s="1" t="str">
        <f>VLOOKUP(A2789,'Каналы привлечения'!A:B,2,0)</f>
        <v>Instagram</v>
      </c>
      <c r="E2789" s="1">
        <f>VLOOKUP(Данные!D2789,'Косты по каналам'!A:B,2,0)</f>
        <v>75</v>
      </c>
      <c r="F2789" s="2">
        <v>44154</v>
      </c>
      <c r="G2789" s="1">
        <v>1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</row>
    <row r="2790" spans="1:12" x14ac:dyDescent="0.3">
      <c r="A2790" s="1">
        <v>103053</v>
      </c>
      <c r="B2790" s="21">
        <f>VLOOKUP(A2790,'Время в игре'!A:B,2,0)/60</f>
        <v>12.133333333333333</v>
      </c>
      <c r="C2790" s="21" t="str">
        <f t="shared" si="43"/>
        <v>более 4</v>
      </c>
      <c r="D2790" s="1" t="str">
        <f>VLOOKUP(A2790,'Каналы привлечения'!A:B,2,0)</f>
        <v>Одноклассники</v>
      </c>
      <c r="E2790" s="1">
        <f>VLOOKUP(Данные!D2790,'Косты по каналам'!A:B,2,0)</f>
        <v>45</v>
      </c>
      <c r="F2790" s="2">
        <v>43842</v>
      </c>
      <c r="G2790" s="1">
        <v>1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</row>
    <row r="2791" spans="1:12" x14ac:dyDescent="0.3">
      <c r="A2791" s="1">
        <v>100626</v>
      </c>
      <c r="B2791" s="21">
        <f>VLOOKUP(A2791,'Время в игре'!A:B,2,0)/60</f>
        <v>3.8833333333333333</v>
      </c>
      <c r="C2791" s="21" t="str">
        <f t="shared" si="43"/>
        <v>2-4</v>
      </c>
      <c r="D2791" s="1" t="str">
        <f>VLOOKUP(A2791,'Каналы привлечения'!A:B,2,0)</f>
        <v>Telegram</v>
      </c>
      <c r="E2791" s="1">
        <f>VLOOKUP(Данные!D2791,'Косты по каналам'!A:B,2,0)</f>
        <v>70</v>
      </c>
      <c r="F2791" s="2">
        <v>44063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</row>
    <row r="2792" spans="1:12" x14ac:dyDescent="0.3">
      <c r="A2792" s="1">
        <v>102909</v>
      </c>
      <c r="B2792" s="21">
        <f>VLOOKUP(A2792,'Время в игре'!A:B,2,0)/60</f>
        <v>14.416666666666666</v>
      </c>
      <c r="C2792" s="21" t="str">
        <f t="shared" si="43"/>
        <v>более 4</v>
      </c>
      <c r="D2792" s="1" t="str">
        <f>VLOOKUP(A2792,'Каналы привлечения'!A:B,2,0)</f>
        <v>Facebook</v>
      </c>
      <c r="E2792" s="1">
        <f>VLOOKUP(Данные!D2792,'Косты по каналам'!A:B,2,0)</f>
        <v>90</v>
      </c>
      <c r="F2792" s="2">
        <v>44193</v>
      </c>
      <c r="G2792" s="1">
        <v>1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</row>
    <row r="2793" spans="1:12" x14ac:dyDescent="0.3">
      <c r="A2793" s="1">
        <v>100418</v>
      </c>
      <c r="B2793" s="21">
        <f>VLOOKUP(A2793,'Время в игре'!A:B,2,0)/60</f>
        <v>6.5166666666666666</v>
      </c>
      <c r="C2793" s="21" t="str">
        <f t="shared" si="43"/>
        <v>более 4</v>
      </c>
      <c r="D2793" s="1" t="str">
        <f>VLOOKUP(A2793,'Каналы привлечения'!A:B,2,0)</f>
        <v>Instagram</v>
      </c>
      <c r="E2793" s="1">
        <f>VLOOKUP(Данные!D2793,'Косты по каналам'!A:B,2,0)</f>
        <v>75</v>
      </c>
      <c r="F2793" s="2">
        <v>43858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</row>
    <row r="2794" spans="1:12" x14ac:dyDescent="0.3">
      <c r="A2794" s="1">
        <v>102461</v>
      </c>
      <c r="B2794" s="21">
        <f>VLOOKUP(A2794,'Время в игре'!A:B,2,0)/60</f>
        <v>4.5999999999999996</v>
      </c>
      <c r="C2794" s="21" t="str">
        <f t="shared" si="43"/>
        <v>более 4</v>
      </c>
      <c r="D2794" s="1" t="str">
        <f>VLOOKUP(A2794,'Каналы привлечения'!A:B,2,0)</f>
        <v>TikTok</v>
      </c>
      <c r="E2794" s="1">
        <f>VLOOKUP(Данные!D2794,'Косты по каналам'!A:B,2,0)</f>
        <v>80</v>
      </c>
      <c r="F2794" s="2">
        <v>44068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</row>
    <row r="2795" spans="1:12" x14ac:dyDescent="0.3">
      <c r="A2795" s="1">
        <v>100143</v>
      </c>
      <c r="B2795" s="21">
        <f>VLOOKUP(A2795,'Время в игре'!A:B,2,0)/60</f>
        <v>1.3666666666666667</v>
      </c>
      <c r="C2795" s="21" t="str">
        <f t="shared" si="43"/>
        <v>менее 2</v>
      </c>
      <c r="D2795" s="1" t="str">
        <f>VLOOKUP(A2795,'Каналы привлечения'!A:B,2,0)</f>
        <v>VK</v>
      </c>
      <c r="E2795" s="1">
        <f>VLOOKUP(Данные!D2795,'Косты по каналам'!A:B,2,0)</f>
        <v>60</v>
      </c>
      <c r="F2795" s="2">
        <v>44018</v>
      </c>
      <c r="G2795" s="1">
        <v>1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</row>
    <row r="2796" spans="1:12" x14ac:dyDescent="0.3">
      <c r="A2796" s="1">
        <v>101783</v>
      </c>
      <c r="B2796" s="21">
        <f>VLOOKUP(A2796,'Время в игре'!A:B,2,0)/60</f>
        <v>0.18333333333333332</v>
      </c>
      <c r="C2796" s="21" t="str">
        <f t="shared" si="43"/>
        <v>менее 2</v>
      </c>
      <c r="D2796" s="1" t="str">
        <f>VLOOKUP(A2796,'Каналы привлечения'!A:B,2,0)</f>
        <v>Instagram</v>
      </c>
      <c r="E2796" s="1">
        <f>VLOOKUP(Данные!D2796,'Косты по каналам'!A:B,2,0)</f>
        <v>75</v>
      </c>
      <c r="F2796" s="2">
        <v>43955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</row>
    <row r="2797" spans="1:12" x14ac:dyDescent="0.3">
      <c r="A2797" s="1">
        <v>101275</v>
      </c>
      <c r="B2797" s="21">
        <f>VLOOKUP(A2797,'Время в игре'!A:B,2,0)/60</f>
        <v>1.1333333333333333</v>
      </c>
      <c r="C2797" s="21" t="str">
        <f t="shared" si="43"/>
        <v>менее 2</v>
      </c>
      <c r="D2797" s="1" t="str">
        <f>VLOOKUP(A2797,'Каналы привлечения'!A:B,2,0)</f>
        <v>Одноклассники</v>
      </c>
      <c r="E2797" s="1">
        <f>VLOOKUP(Данные!D2797,'Косты по каналам'!A:B,2,0)</f>
        <v>45</v>
      </c>
      <c r="F2797" s="2">
        <v>44084</v>
      </c>
      <c r="G2797" s="1">
        <v>1</v>
      </c>
      <c r="H2797" s="1">
        <v>1</v>
      </c>
      <c r="I2797" s="1">
        <v>0</v>
      </c>
      <c r="J2797" s="1">
        <v>0</v>
      </c>
      <c r="K2797" s="1">
        <v>0</v>
      </c>
      <c r="L2797" s="1">
        <v>0</v>
      </c>
    </row>
    <row r="2798" spans="1:12" x14ac:dyDescent="0.3">
      <c r="A2798" s="1">
        <v>101823</v>
      </c>
      <c r="B2798" s="21">
        <f>VLOOKUP(A2798,'Время в игре'!A:B,2,0)/60</f>
        <v>4.25</v>
      </c>
      <c r="C2798" s="21" t="str">
        <f t="shared" si="43"/>
        <v>более 4</v>
      </c>
      <c r="D2798" s="1" t="str">
        <f>VLOOKUP(A2798,'Каналы привлечения'!A:B,2,0)</f>
        <v>Telegram</v>
      </c>
      <c r="E2798" s="1">
        <f>VLOOKUP(Данные!D2798,'Косты по каналам'!A:B,2,0)</f>
        <v>70</v>
      </c>
      <c r="F2798" s="2">
        <v>43863</v>
      </c>
      <c r="G2798" s="1">
        <v>1</v>
      </c>
      <c r="H2798" s="1">
        <v>1</v>
      </c>
      <c r="I2798" s="1">
        <v>1</v>
      </c>
      <c r="J2798" s="1">
        <v>0</v>
      </c>
      <c r="K2798" s="1">
        <v>0</v>
      </c>
      <c r="L2798" s="1">
        <v>0</v>
      </c>
    </row>
    <row r="2799" spans="1:12" x14ac:dyDescent="0.3">
      <c r="A2799" s="1">
        <v>101381</v>
      </c>
      <c r="B2799" s="21">
        <f>VLOOKUP(A2799,'Время в игре'!A:B,2,0)/60</f>
        <v>2.5166666666666666</v>
      </c>
      <c r="C2799" s="21" t="str">
        <f t="shared" si="43"/>
        <v>2-4</v>
      </c>
      <c r="D2799" s="1" t="str">
        <f>VLOOKUP(A2799,'Каналы привлечения'!A:B,2,0)</f>
        <v>Facebook</v>
      </c>
      <c r="E2799" s="1">
        <f>VLOOKUP(Данные!D2799,'Косты по каналам'!A:B,2,0)</f>
        <v>90</v>
      </c>
      <c r="F2799" s="2">
        <v>43895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</row>
    <row r="2800" spans="1:12" x14ac:dyDescent="0.3">
      <c r="A2800" s="1">
        <v>100084</v>
      </c>
      <c r="B2800" s="21">
        <f>VLOOKUP(A2800,'Время в игре'!A:B,2,0)/60</f>
        <v>3.8166666666666669</v>
      </c>
      <c r="C2800" s="21" t="str">
        <f t="shared" si="43"/>
        <v>2-4</v>
      </c>
      <c r="D2800" s="1" t="str">
        <f>VLOOKUP(A2800,'Каналы привлечения'!A:B,2,0)</f>
        <v>Telegram</v>
      </c>
      <c r="E2800" s="1">
        <f>VLOOKUP(Данные!D2800,'Косты по каналам'!A:B,2,0)</f>
        <v>70</v>
      </c>
      <c r="F2800" s="2">
        <v>44091</v>
      </c>
      <c r="G2800" s="1">
        <v>1</v>
      </c>
      <c r="H2800" s="1">
        <v>1</v>
      </c>
      <c r="I2800" s="1">
        <v>1</v>
      </c>
      <c r="J2800" s="1">
        <v>1</v>
      </c>
      <c r="K2800" s="1">
        <v>0</v>
      </c>
      <c r="L2800" s="1">
        <v>0</v>
      </c>
    </row>
    <row r="2801" spans="1:12" x14ac:dyDescent="0.3">
      <c r="A2801" s="1">
        <v>102555</v>
      </c>
      <c r="B2801" s="21">
        <f>VLOOKUP(A2801,'Время в игре'!A:B,2,0)/60</f>
        <v>0.6</v>
      </c>
      <c r="C2801" s="21" t="str">
        <f t="shared" si="43"/>
        <v>менее 2</v>
      </c>
      <c r="D2801" s="1" t="str">
        <f>VLOOKUP(A2801,'Каналы привлечения'!A:B,2,0)</f>
        <v>Facebook</v>
      </c>
      <c r="E2801" s="1">
        <f>VLOOKUP(Данные!D2801,'Косты по каналам'!A:B,2,0)</f>
        <v>90</v>
      </c>
      <c r="F2801" s="2">
        <v>44175</v>
      </c>
      <c r="G2801" s="1">
        <v>1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</row>
    <row r="2802" spans="1:12" x14ac:dyDescent="0.3">
      <c r="A2802" s="1">
        <v>101047</v>
      </c>
      <c r="B2802" s="21">
        <f>VLOOKUP(A2802,'Время в игре'!A:B,2,0)/60</f>
        <v>1.1666666666666667</v>
      </c>
      <c r="C2802" s="21" t="str">
        <f t="shared" si="43"/>
        <v>менее 2</v>
      </c>
      <c r="D2802" s="1" t="str">
        <f>VLOOKUP(A2802,'Каналы привлечения'!A:B,2,0)</f>
        <v>Одноклассники</v>
      </c>
      <c r="E2802" s="1">
        <f>VLOOKUP(Данные!D2802,'Косты по каналам'!A:B,2,0)</f>
        <v>45</v>
      </c>
      <c r="F2802" s="2">
        <v>44191</v>
      </c>
      <c r="G2802" s="1">
        <v>1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</row>
    <row r="2803" spans="1:12" x14ac:dyDescent="0.3">
      <c r="A2803" s="1">
        <v>100394</v>
      </c>
      <c r="B2803" s="21">
        <f>VLOOKUP(A2803,'Время в игре'!A:B,2,0)/60</f>
        <v>4.0333333333333332</v>
      </c>
      <c r="C2803" s="21" t="str">
        <f t="shared" si="43"/>
        <v>более 4</v>
      </c>
      <c r="D2803" s="1" t="str">
        <f>VLOOKUP(A2803,'Каналы привлечения'!A:B,2,0)</f>
        <v>VK</v>
      </c>
      <c r="E2803" s="1">
        <f>VLOOKUP(Данные!D2803,'Косты по каналам'!A:B,2,0)</f>
        <v>60</v>
      </c>
      <c r="F2803" s="2">
        <v>43839</v>
      </c>
      <c r="G2803" s="1">
        <v>1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</row>
    <row r="2804" spans="1:12" x14ac:dyDescent="0.3">
      <c r="A2804" s="1">
        <v>100863</v>
      </c>
      <c r="B2804" s="21">
        <f>VLOOKUP(A2804,'Время в игре'!A:B,2,0)/60</f>
        <v>3.85</v>
      </c>
      <c r="C2804" s="21" t="str">
        <f t="shared" si="43"/>
        <v>2-4</v>
      </c>
      <c r="D2804" s="1" t="str">
        <f>VLOOKUP(A2804,'Каналы привлечения'!A:B,2,0)</f>
        <v>Одноклассники</v>
      </c>
      <c r="E2804" s="1">
        <f>VLOOKUP(Данные!D2804,'Косты по каналам'!A:B,2,0)</f>
        <v>45</v>
      </c>
      <c r="F2804" s="2">
        <v>43848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</row>
    <row r="2805" spans="1:12" x14ac:dyDescent="0.3">
      <c r="A2805" s="1">
        <v>100157</v>
      </c>
      <c r="B2805" s="21">
        <f>VLOOKUP(A2805,'Время в игре'!A:B,2,0)/60</f>
        <v>1.7166666666666666</v>
      </c>
      <c r="C2805" s="21" t="str">
        <f t="shared" si="43"/>
        <v>менее 2</v>
      </c>
      <c r="D2805" s="1" t="str">
        <f>VLOOKUP(A2805,'Каналы привлечения'!A:B,2,0)</f>
        <v>Одноклассники</v>
      </c>
      <c r="E2805" s="1">
        <f>VLOOKUP(Данные!D2805,'Косты по каналам'!A:B,2,0)</f>
        <v>45</v>
      </c>
      <c r="F2805" s="2">
        <v>44112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</row>
    <row r="2806" spans="1:12" x14ac:dyDescent="0.3">
      <c r="A2806" s="1">
        <v>102199</v>
      </c>
      <c r="B2806" s="21">
        <f>VLOOKUP(A2806,'Время в игре'!A:B,2,0)/60</f>
        <v>3.35</v>
      </c>
      <c r="C2806" s="21" t="str">
        <f t="shared" si="43"/>
        <v>2-4</v>
      </c>
      <c r="D2806" s="1" t="str">
        <f>VLOOKUP(A2806,'Каналы привлечения'!A:B,2,0)</f>
        <v>Telegram</v>
      </c>
      <c r="E2806" s="1">
        <f>VLOOKUP(Данные!D2806,'Косты по каналам'!A:B,2,0)</f>
        <v>70</v>
      </c>
      <c r="F2806" s="2">
        <v>44148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</row>
    <row r="2807" spans="1:12" x14ac:dyDescent="0.3">
      <c r="A2807" s="1">
        <v>100085</v>
      </c>
      <c r="B2807" s="21">
        <f>VLOOKUP(A2807,'Время в игре'!A:B,2,0)/60</f>
        <v>1.0666666666666667</v>
      </c>
      <c r="C2807" s="21" t="str">
        <f t="shared" si="43"/>
        <v>менее 2</v>
      </c>
      <c r="D2807" s="1" t="str">
        <f>VLOOKUP(A2807,'Каналы привлечения'!A:B,2,0)</f>
        <v>VK</v>
      </c>
      <c r="E2807" s="1">
        <f>VLOOKUP(Данные!D2807,'Косты по каналам'!A:B,2,0)</f>
        <v>60</v>
      </c>
      <c r="F2807" s="2">
        <v>44051</v>
      </c>
      <c r="G2807" s="1">
        <v>1</v>
      </c>
      <c r="H2807" s="1">
        <v>1</v>
      </c>
      <c r="I2807" s="1">
        <v>1</v>
      </c>
      <c r="J2807" s="1">
        <v>0</v>
      </c>
      <c r="K2807" s="1">
        <v>0</v>
      </c>
      <c r="L2807" s="1">
        <v>0</v>
      </c>
    </row>
    <row r="2808" spans="1:12" x14ac:dyDescent="0.3">
      <c r="A2808" s="1">
        <v>103181</v>
      </c>
      <c r="B2808" s="21">
        <f>VLOOKUP(A2808,'Время в игре'!A:B,2,0)/60</f>
        <v>0.11666666666666667</v>
      </c>
      <c r="C2808" s="21" t="str">
        <f t="shared" si="43"/>
        <v>менее 2</v>
      </c>
      <c r="D2808" s="1" t="str">
        <f>VLOOKUP(A2808,'Каналы привлечения'!A:B,2,0)</f>
        <v>Telegram</v>
      </c>
      <c r="E2808" s="1">
        <f>VLOOKUP(Данные!D2808,'Косты по каналам'!A:B,2,0)</f>
        <v>70</v>
      </c>
      <c r="F2808" s="2">
        <v>43851</v>
      </c>
      <c r="G2808" s="1">
        <v>1</v>
      </c>
      <c r="H2808" s="1">
        <v>1</v>
      </c>
      <c r="I2808" s="1">
        <v>1</v>
      </c>
      <c r="J2808" s="1">
        <v>1</v>
      </c>
      <c r="K2808" s="1">
        <v>0</v>
      </c>
      <c r="L2808" s="1">
        <v>0</v>
      </c>
    </row>
    <row r="2809" spans="1:12" x14ac:dyDescent="0.3">
      <c r="A2809" s="1">
        <v>103133</v>
      </c>
      <c r="B2809" s="21">
        <f>VLOOKUP(A2809,'Время в игре'!A:B,2,0)/60</f>
        <v>9.9666666666666668</v>
      </c>
      <c r="C2809" s="21" t="str">
        <f t="shared" si="43"/>
        <v>более 4</v>
      </c>
      <c r="D2809" s="1" t="str">
        <f>VLOOKUP(A2809,'Каналы привлечения'!A:B,2,0)</f>
        <v>Одноклассники</v>
      </c>
      <c r="E2809" s="1">
        <f>VLOOKUP(Данные!D2809,'Косты по каналам'!A:B,2,0)</f>
        <v>45</v>
      </c>
      <c r="F2809" s="2">
        <v>43890</v>
      </c>
      <c r="G2809" s="1">
        <v>1</v>
      </c>
      <c r="H2809" s="1">
        <v>1</v>
      </c>
      <c r="I2809" s="1">
        <v>1</v>
      </c>
      <c r="J2809" s="1">
        <v>1</v>
      </c>
      <c r="K2809" s="1">
        <v>0</v>
      </c>
      <c r="L2809" s="1">
        <v>0</v>
      </c>
    </row>
    <row r="2810" spans="1:12" x14ac:dyDescent="0.3">
      <c r="A2810" s="1">
        <v>101802</v>
      </c>
      <c r="B2810" s="21">
        <f>VLOOKUP(A2810,'Время в игре'!A:B,2,0)/60</f>
        <v>0.58333333333333337</v>
      </c>
      <c r="C2810" s="21" t="str">
        <f t="shared" si="43"/>
        <v>менее 2</v>
      </c>
      <c r="D2810" s="1" t="str">
        <f>VLOOKUP(A2810,'Каналы привлечения'!A:B,2,0)</f>
        <v>Одноклассники</v>
      </c>
      <c r="E2810" s="1">
        <f>VLOOKUP(Данные!D2810,'Косты по каналам'!A:B,2,0)</f>
        <v>45</v>
      </c>
      <c r="F2810" s="2">
        <v>44113</v>
      </c>
      <c r="G2810" s="1">
        <v>1</v>
      </c>
      <c r="H2810" s="1">
        <v>1</v>
      </c>
      <c r="I2810" s="1">
        <v>1</v>
      </c>
      <c r="J2810" s="1">
        <v>0</v>
      </c>
      <c r="K2810" s="1">
        <v>0</v>
      </c>
      <c r="L2810" s="1">
        <v>0</v>
      </c>
    </row>
    <row r="2811" spans="1:12" x14ac:dyDescent="0.3">
      <c r="A2811" s="1">
        <v>101454</v>
      </c>
      <c r="B2811" s="21">
        <f>VLOOKUP(A2811,'Время в игре'!A:B,2,0)/60</f>
        <v>9.8833333333333329</v>
      </c>
      <c r="C2811" s="21" t="str">
        <f t="shared" si="43"/>
        <v>более 4</v>
      </c>
      <c r="D2811" s="1" t="str">
        <f>VLOOKUP(A2811,'Каналы привлечения'!A:B,2,0)</f>
        <v>Facebook</v>
      </c>
      <c r="E2811" s="1">
        <f>VLOOKUP(Данные!D2811,'Косты по каналам'!A:B,2,0)</f>
        <v>90</v>
      </c>
      <c r="F2811" s="2">
        <v>44100</v>
      </c>
      <c r="G2811" s="1">
        <v>1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</row>
    <row r="2812" spans="1:12" x14ac:dyDescent="0.3">
      <c r="A2812" s="1">
        <v>101237</v>
      </c>
      <c r="B2812" s="21">
        <f>VLOOKUP(A2812,'Время в игре'!A:B,2,0)/60</f>
        <v>1.9333333333333333</v>
      </c>
      <c r="C2812" s="21" t="str">
        <f t="shared" si="43"/>
        <v>менее 2</v>
      </c>
      <c r="D2812" s="1" t="str">
        <f>VLOOKUP(A2812,'Каналы привлечения'!A:B,2,0)</f>
        <v>Telegram</v>
      </c>
      <c r="E2812" s="1">
        <f>VLOOKUP(Данные!D2812,'Косты по каналам'!A:B,2,0)</f>
        <v>70</v>
      </c>
      <c r="F2812" s="2">
        <v>44139</v>
      </c>
      <c r="G2812" s="1">
        <v>1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</row>
    <row r="2813" spans="1:12" x14ac:dyDescent="0.3">
      <c r="A2813" s="1">
        <v>101194</v>
      </c>
      <c r="B2813" s="21">
        <f>VLOOKUP(A2813,'Время в игре'!A:B,2,0)/60</f>
        <v>3.6666666666666665</v>
      </c>
      <c r="C2813" s="21" t="str">
        <f t="shared" si="43"/>
        <v>2-4</v>
      </c>
      <c r="D2813" s="1" t="str">
        <f>VLOOKUP(A2813,'Каналы привлечения'!A:B,2,0)</f>
        <v>Facebook</v>
      </c>
      <c r="E2813" s="1">
        <f>VLOOKUP(Данные!D2813,'Косты по каналам'!A:B,2,0)</f>
        <v>90</v>
      </c>
      <c r="F2813" s="2">
        <v>43857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</row>
    <row r="2814" spans="1:12" x14ac:dyDescent="0.3">
      <c r="A2814" s="1">
        <v>100593</v>
      </c>
      <c r="B2814" s="21">
        <f>VLOOKUP(A2814,'Время в игре'!A:B,2,0)/60</f>
        <v>2.9833333333333334</v>
      </c>
      <c r="C2814" s="21" t="str">
        <f t="shared" si="43"/>
        <v>2-4</v>
      </c>
      <c r="D2814" s="1" t="str">
        <f>VLOOKUP(A2814,'Каналы привлечения'!A:B,2,0)</f>
        <v>Telegram</v>
      </c>
      <c r="E2814" s="1">
        <f>VLOOKUP(Данные!D2814,'Косты по каналам'!A:B,2,0)</f>
        <v>70</v>
      </c>
      <c r="F2814" s="2">
        <v>44146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</row>
    <row r="2815" spans="1:12" x14ac:dyDescent="0.3">
      <c r="A2815" s="1">
        <v>101432</v>
      </c>
      <c r="B2815" s="21">
        <f>VLOOKUP(A2815,'Время в игре'!A:B,2,0)/60</f>
        <v>2.7333333333333334</v>
      </c>
      <c r="C2815" s="21" t="str">
        <f t="shared" si="43"/>
        <v>2-4</v>
      </c>
      <c r="D2815" s="1" t="str">
        <f>VLOOKUP(A2815,'Каналы привлечения'!A:B,2,0)</f>
        <v>Одноклассники</v>
      </c>
      <c r="E2815" s="1">
        <f>VLOOKUP(Данные!D2815,'Косты по каналам'!A:B,2,0)</f>
        <v>45</v>
      </c>
      <c r="F2815" s="2">
        <v>43914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</row>
    <row r="2816" spans="1:12" x14ac:dyDescent="0.3">
      <c r="A2816" s="1">
        <v>101787</v>
      </c>
      <c r="B2816" s="21">
        <f>VLOOKUP(A2816,'Время в игре'!A:B,2,0)/60</f>
        <v>6.6666666666666666E-2</v>
      </c>
      <c r="C2816" s="21" t="str">
        <f t="shared" si="43"/>
        <v>менее 2</v>
      </c>
      <c r="D2816" s="1" t="str">
        <f>VLOOKUP(A2816,'Каналы привлечения'!A:B,2,0)</f>
        <v>TikTok</v>
      </c>
      <c r="E2816" s="1">
        <f>VLOOKUP(Данные!D2816,'Косты по каналам'!A:B,2,0)</f>
        <v>80</v>
      </c>
      <c r="F2816" s="2">
        <v>43895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</row>
    <row r="2817" spans="1:12" x14ac:dyDescent="0.3">
      <c r="A2817" s="1">
        <v>101026</v>
      </c>
      <c r="B2817" s="21">
        <f>VLOOKUP(A2817,'Время в игре'!A:B,2,0)/60</f>
        <v>0.76666666666666672</v>
      </c>
      <c r="C2817" s="21" t="str">
        <f t="shared" si="43"/>
        <v>менее 2</v>
      </c>
      <c r="D2817" s="1" t="str">
        <f>VLOOKUP(A2817,'Каналы привлечения'!A:B,2,0)</f>
        <v>Telegram</v>
      </c>
      <c r="E2817" s="1">
        <f>VLOOKUP(Данные!D2817,'Косты по каналам'!A:B,2,0)</f>
        <v>70</v>
      </c>
      <c r="F2817" s="2">
        <v>43901</v>
      </c>
      <c r="G2817" s="1">
        <v>1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</row>
    <row r="2818" spans="1:12" x14ac:dyDescent="0.3">
      <c r="A2818" s="1">
        <v>102270</v>
      </c>
      <c r="B2818" s="21">
        <f>VLOOKUP(A2818,'Время в игре'!A:B,2,0)/60</f>
        <v>2.5499999999999998</v>
      </c>
      <c r="C2818" s="21" t="str">
        <f t="shared" si="43"/>
        <v>2-4</v>
      </c>
      <c r="D2818" s="1" t="str">
        <f>VLOOKUP(A2818,'Каналы привлечения'!A:B,2,0)</f>
        <v>VK</v>
      </c>
      <c r="E2818" s="1">
        <f>VLOOKUP(Данные!D2818,'Косты по каналам'!A:B,2,0)</f>
        <v>60</v>
      </c>
      <c r="F2818" s="2">
        <v>44170</v>
      </c>
      <c r="G2818" s="1">
        <v>1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</row>
    <row r="2819" spans="1:12" x14ac:dyDescent="0.3">
      <c r="A2819" s="1">
        <v>102405</v>
      </c>
      <c r="B2819" s="21">
        <f>VLOOKUP(A2819,'Время в игре'!A:B,2,0)/60</f>
        <v>4.0999999999999996</v>
      </c>
      <c r="C2819" s="21" t="str">
        <f t="shared" ref="C2819:C2882" si="44">_xlfn.IFS(B2819&lt;2,"менее 2",B2819&lt;=4,"2-4",B2819&gt;4,"более 4")</f>
        <v>более 4</v>
      </c>
      <c r="D2819" s="1" t="str">
        <f>VLOOKUP(A2819,'Каналы привлечения'!A:B,2,0)</f>
        <v>VK</v>
      </c>
      <c r="E2819" s="1">
        <f>VLOOKUP(Данные!D2819,'Косты по каналам'!A:B,2,0)</f>
        <v>60</v>
      </c>
      <c r="F2819" s="2">
        <v>43866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</row>
    <row r="2820" spans="1:12" x14ac:dyDescent="0.3">
      <c r="A2820" s="1">
        <v>102300</v>
      </c>
      <c r="B2820" s="21">
        <f>VLOOKUP(A2820,'Время в игре'!A:B,2,0)/60</f>
        <v>0.21666666666666667</v>
      </c>
      <c r="C2820" s="21" t="str">
        <f t="shared" si="44"/>
        <v>менее 2</v>
      </c>
      <c r="D2820" s="1" t="str">
        <f>VLOOKUP(A2820,'Каналы привлечения'!A:B,2,0)</f>
        <v>TikTok</v>
      </c>
      <c r="E2820" s="1">
        <f>VLOOKUP(Данные!D2820,'Косты по каналам'!A:B,2,0)</f>
        <v>80</v>
      </c>
      <c r="F2820" s="2">
        <v>43848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</row>
    <row r="2821" spans="1:12" x14ac:dyDescent="0.3">
      <c r="A2821" s="1">
        <v>101707</v>
      </c>
      <c r="B2821" s="21">
        <f>VLOOKUP(A2821,'Время в игре'!A:B,2,0)/60</f>
        <v>4.2333333333333334</v>
      </c>
      <c r="C2821" s="21" t="str">
        <f t="shared" si="44"/>
        <v>более 4</v>
      </c>
      <c r="D2821" s="1" t="str">
        <f>VLOOKUP(A2821,'Каналы привлечения'!A:B,2,0)</f>
        <v>Facebook</v>
      </c>
      <c r="E2821" s="1">
        <f>VLOOKUP(Данные!D2821,'Косты по каналам'!A:B,2,0)</f>
        <v>90</v>
      </c>
      <c r="F2821" s="2">
        <v>43882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</row>
    <row r="2822" spans="1:12" x14ac:dyDescent="0.3">
      <c r="A2822" s="1">
        <v>101857</v>
      </c>
      <c r="B2822" s="21">
        <f>VLOOKUP(A2822,'Время в игре'!A:B,2,0)/60</f>
        <v>1.9666666666666666</v>
      </c>
      <c r="C2822" s="21" t="str">
        <f t="shared" si="44"/>
        <v>менее 2</v>
      </c>
      <c r="D2822" s="1" t="str">
        <f>VLOOKUP(A2822,'Каналы привлечения'!A:B,2,0)</f>
        <v>Telegram</v>
      </c>
      <c r="E2822" s="1">
        <f>VLOOKUP(Данные!D2822,'Косты по каналам'!A:B,2,0)</f>
        <v>70</v>
      </c>
      <c r="F2822" s="2">
        <v>44061</v>
      </c>
      <c r="G2822" s="1">
        <v>1</v>
      </c>
      <c r="H2822" s="1">
        <v>1</v>
      </c>
      <c r="I2822" s="1">
        <v>0</v>
      </c>
      <c r="J2822" s="1">
        <v>0</v>
      </c>
      <c r="K2822" s="1">
        <v>0</v>
      </c>
      <c r="L2822" s="1">
        <v>0</v>
      </c>
    </row>
    <row r="2823" spans="1:12" x14ac:dyDescent="0.3">
      <c r="A2823" s="1">
        <v>101469</v>
      </c>
      <c r="B2823" s="21">
        <f>VLOOKUP(A2823,'Время в игре'!A:B,2,0)/60</f>
        <v>1.05</v>
      </c>
      <c r="C2823" s="21" t="str">
        <f t="shared" si="44"/>
        <v>менее 2</v>
      </c>
      <c r="D2823" s="1" t="str">
        <f>VLOOKUP(A2823,'Каналы привлечения'!A:B,2,0)</f>
        <v>TikTok</v>
      </c>
      <c r="E2823" s="1">
        <f>VLOOKUP(Данные!D2823,'Косты по каналам'!A:B,2,0)</f>
        <v>80</v>
      </c>
      <c r="F2823" s="2">
        <v>44092</v>
      </c>
      <c r="G2823" s="1">
        <v>1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</row>
    <row r="2824" spans="1:12" x14ac:dyDescent="0.3">
      <c r="A2824" s="1">
        <v>101185</v>
      </c>
      <c r="B2824" s="21">
        <f>VLOOKUP(A2824,'Время в игре'!A:B,2,0)/60</f>
        <v>0.45</v>
      </c>
      <c r="C2824" s="21" t="str">
        <f t="shared" si="44"/>
        <v>менее 2</v>
      </c>
      <c r="D2824" s="1" t="str">
        <f>VLOOKUP(A2824,'Каналы привлечения'!A:B,2,0)</f>
        <v>Одноклассники</v>
      </c>
      <c r="E2824" s="1">
        <f>VLOOKUP(Данные!D2824,'Косты по каналам'!A:B,2,0)</f>
        <v>45</v>
      </c>
      <c r="F2824" s="2">
        <v>43878</v>
      </c>
      <c r="G2824" s="1">
        <v>1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</row>
    <row r="2825" spans="1:12" x14ac:dyDescent="0.3">
      <c r="A2825" s="1">
        <v>101307</v>
      </c>
      <c r="B2825" s="21">
        <f>VLOOKUP(A2825,'Время в игре'!A:B,2,0)/60</f>
        <v>10.133333333333333</v>
      </c>
      <c r="C2825" s="21" t="str">
        <f t="shared" si="44"/>
        <v>более 4</v>
      </c>
      <c r="D2825" s="1" t="str">
        <f>VLOOKUP(A2825,'Каналы привлечения'!A:B,2,0)</f>
        <v>Instagram</v>
      </c>
      <c r="E2825" s="1">
        <f>VLOOKUP(Данные!D2825,'Косты по каналам'!A:B,2,0)</f>
        <v>75</v>
      </c>
      <c r="F2825" s="2">
        <v>44131</v>
      </c>
      <c r="G2825" s="1">
        <v>1</v>
      </c>
      <c r="H2825" s="1">
        <v>1</v>
      </c>
      <c r="I2825" s="1">
        <v>0</v>
      </c>
      <c r="J2825" s="1">
        <v>0</v>
      </c>
      <c r="K2825" s="1">
        <v>0</v>
      </c>
      <c r="L2825" s="1">
        <v>0</v>
      </c>
    </row>
    <row r="2826" spans="1:12" x14ac:dyDescent="0.3">
      <c r="A2826" s="1">
        <v>100513</v>
      </c>
      <c r="B2826" s="21">
        <f>VLOOKUP(A2826,'Время в игре'!A:B,2,0)/60</f>
        <v>1.25</v>
      </c>
      <c r="C2826" s="21" t="str">
        <f t="shared" si="44"/>
        <v>менее 2</v>
      </c>
      <c r="D2826" s="1" t="str">
        <f>VLOOKUP(A2826,'Каналы привлечения'!A:B,2,0)</f>
        <v>VK</v>
      </c>
      <c r="E2826" s="1">
        <f>VLOOKUP(Данные!D2826,'Косты по каналам'!A:B,2,0)</f>
        <v>60</v>
      </c>
      <c r="F2826" s="2">
        <v>44137</v>
      </c>
      <c r="G2826" s="1">
        <v>1</v>
      </c>
      <c r="H2826" s="1">
        <v>1</v>
      </c>
      <c r="I2826" s="1">
        <v>1</v>
      </c>
      <c r="J2826" s="1">
        <v>1</v>
      </c>
      <c r="K2826" s="1">
        <v>0</v>
      </c>
      <c r="L2826" s="1">
        <v>0</v>
      </c>
    </row>
    <row r="2827" spans="1:12" x14ac:dyDescent="0.3">
      <c r="A2827" s="1">
        <v>101281</v>
      </c>
      <c r="B2827" s="21">
        <f>VLOOKUP(A2827,'Время в игре'!A:B,2,0)/60</f>
        <v>0.78333333333333333</v>
      </c>
      <c r="C2827" s="21" t="str">
        <f t="shared" si="44"/>
        <v>менее 2</v>
      </c>
      <c r="D2827" s="1" t="str">
        <f>VLOOKUP(A2827,'Каналы привлечения'!A:B,2,0)</f>
        <v>Telegram</v>
      </c>
      <c r="E2827" s="1">
        <f>VLOOKUP(Данные!D2827,'Косты по каналам'!A:B,2,0)</f>
        <v>70</v>
      </c>
      <c r="F2827" s="2">
        <v>44061</v>
      </c>
      <c r="G2827" s="1">
        <v>1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</row>
    <row r="2828" spans="1:12" x14ac:dyDescent="0.3">
      <c r="A2828" s="1">
        <v>100204</v>
      </c>
      <c r="B2828" s="21">
        <f>VLOOKUP(A2828,'Время в игре'!A:B,2,0)/60</f>
        <v>7.9</v>
      </c>
      <c r="C2828" s="21" t="str">
        <f t="shared" si="44"/>
        <v>более 4</v>
      </c>
      <c r="D2828" s="1" t="str">
        <f>VLOOKUP(A2828,'Каналы привлечения'!A:B,2,0)</f>
        <v>VK</v>
      </c>
      <c r="E2828" s="1">
        <f>VLOOKUP(Данные!D2828,'Косты по каналам'!A:B,2,0)</f>
        <v>60</v>
      </c>
      <c r="F2828" s="2">
        <v>43891</v>
      </c>
      <c r="G2828" s="1">
        <v>1</v>
      </c>
      <c r="H2828" s="1">
        <v>1</v>
      </c>
      <c r="I2828" s="1">
        <v>1</v>
      </c>
      <c r="J2828" s="1">
        <v>0</v>
      </c>
      <c r="K2828" s="1">
        <v>0</v>
      </c>
      <c r="L2828" s="1">
        <v>0</v>
      </c>
    </row>
    <row r="2829" spans="1:12" x14ac:dyDescent="0.3">
      <c r="A2829" s="1">
        <v>100250</v>
      </c>
      <c r="B2829" s="21">
        <f>VLOOKUP(A2829,'Время в игре'!A:B,2,0)/60</f>
        <v>1.4</v>
      </c>
      <c r="C2829" s="21" t="str">
        <f t="shared" si="44"/>
        <v>менее 2</v>
      </c>
      <c r="D2829" s="1" t="str">
        <f>VLOOKUP(A2829,'Каналы привлечения'!A:B,2,0)</f>
        <v>Facebook</v>
      </c>
      <c r="E2829" s="1">
        <f>VLOOKUP(Данные!D2829,'Косты по каналам'!A:B,2,0)</f>
        <v>90</v>
      </c>
      <c r="F2829" s="2">
        <v>43886</v>
      </c>
      <c r="G2829" s="1">
        <v>1</v>
      </c>
      <c r="H2829" s="1">
        <v>1</v>
      </c>
      <c r="I2829" s="1">
        <v>1</v>
      </c>
      <c r="J2829" s="1">
        <v>0</v>
      </c>
      <c r="K2829" s="1">
        <v>0</v>
      </c>
      <c r="L2829" s="1">
        <v>0</v>
      </c>
    </row>
    <row r="2830" spans="1:12" x14ac:dyDescent="0.3">
      <c r="A2830" s="1">
        <v>102798</v>
      </c>
      <c r="B2830" s="21">
        <f>VLOOKUP(A2830,'Время в игре'!A:B,2,0)/60</f>
        <v>2.15</v>
      </c>
      <c r="C2830" s="21" t="str">
        <f t="shared" si="44"/>
        <v>2-4</v>
      </c>
      <c r="D2830" s="1" t="str">
        <f>VLOOKUP(A2830,'Каналы привлечения'!A:B,2,0)</f>
        <v>Telegram</v>
      </c>
      <c r="E2830" s="1">
        <f>VLOOKUP(Данные!D2830,'Косты по каналам'!A:B,2,0)</f>
        <v>70</v>
      </c>
      <c r="F2830" s="2">
        <v>43832</v>
      </c>
      <c r="G2830" s="1">
        <v>1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</row>
    <row r="2831" spans="1:12" x14ac:dyDescent="0.3">
      <c r="A2831" s="1">
        <v>101227</v>
      </c>
      <c r="B2831" s="21">
        <f>VLOOKUP(A2831,'Время в игре'!A:B,2,0)/60</f>
        <v>1.4333333333333333</v>
      </c>
      <c r="C2831" s="21" t="str">
        <f t="shared" si="44"/>
        <v>менее 2</v>
      </c>
      <c r="D2831" s="1" t="str">
        <f>VLOOKUP(A2831,'Каналы привлечения'!A:B,2,0)</f>
        <v>Telegram</v>
      </c>
      <c r="E2831" s="1">
        <f>VLOOKUP(Данные!D2831,'Косты по каналам'!A:B,2,0)</f>
        <v>70</v>
      </c>
      <c r="F2831" s="2">
        <v>43955</v>
      </c>
      <c r="G2831" s="1">
        <v>1</v>
      </c>
      <c r="H2831" s="1">
        <v>1</v>
      </c>
      <c r="I2831" s="1">
        <v>0</v>
      </c>
      <c r="J2831" s="1">
        <v>0</v>
      </c>
      <c r="K2831" s="1">
        <v>0</v>
      </c>
      <c r="L2831" s="1">
        <v>0</v>
      </c>
    </row>
    <row r="2832" spans="1:12" x14ac:dyDescent="0.3">
      <c r="A2832" s="1">
        <v>101527</v>
      </c>
      <c r="B2832" s="21">
        <f>VLOOKUP(A2832,'Время в игре'!A:B,2,0)/60</f>
        <v>14.816666666666666</v>
      </c>
      <c r="C2832" s="21" t="str">
        <f t="shared" si="44"/>
        <v>более 4</v>
      </c>
      <c r="D2832" s="1" t="str">
        <f>VLOOKUP(A2832,'Каналы привлечения'!A:B,2,0)</f>
        <v>Одноклассники</v>
      </c>
      <c r="E2832" s="1">
        <f>VLOOKUP(Данные!D2832,'Косты по каналам'!A:B,2,0)</f>
        <v>45</v>
      </c>
      <c r="F2832" s="2">
        <v>44078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</row>
    <row r="2833" spans="1:12" x14ac:dyDescent="0.3">
      <c r="A2833" s="1">
        <v>103090</v>
      </c>
      <c r="B2833" s="21">
        <f>VLOOKUP(A2833,'Время в игре'!A:B,2,0)/60</f>
        <v>0.6</v>
      </c>
      <c r="C2833" s="21" t="str">
        <f t="shared" si="44"/>
        <v>менее 2</v>
      </c>
      <c r="D2833" s="1" t="str">
        <f>VLOOKUP(A2833,'Каналы привлечения'!A:B,2,0)</f>
        <v>Facebook</v>
      </c>
      <c r="E2833" s="1">
        <f>VLOOKUP(Данные!D2833,'Косты по каналам'!A:B,2,0)</f>
        <v>90</v>
      </c>
      <c r="F2833" s="2">
        <v>43875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</row>
    <row r="2834" spans="1:12" x14ac:dyDescent="0.3">
      <c r="A2834" s="1">
        <v>100612</v>
      </c>
      <c r="B2834" s="21">
        <f>VLOOKUP(A2834,'Время в игре'!A:B,2,0)/60</f>
        <v>15.1</v>
      </c>
      <c r="C2834" s="21" t="str">
        <f t="shared" si="44"/>
        <v>более 4</v>
      </c>
      <c r="D2834" s="1" t="str">
        <f>VLOOKUP(A2834,'Каналы привлечения'!A:B,2,0)</f>
        <v>TikTok</v>
      </c>
      <c r="E2834" s="1">
        <f>VLOOKUP(Данные!D2834,'Косты по каналам'!A:B,2,0)</f>
        <v>80</v>
      </c>
      <c r="F2834" s="2">
        <v>44187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</row>
    <row r="2835" spans="1:12" x14ac:dyDescent="0.3">
      <c r="A2835" s="1">
        <v>100646</v>
      </c>
      <c r="B2835" s="21">
        <f>VLOOKUP(A2835,'Время в игре'!A:B,2,0)/60</f>
        <v>3</v>
      </c>
      <c r="C2835" s="21" t="str">
        <f t="shared" si="44"/>
        <v>2-4</v>
      </c>
      <c r="D2835" s="1" t="str">
        <f>VLOOKUP(A2835,'Каналы привлечения'!A:B,2,0)</f>
        <v>Telegram</v>
      </c>
      <c r="E2835" s="1">
        <f>VLOOKUP(Данные!D2835,'Косты по каналам'!A:B,2,0)</f>
        <v>70</v>
      </c>
      <c r="F2835" s="2">
        <v>44147</v>
      </c>
      <c r="G2835" s="1">
        <v>1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</row>
    <row r="2836" spans="1:12" x14ac:dyDescent="0.3">
      <c r="A2836" s="1">
        <v>100773</v>
      </c>
      <c r="B2836" s="21">
        <f>VLOOKUP(A2836,'Время в игре'!A:B,2,0)/60</f>
        <v>1.1333333333333333</v>
      </c>
      <c r="C2836" s="21" t="str">
        <f t="shared" si="44"/>
        <v>менее 2</v>
      </c>
      <c r="D2836" s="1" t="str">
        <f>VLOOKUP(A2836,'Каналы привлечения'!A:B,2,0)</f>
        <v>Одноклассники</v>
      </c>
      <c r="E2836" s="1">
        <f>VLOOKUP(Данные!D2836,'Косты по каналам'!A:B,2,0)</f>
        <v>45</v>
      </c>
      <c r="F2836" s="2">
        <v>44169</v>
      </c>
      <c r="G2836" s="1">
        <v>1</v>
      </c>
      <c r="H2836" s="1">
        <v>1</v>
      </c>
      <c r="I2836" s="1">
        <v>0</v>
      </c>
      <c r="J2836" s="1">
        <v>0</v>
      </c>
      <c r="K2836" s="1">
        <v>0</v>
      </c>
      <c r="L2836" s="1">
        <v>0</v>
      </c>
    </row>
    <row r="2837" spans="1:12" x14ac:dyDescent="0.3">
      <c r="A2837" s="1">
        <v>100676</v>
      </c>
      <c r="B2837" s="21">
        <f>VLOOKUP(A2837,'Время в игре'!A:B,2,0)/60</f>
        <v>2.4666666666666668</v>
      </c>
      <c r="C2837" s="21" t="str">
        <f t="shared" si="44"/>
        <v>2-4</v>
      </c>
      <c r="D2837" s="1" t="str">
        <f>VLOOKUP(A2837,'Каналы привлечения'!A:B,2,0)</f>
        <v>TikTok</v>
      </c>
      <c r="E2837" s="1">
        <f>VLOOKUP(Данные!D2837,'Косты по каналам'!A:B,2,0)</f>
        <v>80</v>
      </c>
      <c r="F2837" s="2">
        <v>43905</v>
      </c>
      <c r="G2837" s="1">
        <v>1</v>
      </c>
      <c r="H2837" s="1">
        <v>1</v>
      </c>
      <c r="I2837" s="1">
        <v>1</v>
      </c>
      <c r="J2837" s="1">
        <v>0</v>
      </c>
      <c r="K2837" s="1">
        <v>0</v>
      </c>
      <c r="L2837" s="1">
        <v>0</v>
      </c>
    </row>
    <row r="2838" spans="1:12" x14ac:dyDescent="0.3">
      <c r="A2838" s="1">
        <v>102907</v>
      </c>
      <c r="B2838" s="21">
        <f>VLOOKUP(A2838,'Время в игре'!A:B,2,0)/60</f>
        <v>3.3333333333333335</v>
      </c>
      <c r="C2838" s="21" t="str">
        <f t="shared" si="44"/>
        <v>2-4</v>
      </c>
      <c r="D2838" s="1" t="str">
        <f>VLOOKUP(A2838,'Каналы привлечения'!A:B,2,0)</f>
        <v>Facebook</v>
      </c>
      <c r="E2838" s="1">
        <f>VLOOKUP(Данные!D2838,'Косты по каналам'!A:B,2,0)</f>
        <v>90</v>
      </c>
      <c r="F2838" s="2">
        <v>44001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</row>
    <row r="2839" spans="1:12" x14ac:dyDescent="0.3">
      <c r="A2839" s="1">
        <v>101792</v>
      </c>
      <c r="B2839" s="21">
        <f>VLOOKUP(A2839,'Время в игре'!A:B,2,0)/60</f>
        <v>1.6666666666666666E-2</v>
      </c>
      <c r="C2839" s="21" t="str">
        <f t="shared" si="44"/>
        <v>менее 2</v>
      </c>
      <c r="D2839" s="1" t="str">
        <f>VLOOKUP(A2839,'Каналы привлечения'!A:B,2,0)</f>
        <v>TikTok</v>
      </c>
      <c r="E2839" s="1">
        <f>VLOOKUP(Данные!D2839,'Косты по каналам'!A:B,2,0)</f>
        <v>80</v>
      </c>
      <c r="F2839" s="2">
        <v>43954</v>
      </c>
      <c r="G2839" s="1">
        <v>1</v>
      </c>
      <c r="H2839" s="1">
        <v>1</v>
      </c>
      <c r="I2839" s="1">
        <v>1</v>
      </c>
      <c r="J2839" s="1">
        <v>0</v>
      </c>
      <c r="K2839" s="1">
        <v>0</v>
      </c>
      <c r="L2839" s="1">
        <v>0</v>
      </c>
    </row>
    <row r="2840" spans="1:12" x14ac:dyDescent="0.3">
      <c r="A2840" s="1">
        <v>100017</v>
      </c>
      <c r="B2840" s="21">
        <f>VLOOKUP(A2840,'Время в игре'!A:B,2,0)/60</f>
        <v>1.25</v>
      </c>
      <c r="C2840" s="21" t="str">
        <f t="shared" si="44"/>
        <v>менее 2</v>
      </c>
      <c r="D2840" s="1" t="str">
        <f>VLOOKUP(A2840,'Каналы привлечения'!A:B,2,0)</f>
        <v>Одноклассники</v>
      </c>
      <c r="E2840" s="1">
        <f>VLOOKUP(Данные!D2840,'Косты по каналам'!A:B,2,0)</f>
        <v>45</v>
      </c>
      <c r="F2840" s="2">
        <v>44066</v>
      </c>
      <c r="G2840" s="1">
        <v>1</v>
      </c>
      <c r="H2840" s="1">
        <v>1</v>
      </c>
      <c r="I2840" s="1">
        <v>1</v>
      </c>
      <c r="J2840" s="1">
        <v>0</v>
      </c>
      <c r="K2840" s="1">
        <v>0</v>
      </c>
      <c r="L2840" s="1">
        <v>0</v>
      </c>
    </row>
    <row r="2841" spans="1:12" x14ac:dyDescent="0.3">
      <c r="A2841" s="1">
        <v>100966</v>
      </c>
      <c r="B2841" s="21">
        <f>VLOOKUP(A2841,'Время в игре'!A:B,2,0)/60</f>
        <v>1.5666666666666667</v>
      </c>
      <c r="C2841" s="21" t="str">
        <f t="shared" si="44"/>
        <v>менее 2</v>
      </c>
      <c r="D2841" s="1" t="str">
        <f>VLOOKUP(A2841,'Каналы привлечения'!A:B,2,0)</f>
        <v>TikTok</v>
      </c>
      <c r="E2841" s="1">
        <f>VLOOKUP(Данные!D2841,'Косты по каналам'!A:B,2,0)</f>
        <v>80</v>
      </c>
      <c r="F2841" s="2">
        <v>43947</v>
      </c>
      <c r="G2841" s="1">
        <v>1</v>
      </c>
      <c r="H2841" s="1">
        <v>1</v>
      </c>
      <c r="I2841" s="1">
        <v>0</v>
      </c>
      <c r="J2841" s="1">
        <v>0</v>
      </c>
      <c r="K2841" s="1">
        <v>0</v>
      </c>
      <c r="L2841" s="1">
        <v>0</v>
      </c>
    </row>
    <row r="2842" spans="1:12" x14ac:dyDescent="0.3">
      <c r="A2842" s="1">
        <v>101841</v>
      </c>
      <c r="B2842" s="21">
        <f>VLOOKUP(A2842,'Время в игре'!A:B,2,0)/60</f>
        <v>12.9</v>
      </c>
      <c r="C2842" s="21" t="str">
        <f t="shared" si="44"/>
        <v>более 4</v>
      </c>
      <c r="D2842" s="1" t="str">
        <f>VLOOKUP(A2842,'Каналы привлечения'!A:B,2,0)</f>
        <v>Instagram</v>
      </c>
      <c r="E2842" s="1">
        <f>VLOOKUP(Данные!D2842,'Косты по каналам'!A:B,2,0)</f>
        <v>75</v>
      </c>
      <c r="F2842" s="2">
        <v>44192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</row>
    <row r="2843" spans="1:12" x14ac:dyDescent="0.3">
      <c r="A2843" s="1">
        <v>102494</v>
      </c>
      <c r="B2843" s="21">
        <f>VLOOKUP(A2843,'Время в игре'!A:B,2,0)/60</f>
        <v>3.3333333333333333E-2</v>
      </c>
      <c r="C2843" s="21" t="str">
        <f t="shared" si="44"/>
        <v>менее 2</v>
      </c>
      <c r="D2843" s="1" t="str">
        <f>VLOOKUP(A2843,'Каналы привлечения'!A:B,2,0)</f>
        <v>Instagram</v>
      </c>
      <c r="E2843" s="1">
        <f>VLOOKUP(Данные!D2843,'Косты по каналам'!A:B,2,0)</f>
        <v>75</v>
      </c>
      <c r="F2843" s="2">
        <v>43869</v>
      </c>
      <c r="G2843" s="1">
        <v>1</v>
      </c>
      <c r="H2843" s="1">
        <v>1</v>
      </c>
      <c r="I2843" s="1">
        <v>0</v>
      </c>
      <c r="J2843" s="1">
        <v>0</v>
      </c>
      <c r="K2843" s="1">
        <v>0</v>
      </c>
      <c r="L2843" s="1">
        <v>0</v>
      </c>
    </row>
    <row r="2844" spans="1:12" x14ac:dyDescent="0.3">
      <c r="A2844" s="1">
        <v>100419</v>
      </c>
      <c r="B2844" s="21">
        <f>VLOOKUP(A2844,'Время в игре'!A:B,2,0)/60</f>
        <v>8.15</v>
      </c>
      <c r="C2844" s="21" t="str">
        <f t="shared" si="44"/>
        <v>более 4</v>
      </c>
      <c r="D2844" s="1" t="str">
        <f>VLOOKUP(A2844,'Каналы привлечения'!A:B,2,0)</f>
        <v>Facebook</v>
      </c>
      <c r="E2844" s="1">
        <f>VLOOKUP(Данные!D2844,'Косты по каналам'!A:B,2,0)</f>
        <v>90</v>
      </c>
      <c r="F2844" s="2">
        <v>44092</v>
      </c>
      <c r="G2844" s="1">
        <v>1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</row>
    <row r="2845" spans="1:12" x14ac:dyDescent="0.3">
      <c r="A2845" s="1">
        <v>102575</v>
      </c>
      <c r="B2845" s="21">
        <f>VLOOKUP(A2845,'Время в игре'!A:B,2,0)/60</f>
        <v>0.6166666666666667</v>
      </c>
      <c r="C2845" s="21" t="str">
        <f t="shared" si="44"/>
        <v>менее 2</v>
      </c>
      <c r="D2845" s="1" t="str">
        <f>VLOOKUP(A2845,'Каналы привлечения'!A:B,2,0)</f>
        <v>VK</v>
      </c>
      <c r="E2845" s="1">
        <f>VLOOKUP(Данные!D2845,'Косты по каналам'!A:B,2,0)</f>
        <v>60</v>
      </c>
      <c r="F2845" s="2">
        <v>44037</v>
      </c>
      <c r="G2845" s="1">
        <v>1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</row>
    <row r="2846" spans="1:12" x14ac:dyDescent="0.3">
      <c r="A2846" s="1">
        <v>100005</v>
      </c>
      <c r="B2846" s="21">
        <f>VLOOKUP(A2846,'Время в игре'!A:B,2,0)/60</f>
        <v>1.25</v>
      </c>
      <c r="C2846" s="21" t="str">
        <f t="shared" si="44"/>
        <v>менее 2</v>
      </c>
      <c r="D2846" s="1" t="str">
        <f>VLOOKUP(A2846,'Каналы привлечения'!A:B,2,0)</f>
        <v>Facebook</v>
      </c>
      <c r="E2846" s="1">
        <f>VLOOKUP(Данные!D2846,'Косты по каналам'!A:B,2,0)</f>
        <v>90</v>
      </c>
      <c r="F2846" s="2">
        <v>43923</v>
      </c>
      <c r="G2846" s="1">
        <v>1</v>
      </c>
      <c r="H2846" s="1">
        <v>1</v>
      </c>
      <c r="I2846" s="1">
        <v>0</v>
      </c>
      <c r="J2846" s="1">
        <v>0</v>
      </c>
      <c r="K2846" s="1">
        <v>0</v>
      </c>
      <c r="L2846" s="1">
        <v>0</v>
      </c>
    </row>
    <row r="2847" spans="1:12" x14ac:dyDescent="0.3">
      <c r="A2847" s="1">
        <v>102341</v>
      </c>
      <c r="B2847" s="21">
        <f>VLOOKUP(A2847,'Время в игре'!A:B,2,0)/60</f>
        <v>2.7833333333333332</v>
      </c>
      <c r="C2847" s="21" t="str">
        <f t="shared" si="44"/>
        <v>2-4</v>
      </c>
      <c r="D2847" s="1" t="str">
        <f>VLOOKUP(A2847,'Каналы привлечения'!A:B,2,0)</f>
        <v>VK</v>
      </c>
      <c r="E2847" s="1">
        <f>VLOOKUP(Данные!D2847,'Косты по каналам'!A:B,2,0)</f>
        <v>60</v>
      </c>
      <c r="F2847" s="2">
        <v>44039</v>
      </c>
      <c r="G2847" s="1">
        <v>1</v>
      </c>
      <c r="H2847" s="1">
        <v>1</v>
      </c>
      <c r="I2847" s="1">
        <v>0</v>
      </c>
      <c r="J2847" s="1">
        <v>0</v>
      </c>
      <c r="K2847" s="1">
        <v>0</v>
      </c>
      <c r="L2847" s="1">
        <v>0</v>
      </c>
    </row>
    <row r="2848" spans="1:12" x14ac:dyDescent="0.3">
      <c r="A2848" s="1">
        <v>100014</v>
      </c>
      <c r="B2848" s="21">
        <f>VLOOKUP(A2848,'Время в игре'!A:B,2,0)/60</f>
        <v>3.3666666666666667</v>
      </c>
      <c r="C2848" s="21" t="str">
        <f t="shared" si="44"/>
        <v>2-4</v>
      </c>
      <c r="D2848" s="1" t="str">
        <f>VLOOKUP(A2848,'Каналы привлечения'!A:B,2,0)</f>
        <v>Facebook</v>
      </c>
      <c r="E2848" s="1">
        <f>VLOOKUP(Данные!D2848,'Косты по каналам'!A:B,2,0)</f>
        <v>90</v>
      </c>
      <c r="F2848" s="2">
        <v>44019</v>
      </c>
      <c r="G2848" s="1">
        <v>1</v>
      </c>
      <c r="H2848" s="1">
        <v>1</v>
      </c>
      <c r="I2848" s="1">
        <v>0</v>
      </c>
      <c r="J2848" s="1">
        <v>0</v>
      </c>
      <c r="K2848" s="1">
        <v>0</v>
      </c>
      <c r="L2848" s="1">
        <v>0</v>
      </c>
    </row>
    <row r="2849" spans="1:12" x14ac:dyDescent="0.3">
      <c r="A2849" s="1">
        <v>101356</v>
      </c>
      <c r="B2849" s="21">
        <f>VLOOKUP(A2849,'Время в игре'!A:B,2,0)/60</f>
        <v>0.65</v>
      </c>
      <c r="C2849" s="21" t="str">
        <f t="shared" si="44"/>
        <v>менее 2</v>
      </c>
      <c r="D2849" s="1" t="str">
        <f>VLOOKUP(A2849,'Каналы привлечения'!A:B,2,0)</f>
        <v>Telegram</v>
      </c>
      <c r="E2849" s="1">
        <f>VLOOKUP(Данные!D2849,'Косты по каналам'!A:B,2,0)</f>
        <v>70</v>
      </c>
      <c r="F2849" s="2">
        <v>44114</v>
      </c>
      <c r="G2849" s="1">
        <v>1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</row>
    <row r="2850" spans="1:12" x14ac:dyDescent="0.3">
      <c r="A2850" s="1">
        <v>102152</v>
      </c>
      <c r="B2850" s="21">
        <f>VLOOKUP(A2850,'Время в игре'!A:B,2,0)/60</f>
        <v>4.25</v>
      </c>
      <c r="C2850" s="21" t="str">
        <f t="shared" si="44"/>
        <v>более 4</v>
      </c>
      <c r="D2850" s="1" t="str">
        <f>VLOOKUP(A2850,'Каналы привлечения'!A:B,2,0)</f>
        <v>Telegram</v>
      </c>
      <c r="E2850" s="1">
        <f>VLOOKUP(Данные!D2850,'Косты по каналам'!A:B,2,0)</f>
        <v>70</v>
      </c>
      <c r="F2850" s="2">
        <v>43881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</row>
    <row r="2851" spans="1:12" x14ac:dyDescent="0.3">
      <c r="A2851" s="1">
        <v>100540</v>
      </c>
      <c r="B2851" s="21">
        <f>VLOOKUP(A2851,'Время в игре'!A:B,2,0)/60</f>
        <v>4.0333333333333332</v>
      </c>
      <c r="C2851" s="21" t="str">
        <f t="shared" si="44"/>
        <v>более 4</v>
      </c>
      <c r="D2851" s="1" t="str">
        <f>VLOOKUP(A2851,'Каналы привлечения'!A:B,2,0)</f>
        <v>VK</v>
      </c>
      <c r="E2851" s="1">
        <f>VLOOKUP(Данные!D2851,'Косты по каналам'!A:B,2,0)</f>
        <v>60</v>
      </c>
      <c r="F2851" s="2">
        <v>43877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</row>
    <row r="2852" spans="1:12" x14ac:dyDescent="0.3">
      <c r="A2852" s="1">
        <v>101269</v>
      </c>
      <c r="B2852" s="21">
        <f>VLOOKUP(A2852,'Время в игре'!A:B,2,0)/60</f>
        <v>6.7666666666666666</v>
      </c>
      <c r="C2852" s="21" t="str">
        <f t="shared" si="44"/>
        <v>более 4</v>
      </c>
      <c r="D2852" s="1" t="str">
        <f>VLOOKUP(A2852,'Каналы привлечения'!A:B,2,0)</f>
        <v>Одноклассники</v>
      </c>
      <c r="E2852" s="1">
        <f>VLOOKUP(Данные!D2852,'Косты по каналам'!A:B,2,0)</f>
        <v>45</v>
      </c>
      <c r="F2852" s="2">
        <v>44107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</row>
    <row r="2853" spans="1:12" x14ac:dyDescent="0.3">
      <c r="A2853" s="1">
        <v>102094</v>
      </c>
      <c r="B2853" s="21">
        <f>VLOOKUP(A2853,'Время в игре'!A:B,2,0)/60</f>
        <v>0.93333333333333335</v>
      </c>
      <c r="C2853" s="21" t="str">
        <f t="shared" si="44"/>
        <v>менее 2</v>
      </c>
      <c r="D2853" s="1" t="str">
        <f>VLOOKUP(A2853,'Каналы привлечения'!A:B,2,0)</f>
        <v>VK</v>
      </c>
      <c r="E2853" s="1">
        <f>VLOOKUP(Данные!D2853,'Косты по каналам'!A:B,2,0)</f>
        <v>60</v>
      </c>
      <c r="F2853" s="2">
        <v>44092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</row>
    <row r="2854" spans="1:12" x14ac:dyDescent="0.3">
      <c r="A2854" s="1">
        <v>102252</v>
      </c>
      <c r="B2854" s="21">
        <f>VLOOKUP(A2854,'Время в игре'!A:B,2,0)/60</f>
        <v>1.1499999999999999</v>
      </c>
      <c r="C2854" s="21" t="str">
        <f t="shared" si="44"/>
        <v>менее 2</v>
      </c>
      <c r="D2854" s="1" t="str">
        <f>VLOOKUP(A2854,'Каналы привлечения'!A:B,2,0)</f>
        <v>Facebook</v>
      </c>
      <c r="E2854" s="1">
        <f>VLOOKUP(Данные!D2854,'Косты по каналам'!A:B,2,0)</f>
        <v>90</v>
      </c>
      <c r="F2854" s="2">
        <v>43945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</row>
    <row r="2855" spans="1:12" x14ac:dyDescent="0.3">
      <c r="A2855" s="1">
        <v>100804</v>
      </c>
      <c r="B2855" s="21">
        <f>VLOOKUP(A2855,'Время в игре'!A:B,2,0)/60</f>
        <v>3.6</v>
      </c>
      <c r="C2855" s="21" t="str">
        <f t="shared" si="44"/>
        <v>2-4</v>
      </c>
      <c r="D2855" s="1" t="str">
        <f>VLOOKUP(A2855,'Каналы привлечения'!A:B,2,0)</f>
        <v>Instagram</v>
      </c>
      <c r="E2855" s="1">
        <f>VLOOKUP(Данные!D2855,'Косты по каналам'!A:B,2,0)</f>
        <v>75</v>
      </c>
      <c r="F2855" s="2">
        <v>44129</v>
      </c>
      <c r="G2855" s="1">
        <v>1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</row>
    <row r="2856" spans="1:12" x14ac:dyDescent="0.3">
      <c r="A2856" s="1">
        <v>100259</v>
      </c>
      <c r="B2856" s="21">
        <f>VLOOKUP(A2856,'Время в игре'!A:B,2,0)/60</f>
        <v>1.4</v>
      </c>
      <c r="C2856" s="21" t="str">
        <f t="shared" si="44"/>
        <v>менее 2</v>
      </c>
      <c r="D2856" s="1" t="str">
        <f>VLOOKUP(A2856,'Каналы привлечения'!A:B,2,0)</f>
        <v>Facebook</v>
      </c>
      <c r="E2856" s="1">
        <f>VLOOKUP(Данные!D2856,'Косты по каналам'!A:B,2,0)</f>
        <v>90</v>
      </c>
      <c r="F2856" s="2">
        <v>44112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</row>
    <row r="2857" spans="1:12" x14ac:dyDescent="0.3">
      <c r="A2857" s="1">
        <v>100172</v>
      </c>
      <c r="B2857" s="21">
        <f>VLOOKUP(A2857,'Время в игре'!A:B,2,0)/60</f>
        <v>4.75</v>
      </c>
      <c r="C2857" s="21" t="str">
        <f t="shared" si="44"/>
        <v>более 4</v>
      </c>
      <c r="D2857" s="1" t="str">
        <f>VLOOKUP(A2857,'Каналы привлечения'!A:B,2,0)</f>
        <v>VK</v>
      </c>
      <c r="E2857" s="1">
        <f>VLOOKUP(Данные!D2857,'Косты по каналам'!A:B,2,0)</f>
        <v>60</v>
      </c>
      <c r="F2857" s="2">
        <v>44132</v>
      </c>
      <c r="G2857" s="1">
        <v>1</v>
      </c>
      <c r="H2857" s="1">
        <v>1</v>
      </c>
      <c r="I2857" s="1">
        <v>1</v>
      </c>
      <c r="J2857" s="1">
        <v>1</v>
      </c>
      <c r="K2857" s="1">
        <v>0</v>
      </c>
      <c r="L2857" s="1">
        <v>0</v>
      </c>
    </row>
    <row r="2858" spans="1:12" x14ac:dyDescent="0.3">
      <c r="A2858" s="1">
        <v>100745</v>
      </c>
      <c r="B2858" s="21">
        <f>VLOOKUP(A2858,'Время в игре'!A:B,2,0)/60</f>
        <v>1.1333333333333333</v>
      </c>
      <c r="C2858" s="21" t="str">
        <f t="shared" si="44"/>
        <v>менее 2</v>
      </c>
      <c r="D2858" s="1" t="str">
        <f>VLOOKUP(A2858,'Каналы привлечения'!A:B,2,0)</f>
        <v>Telegram</v>
      </c>
      <c r="E2858" s="1">
        <f>VLOOKUP(Данные!D2858,'Косты по каналам'!A:B,2,0)</f>
        <v>70</v>
      </c>
      <c r="F2858" s="2">
        <v>44107</v>
      </c>
      <c r="G2858" s="1">
        <v>1</v>
      </c>
      <c r="H2858" s="1">
        <v>1</v>
      </c>
      <c r="I2858" s="1">
        <v>1</v>
      </c>
      <c r="J2858" s="1">
        <v>1</v>
      </c>
      <c r="K2858" s="1">
        <v>0</v>
      </c>
      <c r="L2858" s="1">
        <v>0</v>
      </c>
    </row>
    <row r="2859" spans="1:12" x14ac:dyDescent="0.3">
      <c r="A2859" s="1">
        <v>102777</v>
      </c>
      <c r="B2859" s="21">
        <f>VLOOKUP(A2859,'Время в игре'!A:B,2,0)/60</f>
        <v>3.9333333333333331</v>
      </c>
      <c r="C2859" s="21" t="str">
        <f t="shared" si="44"/>
        <v>2-4</v>
      </c>
      <c r="D2859" s="1" t="str">
        <f>VLOOKUP(A2859,'Каналы привлечения'!A:B,2,0)</f>
        <v>VK</v>
      </c>
      <c r="E2859" s="1">
        <f>VLOOKUP(Данные!D2859,'Косты по каналам'!A:B,2,0)</f>
        <v>60</v>
      </c>
      <c r="F2859" s="2">
        <v>43910</v>
      </c>
      <c r="G2859" s="1">
        <v>1</v>
      </c>
      <c r="H2859" s="1">
        <v>1</v>
      </c>
      <c r="I2859" s="1">
        <v>0</v>
      </c>
      <c r="J2859" s="1">
        <v>0</v>
      </c>
      <c r="K2859" s="1">
        <v>0</v>
      </c>
      <c r="L2859" s="1">
        <v>0</v>
      </c>
    </row>
    <row r="2860" spans="1:12" x14ac:dyDescent="0.3">
      <c r="A2860" s="1">
        <v>100668</v>
      </c>
      <c r="B2860" s="21">
        <f>VLOOKUP(A2860,'Время в игре'!A:B,2,0)/60</f>
        <v>2.0499999999999998</v>
      </c>
      <c r="C2860" s="21" t="str">
        <f t="shared" si="44"/>
        <v>2-4</v>
      </c>
      <c r="D2860" s="1" t="str">
        <f>VLOOKUP(A2860,'Каналы привлечения'!A:B,2,0)</f>
        <v>Instagram</v>
      </c>
      <c r="E2860" s="1">
        <f>VLOOKUP(Данные!D2860,'Косты по каналам'!A:B,2,0)</f>
        <v>75</v>
      </c>
      <c r="F2860" s="2">
        <v>44122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</row>
    <row r="2861" spans="1:12" x14ac:dyDescent="0.3">
      <c r="A2861" s="1">
        <v>101183</v>
      </c>
      <c r="B2861" s="21">
        <f>VLOOKUP(A2861,'Время в игре'!A:B,2,0)/60</f>
        <v>3.1</v>
      </c>
      <c r="C2861" s="21" t="str">
        <f t="shared" si="44"/>
        <v>2-4</v>
      </c>
      <c r="D2861" s="1" t="str">
        <f>VLOOKUP(A2861,'Каналы привлечения'!A:B,2,0)</f>
        <v>Instagram</v>
      </c>
      <c r="E2861" s="1">
        <f>VLOOKUP(Данные!D2861,'Косты по каналам'!A:B,2,0)</f>
        <v>75</v>
      </c>
      <c r="F2861" s="2">
        <v>44021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</row>
    <row r="2862" spans="1:12" x14ac:dyDescent="0.3">
      <c r="A2862" s="1">
        <v>101297</v>
      </c>
      <c r="B2862" s="21">
        <f>VLOOKUP(A2862,'Время в игре'!A:B,2,0)/60</f>
        <v>0.13333333333333333</v>
      </c>
      <c r="C2862" s="21" t="str">
        <f t="shared" si="44"/>
        <v>менее 2</v>
      </c>
      <c r="D2862" s="1" t="str">
        <f>VLOOKUP(A2862,'Каналы привлечения'!A:B,2,0)</f>
        <v>Instagram</v>
      </c>
      <c r="E2862" s="1">
        <f>VLOOKUP(Данные!D2862,'Косты по каналам'!A:B,2,0)</f>
        <v>75</v>
      </c>
      <c r="F2862" s="2">
        <v>43967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</row>
    <row r="2863" spans="1:12" x14ac:dyDescent="0.3">
      <c r="A2863" s="1">
        <v>100790</v>
      </c>
      <c r="B2863" s="21">
        <f>VLOOKUP(A2863,'Время в игре'!A:B,2,0)/60</f>
        <v>1.1333333333333333</v>
      </c>
      <c r="C2863" s="21" t="str">
        <f t="shared" si="44"/>
        <v>менее 2</v>
      </c>
      <c r="D2863" s="1" t="str">
        <f>VLOOKUP(A2863,'Каналы привлечения'!A:B,2,0)</f>
        <v>Telegram</v>
      </c>
      <c r="E2863" s="1">
        <f>VLOOKUP(Данные!D2863,'Косты по каналам'!A:B,2,0)</f>
        <v>70</v>
      </c>
      <c r="F2863" s="2">
        <v>43927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</row>
    <row r="2864" spans="1:12" x14ac:dyDescent="0.3">
      <c r="A2864" s="1">
        <v>101371</v>
      </c>
      <c r="B2864" s="21">
        <f>VLOOKUP(A2864,'Время в игре'!A:B,2,0)/60</f>
        <v>0.65</v>
      </c>
      <c r="C2864" s="21" t="str">
        <f t="shared" si="44"/>
        <v>менее 2</v>
      </c>
      <c r="D2864" s="1" t="str">
        <f>VLOOKUP(A2864,'Каналы привлечения'!A:B,2,0)</f>
        <v>TikTok</v>
      </c>
      <c r="E2864" s="1">
        <f>VLOOKUP(Данные!D2864,'Косты по каналам'!A:B,2,0)</f>
        <v>80</v>
      </c>
      <c r="F2864" s="2">
        <v>43910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</row>
    <row r="2865" spans="1:12" x14ac:dyDescent="0.3">
      <c r="A2865" s="1">
        <v>100690</v>
      </c>
      <c r="B2865" s="21">
        <f>VLOOKUP(A2865,'Время в игре'!A:B,2,0)/60</f>
        <v>0.66666666666666663</v>
      </c>
      <c r="C2865" s="21" t="str">
        <f t="shared" si="44"/>
        <v>менее 2</v>
      </c>
      <c r="D2865" s="1" t="str">
        <f>VLOOKUP(A2865,'Каналы привлечения'!A:B,2,0)</f>
        <v>Одноклассники</v>
      </c>
      <c r="E2865" s="1">
        <f>VLOOKUP(Данные!D2865,'Косты по каналам'!A:B,2,0)</f>
        <v>45</v>
      </c>
      <c r="F2865" s="2">
        <v>44119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</row>
    <row r="2866" spans="1:12" x14ac:dyDescent="0.3">
      <c r="A2866" s="1">
        <v>101277</v>
      </c>
      <c r="B2866" s="21">
        <f>VLOOKUP(A2866,'Время в игре'!A:B,2,0)/60</f>
        <v>15.216666666666667</v>
      </c>
      <c r="C2866" s="21" t="str">
        <f t="shared" si="44"/>
        <v>более 4</v>
      </c>
      <c r="D2866" s="1" t="str">
        <f>VLOOKUP(A2866,'Каналы привлечения'!A:B,2,0)</f>
        <v>Instagram</v>
      </c>
      <c r="E2866" s="1">
        <f>VLOOKUP(Данные!D2866,'Косты по каналам'!A:B,2,0)</f>
        <v>75</v>
      </c>
      <c r="F2866" s="2">
        <v>43871</v>
      </c>
      <c r="G2866" s="1">
        <v>1</v>
      </c>
      <c r="H2866" s="1">
        <v>1</v>
      </c>
      <c r="I2866" s="1">
        <v>1</v>
      </c>
      <c r="J2866" s="1">
        <v>1</v>
      </c>
      <c r="K2866" s="1">
        <v>0</v>
      </c>
      <c r="L2866" s="1">
        <v>0</v>
      </c>
    </row>
    <row r="2867" spans="1:12" x14ac:dyDescent="0.3">
      <c r="A2867" s="1">
        <v>102600</v>
      </c>
      <c r="B2867" s="21">
        <f>VLOOKUP(A2867,'Время в игре'!A:B,2,0)/60</f>
        <v>0.8833333333333333</v>
      </c>
      <c r="C2867" s="21" t="str">
        <f t="shared" si="44"/>
        <v>менее 2</v>
      </c>
      <c r="D2867" s="1" t="str">
        <f>VLOOKUP(A2867,'Каналы привлечения'!A:B,2,0)</f>
        <v>Одноклассники</v>
      </c>
      <c r="E2867" s="1">
        <f>VLOOKUP(Данные!D2867,'Косты по каналам'!A:B,2,0)</f>
        <v>45</v>
      </c>
      <c r="F2867" s="2">
        <v>44082</v>
      </c>
      <c r="G2867" s="1">
        <v>1</v>
      </c>
      <c r="H2867" s="1">
        <v>1</v>
      </c>
      <c r="I2867" s="1">
        <v>1</v>
      </c>
      <c r="J2867" s="1">
        <v>0</v>
      </c>
      <c r="K2867" s="1">
        <v>0</v>
      </c>
      <c r="L2867" s="1">
        <v>0</v>
      </c>
    </row>
    <row r="2868" spans="1:12" x14ac:dyDescent="0.3">
      <c r="A2868" s="1">
        <v>101756</v>
      </c>
      <c r="B2868" s="21">
        <f>VLOOKUP(A2868,'Время в игре'!A:B,2,0)/60</f>
        <v>12.616666666666667</v>
      </c>
      <c r="C2868" s="21" t="str">
        <f t="shared" si="44"/>
        <v>более 4</v>
      </c>
      <c r="D2868" s="1" t="str">
        <f>VLOOKUP(A2868,'Каналы привлечения'!A:B,2,0)</f>
        <v>Telegram</v>
      </c>
      <c r="E2868" s="1">
        <f>VLOOKUP(Данные!D2868,'Косты по каналам'!A:B,2,0)</f>
        <v>70</v>
      </c>
      <c r="F2868" s="2">
        <v>44124</v>
      </c>
      <c r="G2868" s="1">
        <v>1</v>
      </c>
      <c r="H2868" s="1">
        <v>1</v>
      </c>
      <c r="I2868" s="1">
        <v>1</v>
      </c>
      <c r="J2868" s="1">
        <v>1</v>
      </c>
      <c r="K2868" s="1">
        <v>0</v>
      </c>
      <c r="L2868" s="1">
        <v>0</v>
      </c>
    </row>
    <row r="2869" spans="1:12" x14ac:dyDescent="0.3">
      <c r="A2869" s="1">
        <v>103045</v>
      </c>
      <c r="B2869" s="21">
        <f>VLOOKUP(A2869,'Время в игре'!A:B,2,0)/60</f>
        <v>0.81666666666666665</v>
      </c>
      <c r="C2869" s="21" t="str">
        <f t="shared" si="44"/>
        <v>менее 2</v>
      </c>
      <c r="D2869" s="1" t="str">
        <f>VLOOKUP(A2869,'Каналы привлечения'!A:B,2,0)</f>
        <v>Одноклассники</v>
      </c>
      <c r="E2869" s="1">
        <f>VLOOKUP(Данные!D2869,'Косты по каналам'!A:B,2,0)</f>
        <v>45</v>
      </c>
      <c r="F2869" s="2">
        <v>44119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0</v>
      </c>
    </row>
    <row r="2870" spans="1:12" x14ac:dyDescent="0.3">
      <c r="A2870" s="1">
        <v>100154</v>
      </c>
      <c r="B2870" s="21">
        <f>VLOOKUP(A2870,'Время в игре'!A:B,2,0)/60</f>
        <v>4.333333333333333</v>
      </c>
      <c r="C2870" s="21" t="str">
        <f t="shared" si="44"/>
        <v>более 4</v>
      </c>
      <c r="D2870" s="1" t="str">
        <f>VLOOKUP(A2870,'Каналы привлечения'!A:B,2,0)</f>
        <v>Telegram</v>
      </c>
      <c r="E2870" s="1">
        <f>VLOOKUP(Данные!D2870,'Косты по каналам'!A:B,2,0)</f>
        <v>70</v>
      </c>
      <c r="F2870" s="2">
        <v>44189</v>
      </c>
      <c r="G2870" s="1">
        <v>1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</row>
    <row r="2871" spans="1:12" x14ac:dyDescent="0.3">
      <c r="A2871" s="1">
        <v>100855</v>
      </c>
      <c r="B2871" s="21">
        <f>VLOOKUP(A2871,'Время в игре'!A:B,2,0)/60</f>
        <v>1.1333333333333333</v>
      </c>
      <c r="C2871" s="21" t="str">
        <f t="shared" si="44"/>
        <v>менее 2</v>
      </c>
      <c r="D2871" s="1" t="str">
        <f>VLOOKUP(A2871,'Каналы привлечения'!A:B,2,0)</f>
        <v>Одноклассники</v>
      </c>
      <c r="E2871" s="1">
        <f>VLOOKUP(Данные!D2871,'Косты по каналам'!A:B,2,0)</f>
        <v>45</v>
      </c>
      <c r="F2871" s="2">
        <v>43947</v>
      </c>
      <c r="G2871" s="1">
        <v>1</v>
      </c>
      <c r="H2871" s="1">
        <v>1</v>
      </c>
      <c r="I2871" s="1">
        <v>0</v>
      </c>
      <c r="J2871" s="1">
        <v>0</v>
      </c>
      <c r="K2871" s="1">
        <v>0</v>
      </c>
      <c r="L2871" s="1">
        <v>0</v>
      </c>
    </row>
    <row r="2872" spans="1:12" x14ac:dyDescent="0.3">
      <c r="A2872" s="1">
        <v>100041</v>
      </c>
      <c r="B2872" s="21">
        <f>VLOOKUP(A2872,'Время в игре'!A:B,2,0)/60</f>
        <v>0.31666666666666665</v>
      </c>
      <c r="C2872" s="21" t="str">
        <f t="shared" si="44"/>
        <v>менее 2</v>
      </c>
      <c r="D2872" s="1" t="str">
        <f>VLOOKUP(A2872,'Каналы привлечения'!A:B,2,0)</f>
        <v>Telegram</v>
      </c>
      <c r="E2872" s="1">
        <f>VLOOKUP(Данные!D2872,'Косты по каналам'!A:B,2,0)</f>
        <v>70</v>
      </c>
      <c r="F2872" s="2">
        <v>43874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</row>
    <row r="2873" spans="1:12" x14ac:dyDescent="0.3">
      <c r="A2873" s="1">
        <v>102931</v>
      </c>
      <c r="B2873" s="21">
        <f>VLOOKUP(A2873,'Время в игре'!A:B,2,0)/60</f>
        <v>2.6166666666666667</v>
      </c>
      <c r="C2873" s="21" t="str">
        <f t="shared" si="44"/>
        <v>2-4</v>
      </c>
      <c r="D2873" s="1" t="str">
        <f>VLOOKUP(A2873,'Каналы привлечения'!A:B,2,0)</f>
        <v>Facebook</v>
      </c>
      <c r="E2873" s="1">
        <f>VLOOKUP(Данные!D2873,'Косты по каналам'!A:B,2,0)</f>
        <v>90</v>
      </c>
      <c r="F2873" s="2">
        <v>43839</v>
      </c>
      <c r="G2873" s="1">
        <v>1</v>
      </c>
      <c r="H2873" s="1">
        <v>1</v>
      </c>
      <c r="I2873" s="1">
        <v>0</v>
      </c>
      <c r="J2873" s="1">
        <v>0</v>
      </c>
      <c r="K2873" s="1">
        <v>0</v>
      </c>
      <c r="L2873" s="1">
        <v>0</v>
      </c>
    </row>
    <row r="2874" spans="1:12" x14ac:dyDescent="0.3">
      <c r="A2874" s="1">
        <v>100683</v>
      </c>
      <c r="B2874" s="21">
        <f>VLOOKUP(A2874,'Время в игре'!A:B,2,0)/60</f>
        <v>16.216666666666665</v>
      </c>
      <c r="C2874" s="21" t="str">
        <f t="shared" si="44"/>
        <v>более 4</v>
      </c>
      <c r="D2874" s="1" t="str">
        <f>VLOOKUP(A2874,'Каналы привлечения'!A:B,2,0)</f>
        <v>Facebook</v>
      </c>
      <c r="E2874" s="1">
        <f>VLOOKUP(Данные!D2874,'Косты по каналам'!A:B,2,0)</f>
        <v>90</v>
      </c>
      <c r="F2874" s="2">
        <v>43962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</row>
    <row r="2875" spans="1:12" x14ac:dyDescent="0.3">
      <c r="A2875" s="1">
        <v>100563</v>
      </c>
      <c r="B2875" s="21">
        <f>VLOOKUP(A2875,'Время в игре'!A:B,2,0)/60</f>
        <v>1.25</v>
      </c>
      <c r="C2875" s="21" t="str">
        <f t="shared" si="44"/>
        <v>менее 2</v>
      </c>
      <c r="D2875" s="1" t="str">
        <f>VLOOKUP(A2875,'Каналы привлечения'!A:B,2,0)</f>
        <v>TikTok</v>
      </c>
      <c r="E2875" s="1">
        <f>VLOOKUP(Данные!D2875,'Косты по каналам'!A:B,2,0)</f>
        <v>80</v>
      </c>
      <c r="F2875" s="2">
        <v>43991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</row>
    <row r="2876" spans="1:12" x14ac:dyDescent="0.3">
      <c r="A2876" s="1">
        <v>102646</v>
      </c>
      <c r="B2876" s="21">
        <f>VLOOKUP(A2876,'Время в игре'!A:B,2,0)/60</f>
        <v>1.1333333333333333</v>
      </c>
      <c r="C2876" s="21" t="str">
        <f t="shared" si="44"/>
        <v>менее 2</v>
      </c>
      <c r="D2876" s="1" t="str">
        <f>VLOOKUP(A2876,'Каналы привлечения'!A:B,2,0)</f>
        <v>Одноклассники</v>
      </c>
      <c r="E2876" s="1">
        <f>VLOOKUP(Данные!D2876,'Косты по каналам'!A:B,2,0)</f>
        <v>45</v>
      </c>
      <c r="F2876" s="2">
        <v>44150</v>
      </c>
      <c r="G2876" s="1">
        <v>1</v>
      </c>
      <c r="H2876" s="1">
        <v>1</v>
      </c>
      <c r="I2876" s="1">
        <v>1</v>
      </c>
      <c r="J2876" s="1">
        <v>1</v>
      </c>
      <c r="K2876" s="1">
        <v>0</v>
      </c>
      <c r="L2876" s="1">
        <v>0</v>
      </c>
    </row>
    <row r="2877" spans="1:12" x14ac:dyDescent="0.3">
      <c r="A2877" s="1">
        <v>102997</v>
      </c>
      <c r="B2877" s="21">
        <f>VLOOKUP(A2877,'Время в игре'!A:B,2,0)/60</f>
        <v>3.5666666666666669</v>
      </c>
      <c r="C2877" s="21" t="str">
        <f t="shared" si="44"/>
        <v>2-4</v>
      </c>
      <c r="D2877" s="1" t="str">
        <f>VLOOKUP(A2877,'Каналы привлечения'!A:B,2,0)</f>
        <v>Telegram</v>
      </c>
      <c r="E2877" s="1">
        <f>VLOOKUP(Данные!D2877,'Косты по каналам'!A:B,2,0)</f>
        <v>70</v>
      </c>
      <c r="F2877" s="2">
        <v>44053</v>
      </c>
      <c r="G2877" s="1">
        <v>1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</row>
    <row r="2878" spans="1:12" x14ac:dyDescent="0.3">
      <c r="A2878" s="1">
        <v>101566</v>
      </c>
      <c r="B2878" s="21">
        <f>VLOOKUP(A2878,'Время в игре'!A:B,2,0)/60</f>
        <v>2.5499999999999998</v>
      </c>
      <c r="C2878" s="21" t="str">
        <f t="shared" si="44"/>
        <v>2-4</v>
      </c>
      <c r="D2878" s="1" t="str">
        <f>VLOOKUP(A2878,'Каналы привлечения'!A:B,2,0)</f>
        <v>VK</v>
      </c>
      <c r="E2878" s="1">
        <f>VLOOKUP(Данные!D2878,'Косты по каналам'!A:B,2,0)</f>
        <v>60</v>
      </c>
      <c r="F2878" s="2">
        <v>43845</v>
      </c>
      <c r="G2878" s="1">
        <v>1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</row>
    <row r="2879" spans="1:12" x14ac:dyDescent="0.3">
      <c r="A2879" s="1">
        <v>102334</v>
      </c>
      <c r="B2879" s="21">
        <f>VLOOKUP(A2879,'Время в игре'!A:B,2,0)/60</f>
        <v>4.1500000000000004</v>
      </c>
      <c r="C2879" s="21" t="str">
        <f t="shared" si="44"/>
        <v>более 4</v>
      </c>
      <c r="D2879" s="1" t="str">
        <f>VLOOKUP(A2879,'Каналы привлечения'!A:B,2,0)</f>
        <v>Facebook</v>
      </c>
      <c r="E2879" s="1">
        <f>VLOOKUP(Данные!D2879,'Косты по каналам'!A:B,2,0)</f>
        <v>90</v>
      </c>
      <c r="F2879" s="2">
        <v>44069</v>
      </c>
      <c r="G2879" s="1">
        <v>1</v>
      </c>
      <c r="H2879" s="1">
        <v>1</v>
      </c>
      <c r="I2879" s="1">
        <v>0</v>
      </c>
      <c r="J2879" s="1">
        <v>0</v>
      </c>
      <c r="K2879" s="1">
        <v>0</v>
      </c>
      <c r="L2879" s="1">
        <v>0</v>
      </c>
    </row>
    <row r="2880" spans="1:12" x14ac:dyDescent="0.3">
      <c r="A2880" s="1">
        <v>100095</v>
      </c>
      <c r="B2880" s="21">
        <f>VLOOKUP(A2880,'Время в игре'!A:B,2,0)/60</f>
        <v>1.3666666666666667</v>
      </c>
      <c r="C2880" s="21" t="str">
        <f t="shared" si="44"/>
        <v>менее 2</v>
      </c>
      <c r="D2880" s="1" t="str">
        <f>VLOOKUP(A2880,'Каналы привлечения'!A:B,2,0)</f>
        <v>TikTok</v>
      </c>
      <c r="E2880" s="1">
        <f>VLOOKUP(Данные!D2880,'Косты по каналам'!A:B,2,0)</f>
        <v>80</v>
      </c>
      <c r="F2880" s="2">
        <v>43936</v>
      </c>
      <c r="G2880" s="1">
        <v>1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</row>
    <row r="2881" spans="1:12" x14ac:dyDescent="0.3">
      <c r="A2881" s="1">
        <v>100831</v>
      </c>
      <c r="B2881" s="21">
        <f>VLOOKUP(A2881,'Время в игре'!A:B,2,0)/60</f>
        <v>2.8666666666666667</v>
      </c>
      <c r="C2881" s="21" t="str">
        <f t="shared" si="44"/>
        <v>2-4</v>
      </c>
      <c r="D2881" s="1" t="str">
        <f>VLOOKUP(A2881,'Каналы привлечения'!A:B,2,0)</f>
        <v>Instagram</v>
      </c>
      <c r="E2881" s="1">
        <f>VLOOKUP(Данные!D2881,'Косты по каналам'!A:B,2,0)</f>
        <v>75</v>
      </c>
      <c r="F2881" s="2">
        <v>43842</v>
      </c>
      <c r="G2881" s="1">
        <v>1</v>
      </c>
      <c r="H2881" s="1">
        <v>1</v>
      </c>
      <c r="I2881" s="1">
        <v>0</v>
      </c>
      <c r="J2881" s="1">
        <v>0</v>
      </c>
      <c r="K2881" s="1">
        <v>0</v>
      </c>
      <c r="L2881" s="1">
        <v>0</v>
      </c>
    </row>
    <row r="2882" spans="1:12" x14ac:dyDescent="0.3">
      <c r="A2882" s="1">
        <v>101550</v>
      </c>
      <c r="B2882" s="21">
        <f>VLOOKUP(A2882,'Время в игре'!A:B,2,0)/60</f>
        <v>1.1333333333333333</v>
      </c>
      <c r="C2882" s="21" t="str">
        <f t="shared" si="44"/>
        <v>менее 2</v>
      </c>
      <c r="D2882" s="1" t="str">
        <f>VLOOKUP(A2882,'Каналы привлечения'!A:B,2,0)</f>
        <v>Facebook</v>
      </c>
      <c r="E2882" s="1">
        <f>VLOOKUP(Данные!D2882,'Косты по каналам'!A:B,2,0)</f>
        <v>90</v>
      </c>
      <c r="F2882" s="2">
        <v>43921</v>
      </c>
      <c r="G2882" s="1">
        <v>1</v>
      </c>
      <c r="H2882" s="1">
        <v>1</v>
      </c>
      <c r="I2882" s="1">
        <v>1</v>
      </c>
      <c r="J2882" s="1">
        <v>0</v>
      </c>
      <c r="K2882" s="1">
        <v>0</v>
      </c>
      <c r="L2882" s="1">
        <v>0</v>
      </c>
    </row>
    <row r="2883" spans="1:12" x14ac:dyDescent="0.3">
      <c r="A2883" s="1">
        <v>100182</v>
      </c>
      <c r="B2883" s="21">
        <f>VLOOKUP(A2883,'Время в игре'!A:B,2,0)/60</f>
        <v>0.93333333333333335</v>
      </c>
      <c r="C2883" s="21" t="str">
        <f t="shared" ref="C2883:C2946" si="45">_xlfn.IFS(B2883&lt;2,"менее 2",B2883&lt;=4,"2-4",B2883&gt;4,"более 4")</f>
        <v>менее 2</v>
      </c>
      <c r="D2883" s="1" t="str">
        <f>VLOOKUP(A2883,'Каналы привлечения'!A:B,2,0)</f>
        <v>Facebook</v>
      </c>
      <c r="E2883" s="1">
        <f>VLOOKUP(Данные!D2883,'Косты по каналам'!A:B,2,0)</f>
        <v>90</v>
      </c>
      <c r="F2883" s="2">
        <v>43874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</row>
    <row r="2884" spans="1:12" x14ac:dyDescent="0.3">
      <c r="A2884" s="1">
        <v>102471</v>
      </c>
      <c r="B2884" s="21">
        <f>VLOOKUP(A2884,'Время в игре'!A:B,2,0)/60</f>
        <v>0.56666666666666665</v>
      </c>
      <c r="C2884" s="21" t="str">
        <f t="shared" si="45"/>
        <v>менее 2</v>
      </c>
      <c r="D2884" s="1" t="str">
        <f>VLOOKUP(A2884,'Каналы привлечения'!A:B,2,0)</f>
        <v>Facebook</v>
      </c>
      <c r="E2884" s="1">
        <f>VLOOKUP(Данные!D2884,'Косты по каналам'!A:B,2,0)</f>
        <v>90</v>
      </c>
      <c r="F2884" s="2">
        <v>43889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</row>
    <row r="2885" spans="1:12" x14ac:dyDescent="0.3">
      <c r="A2885" s="1">
        <v>103047</v>
      </c>
      <c r="B2885" s="21">
        <f>VLOOKUP(A2885,'Время в игре'!A:B,2,0)/60</f>
        <v>0.9</v>
      </c>
      <c r="C2885" s="21" t="str">
        <f t="shared" si="45"/>
        <v>менее 2</v>
      </c>
      <c r="D2885" s="1" t="str">
        <f>VLOOKUP(A2885,'Каналы привлечения'!A:B,2,0)</f>
        <v>TikTok</v>
      </c>
      <c r="E2885" s="1">
        <f>VLOOKUP(Данные!D2885,'Косты по каналам'!A:B,2,0)</f>
        <v>80</v>
      </c>
      <c r="F2885" s="2">
        <v>44112</v>
      </c>
      <c r="G2885" s="1">
        <v>1</v>
      </c>
      <c r="H2885" s="1">
        <v>1</v>
      </c>
      <c r="I2885" s="1">
        <v>0</v>
      </c>
      <c r="J2885" s="1">
        <v>0</v>
      </c>
      <c r="K2885" s="1">
        <v>0</v>
      </c>
      <c r="L2885" s="1">
        <v>0</v>
      </c>
    </row>
    <row r="2886" spans="1:12" x14ac:dyDescent="0.3">
      <c r="A2886" s="1">
        <v>102730</v>
      </c>
      <c r="B2886" s="21">
        <f>VLOOKUP(A2886,'Время в игре'!A:B,2,0)/60</f>
        <v>11.1</v>
      </c>
      <c r="C2886" s="21" t="str">
        <f t="shared" si="45"/>
        <v>более 4</v>
      </c>
      <c r="D2886" s="1" t="str">
        <f>VLOOKUP(A2886,'Каналы привлечения'!A:B,2,0)</f>
        <v>Одноклассники</v>
      </c>
      <c r="E2886" s="1">
        <f>VLOOKUP(Данные!D2886,'Косты по каналам'!A:B,2,0)</f>
        <v>45</v>
      </c>
      <c r="F2886" s="2">
        <v>44146</v>
      </c>
      <c r="G2886" s="1">
        <v>1</v>
      </c>
      <c r="H2886" s="1">
        <v>1</v>
      </c>
      <c r="I2886" s="1">
        <v>1</v>
      </c>
      <c r="J2886" s="1">
        <v>0</v>
      </c>
      <c r="K2886" s="1">
        <v>0</v>
      </c>
      <c r="L2886" s="1">
        <v>0</v>
      </c>
    </row>
    <row r="2887" spans="1:12" x14ac:dyDescent="0.3">
      <c r="A2887" s="1">
        <v>101810</v>
      </c>
      <c r="B2887" s="21">
        <f>VLOOKUP(A2887,'Время в игре'!A:B,2,0)/60</f>
        <v>2.8166666666666669</v>
      </c>
      <c r="C2887" s="21" t="str">
        <f t="shared" si="45"/>
        <v>2-4</v>
      </c>
      <c r="D2887" s="1" t="str">
        <f>VLOOKUP(A2887,'Каналы привлечения'!A:B,2,0)</f>
        <v>Одноклассники</v>
      </c>
      <c r="E2887" s="1">
        <f>VLOOKUP(Данные!D2887,'Косты по каналам'!A:B,2,0)</f>
        <v>45</v>
      </c>
      <c r="F2887" s="2">
        <v>44116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</row>
    <row r="2888" spans="1:12" x14ac:dyDescent="0.3">
      <c r="A2888" s="1">
        <v>102719</v>
      </c>
      <c r="B2888" s="21">
        <f>VLOOKUP(A2888,'Время в игре'!A:B,2,0)/60</f>
        <v>0.98333333333333328</v>
      </c>
      <c r="C2888" s="21" t="str">
        <f t="shared" si="45"/>
        <v>менее 2</v>
      </c>
      <c r="D2888" s="1" t="str">
        <f>VLOOKUP(A2888,'Каналы привлечения'!A:B,2,0)</f>
        <v>Telegram</v>
      </c>
      <c r="E2888" s="1">
        <f>VLOOKUP(Данные!D2888,'Косты по каналам'!A:B,2,0)</f>
        <v>70</v>
      </c>
      <c r="F2888" s="2">
        <v>43970</v>
      </c>
      <c r="G2888" s="1">
        <v>1</v>
      </c>
      <c r="H2888" s="1">
        <v>1</v>
      </c>
      <c r="I2888" s="1">
        <v>0</v>
      </c>
      <c r="J2888" s="1">
        <v>0</v>
      </c>
      <c r="K2888" s="1">
        <v>0</v>
      </c>
      <c r="L2888" s="1">
        <v>0</v>
      </c>
    </row>
    <row r="2889" spans="1:12" x14ac:dyDescent="0.3">
      <c r="A2889" s="1">
        <v>100449</v>
      </c>
      <c r="B2889" s="21">
        <f>VLOOKUP(A2889,'Время в игре'!A:B,2,0)/60</f>
        <v>1.25</v>
      </c>
      <c r="C2889" s="21" t="str">
        <f t="shared" si="45"/>
        <v>менее 2</v>
      </c>
      <c r="D2889" s="1" t="str">
        <f>VLOOKUP(A2889,'Каналы привлечения'!A:B,2,0)</f>
        <v>Одноклассники</v>
      </c>
      <c r="E2889" s="1">
        <f>VLOOKUP(Данные!D2889,'Косты по каналам'!A:B,2,0)</f>
        <v>45</v>
      </c>
      <c r="F2889" s="2">
        <v>43920</v>
      </c>
      <c r="G2889" s="1">
        <v>1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</row>
    <row r="2890" spans="1:12" x14ac:dyDescent="0.3">
      <c r="A2890" s="1">
        <v>101318</v>
      </c>
      <c r="B2890" s="21">
        <f>VLOOKUP(A2890,'Время в игре'!A:B,2,0)/60</f>
        <v>3.3666666666666667</v>
      </c>
      <c r="C2890" s="21" t="str">
        <f t="shared" si="45"/>
        <v>2-4</v>
      </c>
      <c r="D2890" s="1" t="str">
        <f>VLOOKUP(A2890,'Каналы привлечения'!A:B,2,0)</f>
        <v>Instagram</v>
      </c>
      <c r="E2890" s="1">
        <f>VLOOKUP(Данные!D2890,'Косты по каналам'!A:B,2,0)</f>
        <v>75</v>
      </c>
      <c r="F2890" s="2">
        <v>44043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</row>
    <row r="2891" spans="1:12" x14ac:dyDescent="0.3">
      <c r="A2891" s="1">
        <v>102757</v>
      </c>
      <c r="B2891" s="21">
        <f>VLOOKUP(A2891,'Время в игре'!A:B,2,0)/60</f>
        <v>13.933333333333334</v>
      </c>
      <c r="C2891" s="21" t="str">
        <f t="shared" si="45"/>
        <v>более 4</v>
      </c>
      <c r="D2891" s="1" t="str">
        <f>VLOOKUP(A2891,'Каналы привлечения'!A:B,2,0)</f>
        <v>TikTok</v>
      </c>
      <c r="E2891" s="1">
        <f>VLOOKUP(Данные!D2891,'Косты по каналам'!A:B,2,0)</f>
        <v>80</v>
      </c>
      <c r="F2891" s="2">
        <v>44147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</row>
    <row r="2892" spans="1:12" x14ac:dyDescent="0.3">
      <c r="A2892" s="1">
        <v>102811</v>
      </c>
      <c r="B2892" s="21">
        <f>VLOOKUP(A2892,'Время в игре'!A:B,2,0)/60</f>
        <v>0.5</v>
      </c>
      <c r="C2892" s="21" t="str">
        <f t="shared" si="45"/>
        <v>менее 2</v>
      </c>
      <c r="D2892" s="1" t="str">
        <f>VLOOKUP(A2892,'Каналы привлечения'!A:B,2,0)</f>
        <v>Telegram</v>
      </c>
      <c r="E2892" s="1">
        <f>VLOOKUP(Данные!D2892,'Косты по каналам'!A:B,2,0)</f>
        <v>70</v>
      </c>
      <c r="F2892" s="2">
        <v>43913</v>
      </c>
      <c r="G2892" s="1">
        <v>1</v>
      </c>
      <c r="H2892" s="1">
        <v>1</v>
      </c>
      <c r="I2892" s="1">
        <v>1</v>
      </c>
      <c r="J2892" s="1">
        <v>0</v>
      </c>
      <c r="K2892" s="1">
        <v>0</v>
      </c>
      <c r="L2892" s="1">
        <v>0</v>
      </c>
    </row>
    <row r="2893" spans="1:12" x14ac:dyDescent="0.3">
      <c r="A2893" s="1">
        <v>100296</v>
      </c>
      <c r="B2893" s="21">
        <f>VLOOKUP(A2893,'Время в игре'!A:B,2,0)/60</f>
        <v>1.1166666666666667</v>
      </c>
      <c r="C2893" s="21" t="str">
        <f t="shared" si="45"/>
        <v>менее 2</v>
      </c>
      <c r="D2893" s="1" t="str">
        <f>VLOOKUP(A2893,'Каналы привлечения'!A:B,2,0)</f>
        <v>TikTok</v>
      </c>
      <c r="E2893" s="1">
        <f>VLOOKUP(Данные!D2893,'Косты по каналам'!A:B,2,0)</f>
        <v>80</v>
      </c>
      <c r="F2893" s="2">
        <v>44146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</row>
    <row r="2894" spans="1:12" x14ac:dyDescent="0.3">
      <c r="A2894" s="1">
        <v>102437</v>
      </c>
      <c r="B2894" s="21">
        <f>VLOOKUP(A2894,'Время в игре'!A:B,2,0)/60</f>
        <v>4.7166666666666668</v>
      </c>
      <c r="C2894" s="21" t="str">
        <f t="shared" si="45"/>
        <v>более 4</v>
      </c>
      <c r="D2894" s="1" t="str">
        <f>VLOOKUP(A2894,'Каналы привлечения'!A:B,2,0)</f>
        <v>VK</v>
      </c>
      <c r="E2894" s="1">
        <f>VLOOKUP(Данные!D2894,'Косты по каналам'!A:B,2,0)</f>
        <v>60</v>
      </c>
      <c r="F2894" s="2">
        <v>44147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</row>
    <row r="2895" spans="1:12" x14ac:dyDescent="0.3">
      <c r="A2895" s="1">
        <v>101591</v>
      </c>
      <c r="B2895" s="21">
        <f>VLOOKUP(A2895,'Время в игре'!A:B,2,0)/60</f>
        <v>0.18333333333333332</v>
      </c>
      <c r="C2895" s="21" t="str">
        <f t="shared" si="45"/>
        <v>менее 2</v>
      </c>
      <c r="D2895" s="1" t="str">
        <f>VLOOKUP(A2895,'Каналы привлечения'!A:B,2,0)</f>
        <v>Telegram</v>
      </c>
      <c r="E2895" s="1">
        <f>VLOOKUP(Данные!D2895,'Косты по каналам'!A:B,2,0)</f>
        <v>70</v>
      </c>
      <c r="F2895" s="2">
        <v>43853</v>
      </c>
      <c r="G2895" s="1">
        <v>1</v>
      </c>
      <c r="H2895" s="1">
        <v>1</v>
      </c>
      <c r="I2895" s="1">
        <v>1</v>
      </c>
      <c r="J2895" s="1">
        <v>0</v>
      </c>
      <c r="K2895" s="1">
        <v>0</v>
      </c>
      <c r="L2895" s="1">
        <v>0</v>
      </c>
    </row>
    <row r="2896" spans="1:12" x14ac:dyDescent="0.3">
      <c r="A2896" s="1">
        <v>102052</v>
      </c>
      <c r="B2896" s="21">
        <f>VLOOKUP(A2896,'Время в игре'!A:B,2,0)/60</f>
        <v>13.966666666666667</v>
      </c>
      <c r="C2896" s="21" t="str">
        <f t="shared" si="45"/>
        <v>более 4</v>
      </c>
      <c r="D2896" s="1" t="str">
        <f>VLOOKUP(A2896,'Каналы привлечения'!A:B,2,0)</f>
        <v>Telegram</v>
      </c>
      <c r="E2896" s="1">
        <f>VLOOKUP(Данные!D2896,'Косты по каналам'!A:B,2,0)</f>
        <v>70</v>
      </c>
      <c r="F2896" s="2">
        <v>44046</v>
      </c>
      <c r="G2896" s="1">
        <v>1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</row>
    <row r="2897" spans="1:12" x14ac:dyDescent="0.3">
      <c r="A2897" s="1">
        <v>100413</v>
      </c>
      <c r="B2897" s="21">
        <f>VLOOKUP(A2897,'Время в игре'!A:B,2,0)/60</f>
        <v>3.9333333333333331</v>
      </c>
      <c r="C2897" s="21" t="str">
        <f t="shared" si="45"/>
        <v>2-4</v>
      </c>
      <c r="D2897" s="1" t="str">
        <f>VLOOKUP(A2897,'Каналы привлечения'!A:B,2,0)</f>
        <v>Одноклассники</v>
      </c>
      <c r="E2897" s="1">
        <f>VLOOKUP(Данные!D2897,'Косты по каналам'!A:B,2,0)</f>
        <v>45</v>
      </c>
      <c r="F2897" s="2">
        <v>43967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</row>
    <row r="2898" spans="1:12" x14ac:dyDescent="0.3">
      <c r="A2898" s="1">
        <v>101073</v>
      </c>
      <c r="B2898" s="21">
        <f>VLOOKUP(A2898,'Время в игре'!A:B,2,0)/60</f>
        <v>3</v>
      </c>
      <c r="C2898" s="21" t="str">
        <f t="shared" si="45"/>
        <v>2-4</v>
      </c>
      <c r="D2898" s="1" t="str">
        <f>VLOOKUP(A2898,'Каналы привлечения'!A:B,2,0)</f>
        <v>TikTok</v>
      </c>
      <c r="E2898" s="1">
        <f>VLOOKUP(Данные!D2898,'Косты по каналам'!A:B,2,0)</f>
        <v>80</v>
      </c>
      <c r="F2898" s="2">
        <v>43945</v>
      </c>
      <c r="G2898" s="1">
        <v>1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</row>
    <row r="2899" spans="1:12" x14ac:dyDescent="0.3">
      <c r="A2899" s="1">
        <v>102609</v>
      </c>
      <c r="B2899" s="21">
        <f>VLOOKUP(A2899,'Время в игре'!A:B,2,0)/60</f>
        <v>0</v>
      </c>
      <c r="C2899" s="21" t="str">
        <f t="shared" si="45"/>
        <v>менее 2</v>
      </c>
      <c r="D2899" s="1" t="str">
        <f>VLOOKUP(A2899,'Каналы привлечения'!A:B,2,0)</f>
        <v>TikTok</v>
      </c>
      <c r="E2899" s="1">
        <f>VLOOKUP(Данные!D2899,'Косты по каналам'!A:B,2,0)</f>
        <v>80</v>
      </c>
      <c r="F2899" s="2">
        <v>44107</v>
      </c>
      <c r="G2899" s="1">
        <v>1</v>
      </c>
      <c r="H2899" s="1">
        <v>1</v>
      </c>
      <c r="I2899" s="1">
        <v>0</v>
      </c>
      <c r="J2899" s="1">
        <v>0</v>
      </c>
      <c r="K2899" s="1">
        <v>0</v>
      </c>
      <c r="L2899" s="1">
        <v>0</v>
      </c>
    </row>
    <row r="2900" spans="1:12" x14ac:dyDescent="0.3">
      <c r="A2900" s="1">
        <v>102564</v>
      </c>
      <c r="B2900" s="21">
        <f>VLOOKUP(A2900,'Время в игре'!A:B,2,0)/60</f>
        <v>0.21666666666666667</v>
      </c>
      <c r="C2900" s="21" t="str">
        <f t="shared" si="45"/>
        <v>менее 2</v>
      </c>
      <c r="D2900" s="1" t="str">
        <f>VLOOKUP(A2900,'Каналы привлечения'!A:B,2,0)</f>
        <v>Telegram</v>
      </c>
      <c r="E2900" s="1">
        <f>VLOOKUP(Данные!D2900,'Косты по каналам'!A:B,2,0)</f>
        <v>70</v>
      </c>
      <c r="F2900" s="2">
        <v>43970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</row>
    <row r="2901" spans="1:12" x14ac:dyDescent="0.3">
      <c r="A2901" s="1">
        <v>102296</v>
      </c>
      <c r="B2901" s="21">
        <f>VLOOKUP(A2901,'Время в игре'!A:B,2,0)/60</f>
        <v>1.5666666666666667</v>
      </c>
      <c r="C2901" s="21" t="str">
        <f t="shared" si="45"/>
        <v>менее 2</v>
      </c>
      <c r="D2901" s="1" t="str">
        <f>VLOOKUP(A2901,'Каналы привлечения'!A:B,2,0)</f>
        <v>Facebook</v>
      </c>
      <c r="E2901" s="1">
        <f>VLOOKUP(Данные!D2901,'Косты по каналам'!A:B,2,0)</f>
        <v>90</v>
      </c>
      <c r="F2901" s="2">
        <v>44145</v>
      </c>
      <c r="G2901" s="1">
        <v>1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</row>
    <row r="2902" spans="1:12" x14ac:dyDescent="0.3">
      <c r="A2902" s="1">
        <v>102582</v>
      </c>
      <c r="B2902" s="21">
        <f>VLOOKUP(A2902,'Время в игре'!A:B,2,0)/60</f>
        <v>0.21666666666666667</v>
      </c>
      <c r="C2902" s="21" t="str">
        <f t="shared" si="45"/>
        <v>менее 2</v>
      </c>
      <c r="D2902" s="1" t="str">
        <f>VLOOKUP(A2902,'Каналы привлечения'!A:B,2,0)</f>
        <v>VK</v>
      </c>
      <c r="E2902" s="1">
        <f>VLOOKUP(Данные!D2902,'Косты по каналам'!A:B,2,0)</f>
        <v>60</v>
      </c>
      <c r="F2902" s="2">
        <v>43900</v>
      </c>
      <c r="G2902" s="1">
        <v>1</v>
      </c>
      <c r="H2902" s="1">
        <v>1</v>
      </c>
      <c r="I2902" s="1">
        <v>1</v>
      </c>
      <c r="J2902" s="1">
        <v>0</v>
      </c>
      <c r="K2902" s="1">
        <v>0</v>
      </c>
      <c r="L2902" s="1">
        <v>0</v>
      </c>
    </row>
    <row r="2903" spans="1:12" x14ac:dyDescent="0.3">
      <c r="A2903" s="1">
        <v>100812</v>
      </c>
      <c r="B2903" s="21">
        <f>VLOOKUP(A2903,'Время в игре'!A:B,2,0)/60</f>
        <v>7.7333333333333334</v>
      </c>
      <c r="C2903" s="21" t="str">
        <f t="shared" si="45"/>
        <v>более 4</v>
      </c>
      <c r="D2903" s="1" t="str">
        <f>VLOOKUP(A2903,'Каналы привлечения'!A:B,2,0)</f>
        <v>Facebook</v>
      </c>
      <c r="E2903" s="1">
        <f>VLOOKUP(Данные!D2903,'Косты по каналам'!A:B,2,0)</f>
        <v>90</v>
      </c>
      <c r="F2903" s="2">
        <v>43949</v>
      </c>
      <c r="G2903" s="1">
        <v>1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</row>
    <row r="2904" spans="1:12" x14ac:dyDescent="0.3">
      <c r="A2904" s="1">
        <v>102687</v>
      </c>
      <c r="B2904" s="21">
        <f>VLOOKUP(A2904,'Время в игре'!A:B,2,0)/60</f>
        <v>0.48333333333333334</v>
      </c>
      <c r="C2904" s="21" t="str">
        <f t="shared" si="45"/>
        <v>менее 2</v>
      </c>
      <c r="D2904" s="1" t="str">
        <f>VLOOKUP(A2904,'Каналы привлечения'!A:B,2,0)</f>
        <v>VK</v>
      </c>
      <c r="E2904" s="1">
        <f>VLOOKUP(Данные!D2904,'Косты по каналам'!A:B,2,0)</f>
        <v>60</v>
      </c>
      <c r="F2904" s="2">
        <v>43858</v>
      </c>
      <c r="G2904" s="1">
        <v>1</v>
      </c>
      <c r="H2904" s="1">
        <v>1</v>
      </c>
      <c r="I2904" s="1">
        <v>1</v>
      </c>
      <c r="J2904" s="1">
        <v>0</v>
      </c>
      <c r="K2904" s="1">
        <v>0</v>
      </c>
      <c r="L2904" s="1">
        <v>0</v>
      </c>
    </row>
    <row r="2905" spans="1:12" x14ac:dyDescent="0.3">
      <c r="A2905" s="1">
        <v>102567</v>
      </c>
      <c r="B2905" s="21">
        <f>VLOOKUP(A2905,'Время в игре'!A:B,2,0)/60</f>
        <v>1.05</v>
      </c>
      <c r="C2905" s="21" t="str">
        <f t="shared" si="45"/>
        <v>менее 2</v>
      </c>
      <c r="D2905" s="1" t="str">
        <f>VLOOKUP(A2905,'Каналы привлечения'!A:B,2,0)</f>
        <v>Instagram</v>
      </c>
      <c r="E2905" s="1">
        <f>VLOOKUP(Данные!D2905,'Косты по каналам'!A:B,2,0)</f>
        <v>75</v>
      </c>
      <c r="F2905" s="2">
        <v>43870</v>
      </c>
      <c r="G2905" s="1">
        <v>1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</row>
    <row r="2906" spans="1:12" x14ac:dyDescent="0.3">
      <c r="A2906" s="1">
        <v>100604</v>
      </c>
      <c r="B2906" s="21">
        <f>VLOOKUP(A2906,'Время в игре'!A:B,2,0)/60</f>
        <v>1.25</v>
      </c>
      <c r="C2906" s="21" t="str">
        <f t="shared" si="45"/>
        <v>менее 2</v>
      </c>
      <c r="D2906" s="1" t="str">
        <f>VLOOKUP(A2906,'Каналы привлечения'!A:B,2,0)</f>
        <v>VK</v>
      </c>
      <c r="E2906" s="1">
        <f>VLOOKUP(Данные!D2906,'Косты по каналам'!A:B,2,0)</f>
        <v>60</v>
      </c>
      <c r="F2906" s="2">
        <v>44103</v>
      </c>
      <c r="G2906" s="1">
        <v>1</v>
      </c>
      <c r="H2906" s="1">
        <v>1</v>
      </c>
      <c r="I2906" s="1">
        <v>1</v>
      </c>
      <c r="J2906" s="1">
        <v>1</v>
      </c>
      <c r="K2906" s="1">
        <v>0</v>
      </c>
      <c r="L2906" s="1">
        <v>0</v>
      </c>
    </row>
    <row r="2907" spans="1:12" x14ac:dyDescent="0.3">
      <c r="A2907" s="1">
        <v>103119</v>
      </c>
      <c r="B2907" s="21">
        <f>VLOOKUP(A2907,'Время в игре'!A:B,2,0)/60</f>
        <v>2.3333333333333335</v>
      </c>
      <c r="C2907" s="21" t="str">
        <f t="shared" si="45"/>
        <v>2-4</v>
      </c>
      <c r="D2907" s="1" t="str">
        <f>VLOOKUP(A2907,'Каналы привлечения'!A:B,2,0)</f>
        <v>Telegram</v>
      </c>
      <c r="E2907" s="1">
        <f>VLOOKUP(Данные!D2907,'Косты по каналам'!A:B,2,0)</f>
        <v>70</v>
      </c>
      <c r="F2907" s="2">
        <v>43967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</row>
    <row r="2908" spans="1:12" x14ac:dyDescent="0.3">
      <c r="A2908" s="1">
        <v>102535</v>
      </c>
      <c r="B2908" s="21">
        <f>VLOOKUP(A2908,'Время в игре'!A:B,2,0)/60</f>
        <v>10.583333333333334</v>
      </c>
      <c r="C2908" s="21" t="str">
        <f t="shared" si="45"/>
        <v>более 4</v>
      </c>
      <c r="D2908" s="1" t="str">
        <f>VLOOKUP(A2908,'Каналы привлечения'!A:B,2,0)</f>
        <v>Одноклассники</v>
      </c>
      <c r="E2908" s="1">
        <f>VLOOKUP(Данные!D2908,'Косты по каналам'!A:B,2,0)</f>
        <v>45</v>
      </c>
      <c r="F2908" s="2">
        <v>43839</v>
      </c>
      <c r="G2908" s="1">
        <v>1</v>
      </c>
      <c r="H2908" s="1">
        <v>1</v>
      </c>
      <c r="I2908" s="1">
        <v>1</v>
      </c>
      <c r="J2908" s="1">
        <v>0</v>
      </c>
      <c r="K2908" s="1">
        <v>0</v>
      </c>
      <c r="L2908" s="1">
        <v>0</v>
      </c>
    </row>
    <row r="2909" spans="1:12" x14ac:dyDescent="0.3">
      <c r="A2909" s="1">
        <v>100352</v>
      </c>
      <c r="B2909" s="21">
        <f>VLOOKUP(A2909,'Время в игре'!A:B,2,0)/60</f>
        <v>11.3</v>
      </c>
      <c r="C2909" s="21" t="str">
        <f t="shared" si="45"/>
        <v>более 4</v>
      </c>
      <c r="D2909" s="1" t="str">
        <f>VLOOKUP(A2909,'Каналы привлечения'!A:B,2,0)</f>
        <v>TikTok</v>
      </c>
      <c r="E2909" s="1">
        <f>VLOOKUP(Данные!D2909,'Косты по каналам'!A:B,2,0)</f>
        <v>80</v>
      </c>
      <c r="F2909" s="2">
        <v>44060</v>
      </c>
      <c r="G2909" s="1">
        <v>1</v>
      </c>
      <c r="H2909" s="1">
        <v>1</v>
      </c>
      <c r="I2909" s="1">
        <v>1</v>
      </c>
      <c r="J2909" s="1">
        <v>1</v>
      </c>
      <c r="K2909" s="1">
        <v>0</v>
      </c>
      <c r="L2909" s="1">
        <v>0</v>
      </c>
    </row>
    <row r="2910" spans="1:12" x14ac:dyDescent="0.3">
      <c r="A2910" s="1">
        <v>100021</v>
      </c>
      <c r="B2910" s="21">
        <f>VLOOKUP(A2910,'Время в игре'!A:B,2,0)/60</f>
        <v>4.0666666666666664</v>
      </c>
      <c r="C2910" s="21" t="str">
        <f t="shared" si="45"/>
        <v>более 4</v>
      </c>
      <c r="D2910" s="1" t="str">
        <f>VLOOKUP(A2910,'Каналы привлечения'!A:B,2,0)</f>
        <v>Instagram</v>
      </c>
      <c r="E2910" s="1">
        <f>VLOOKUP(Данные!D2910,'Косты по каналам'!A:B,2,0)</f>
        <v>75</v>
      </c>
      <c r="F2910" s="2">
        <v>43926</v>
      </c>
      <c r="G2910" s="1">
        <v>1</v>
      </c>
      <c r="H2910" s="1">
        <v>1</v>
      </c>
      <c r="I2910" s="1">
        <v>1</v>
      </c>
      <c r="J2910" s="1">
        <v>0</v>
      </c>
      <c r="K2910" s="1">
        <v>0</v>
      </c>
      <c r="L2910" s="1">
        <v>0</v>
      </c>
    </row>
    <row r="2911" spans="1:12" x14ac:dyDescent="0.3">
      <c r="A2911" s="1">
        <v>100415</v>
      </c>
      <c r="B2911" s="21">
        <f>VLOOKUP(A2911,'Время в игре'!A:B,2,0)/60</f>
        <v>3.2166666666666668</v>
      </c>
      <c r="C2911" s="21" t="str">
        <f t="shared" si="45"/>
        <v>2-4</v>
      </c>
      <c r="D2911" s="1" t="str">
        <f>VLOOKUP(A2911,'Каналы привлечения'!A:B,2,0)</f>
        <v>Одноклассники</v>
      </c>
      <c r="E2911" s="1">
        <f>VLOOKUP(Данные!D2911,'Косты по каналам'!A:B,2,0)</f>
        <v>45</v>
      </c>
      <c r="F2911" s="2">
        <v>43905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</row>
    <row r="2912" spans="1:12" x14ac:dyDescent="0.3">
      <c r="A2912" s="1">
        <v>101282</v>
      </c>
      <c r="B2912" s="21">
        <f>VLOOKUP(A2912,'Время в игре'!A:B,2,0)/60</f>
        <v>0.31666666666666665</v>
      </c>
      <c r="C2912" s="21" t="str">
        <f t="shared" si="45"/>
        <v>менее 2</v>
      </c>
      <c r="D2912" s="1" t="str">
        <f>VLOOKUP(A2912,'Каналы привлечения'!A:B,2,0)</f>
        <v>Одноклассники</v>
      </c>
      <c r="E2912" s="1">
        <f>VLOOKUP(Данные!D2912,'Косты по каналам'!A:B,2,0)</f>
        <v>45</v>
      </c>
      <c r="F2912" s="2">
        <v>44162</v>
      </c>
      <c r="G2912" s="1">
        <v>1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</row>
    <row r="2913" spans="1:12" x14ac:dyDescent="0.3">
      <c r="A2913" s="1">
        <v>102272</v>
      </c>
      <c r="B2913" s="21">
        <f>VLOOKUP(A2913,'Время в игре'!A:B,2,0)/60</f>
        <v>4.916666666666667</v>
      </c>
      <c r="C2913" s="21" t="str">
        <f t="shared" si="45"/>
        <v>более 4</v>
      </c>
      <c r="D2913" s="1" t="str">
        <f>VLOOKUP(A2913,'Каналы привлечения'!A:B,2,0)</f>
        <v>TikTok</v>
      </c>
      <c r="E2913" s="1">
        <f>VLOOKUP(Данные!D2913,'Косты по каналам'!A:B,2,0)</f>
        <v>80</v>
      </c>
      <c r="F2913" s="2">
        <v>43890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</row>
    <row r="2914" spans="1:12" x14ac:dyDescent="0.3">
      <c r="A2914" s="1">
        <v>101101</v>
      </c>
      <c r="B2914" s="21">
        <f>VLOOKUP(A2914,'Время в игре'!A:B,2,0)/60</f>
        <v>3.0833333333333335</v>
      </c>
      <c r="C2914" s="21" t="str">
        <f t="shared" si="45"/>
        <v>2-4</v>
      </c>
      <c r="D2914" s="1" t="str">
        <f>VLOOKUP(A2914,'Каналы привлечения'!A:B,2,0)</f>
        <v>TikTok</v>
      </c>
      <c r="E2914" s="1">
        <f>VLOOKUP(Данные!D2914,'Косты по каналам'!A:B,2,0)</f>
        <v>80</v>
      </c>
      <c r="F2914" s="2">
        <v>44123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</row>
    <row r="2915" spans="1:12" x14ac:dyDescent="0.3">
      <c r="A2915" s="1">
        <v>100350</v>
      </c>
      <c r="B2915" s="21">
        <f>VLOOKUP(A2915,'Время в игре'!A:B,2,0)/60</f>
        <v>1.4</v>
      </c>
      <c r="C2915" s="21" t="str">
        <f t="shared" si="45"/>
        <v>менее 2</v>
      </c>
      <c r="D2915" s="1" t="str">
        <f>VLOOKUP(A2915,'Каналы привлечения'!A:B,2,0)</f>
        <v>Telegram</v>
      </c>
      <c r="E2915" s="1">
        <f>VLOOKUP(Данные!D2915,'Косты по каналам'!A:B,2,0)</f>
        <v>70</v>
      </c>
      <c r="F2915" s="2">
        <v>44187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</row>
    <row r="2916" spans="1:12" x14ac:dyDescent="0.3">
      <c r="A2916" s="1">
        <v>101467</v>
      </c>
      <c r="B2916" s="21">
        <f>VLOOKUP(A2916,'Время в игре'!A:B,2,0)/60</f>
        <v>0.2</v>
      </c>
      <c r="C2916" s="21" t="str">
        <f t="shared" si="45"/>
        <v>менее 2</v>
      </c>
      <c r="D2916" s="1" t="str">
        <f>VLOOKUP(A2916,'Каналы привлечения'!A:B,2,0)</f>
        <v>Одноклассники</v>
      </c>
      <c r="E2916" s="1">
        <f>VLOOKUP(Данные!D2916,'Косты по каналам'!A:B,2,0)</f>
        <v>45</v>
      </c>
      <c r="F2916" s="2">
        <v>43972</v>
      </c>
      <c r="G2916" s="1">
        <v>1</v>
      </c>
      <c r="H2916" s="1">
        <v>1</v>
      </c>
      <c r="I2916" s="1">
        <v>1</v>
      </c>
      <c r="J2916" s="1">
        <v>0</v>
      </c>
      <c r="K2916" s="1">
        <v>0</v>
      </c>
      <c r="L2916" s="1">
        <v>0</v>
      </c>
    </row>
    <row r="2917" spans="1:12" x14ac:dyDescent="0.3">
      <c r="A2917" s="1">
        <v>100333</v>
      </c>
      <c r="B2917" s="21">
        <f>VLOOKUP(A2917,'Время в игре'!A:B,2,0)/60</f>
        <v>1.4</v>
      </c>
      <c r="C2917" s="21" t="str">
        <f t="shared" si="45"/>
        <v>менее 2</v>
      </c>
      <c r="D2917" s="1" t="str">
        <f>VLOOKUP(A2917,'Каналы привлечения'!A:B,2,0)</f>
        <v>Telegram</v>
      </c>
      <c r="E2917" s="1">
        <f>VLOOKUP(Данные!D2917,'Косты по каналам'!A:B,2,0)</f>
        <v>70</v>
      </c>
      <c r="F2917" s="2">
        <v>43941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</row>
    <row r="2918" spans="1:12" x14ac:dyDescent="0.3">
      <c r="A2918" s="1">
        <v>102602</v>
      </c>
      <c r="B2918" s="21">
        <f>VLOOKUP(A2918,'Время в игре'!A:B,2,0)/60</f>
        <v>0.45</v>
      </c>
      <c r="C2918" s="21" t="str">
        <f t="shared" si="45"/>
        <v>менее 2</v>
      </c>
      <c r="D2918" s="1" t="str">
        <f>VLOOKUP(A2918,'Каналы привлечения'!A:B,2,0)</f>
        <v>Telegram</v>
      </c>
      <c r="E2918" s="1">
        <f>VLOOKUP(Данные!D2918,'Косты по каналам'!A:B,2,0)</f>
        <v>70</v>
      </c>
      <c r="F2918" s="2">
        <v>43909</v>
      </c>
      <c r="G2918" s="1">
        <v>1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</row>
    <row r="2919" spans="1:12" x14ac:dyDescent="0.3">
      <c r="A2919" s="1">
        <v>100884</v>
      </c>
      <c r="B2919" s="21">
        <f>VLOOKUP(A2919,'Время в игре'!A:B,2,0)/60</f>
        <v>3.4166666666666665</v>
      </c>
      <c r="C2919" s="21" t="str">
        <f t="shared" si="45"/>
        <v>2-4</v>
      </c>
      <c r="D2919" s="1" t="str">
        <f>VLOOKUP(A2919,'Каналы привлечения'!A:B,2,0)</f>
        <v>Telegram</v>
      </c>
      <c r="E2919" s="1">
        <f>VLOOKUP(Данные!D2919,'Косты по каналам'!A:B,2,0)</f>
        <v>70</v>
      </c>
      <c r="F2919" s="2">
        <v>44191</v>
      </c>
      <c r="G2919" s="1">
        <v>1</v>
      </c>
      <c r="H2919" s="1">
        <v>1</v>
      </c>
      <c r="I2919" s="1">
        <v>0</v>
      </c>
      <c r="J2919" s="1">
        <v>0</v>
      </c>
      <c r="K2919" s="1">
        <v>0</v>
      </c>
      <c r="L2919" s="1">
        <v>0</v>
      </c>
    </row>
    <row r="2920" spans="1:12" x14ac:dyDescent="0.3">
      <c r="A2920" s="1">
        <v>102099</v>
      </c>
      <c r="B2920" s="21">
        <f>VLOOKUP(A2920,'Время в игре'!A:B,2,0)/60</f>
        <v>0.68333333333333335</v>
      </c>
      <c r="C2920" s="21" t="str">
        <f t="shared" si="45"/>
        <v>менее 2</v>
      </c>
      <c r="D2920" s="1" t="str">
        <f>VLOOKUP(A2920,'Каналы привлечения'!A:B,2,0)</f>
        <v>VK</v>
      </c>
      <c r="E2920" s="1">
        <f>VLOOKUP(Данные!D2920,'Косты по каналам'!A:B,2,0)</f>
        <v>60</v>
      </c>
      <c r="F2920" s="2">
        <v>43952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</row>
    <row r="2921" spans="1:12" x14ac:dyDescent="0.3">
      <c r="A2921" s="1">
        <v>102418</v>
      </c>
      <c r="B2921" s="21">
        <f>VLOOKUP(A2921,'Время в игре'!A:B,2,0)/60</f>
        <v>0.51666666666666672</v>
      </c>
      <c r="C2921" s="21" t="str">
        <f t="shared" si="45"/>
        <v>менее 2</v>
      </c>
      <c r="D2921" s="1" t="str">
        <f>VLOOKUP(A2921,'Каналы привлечения'!A:B,2,0)</f>
        <v>VK</v>
      </c>
      <c r="E2921" s="1">
        <f>VLOOKUP(Данные!D2921,'Косты по каналам'!A:B,2,0)</f>
        <v>60</v>
      </c>
      <c r="F2921" s="2">
        <v>43932</v>
      </c>
      <c r="G2921" s="1">
        <v>1</v>
      </c>
      <c r="H2921" s="1">
        <v>1</v>
      </c>
      <c r="I2921" s="1">
        <v>1</v>
      </c>
      <c r="J2921" s="1">
        <v>0</v>
      </c>
      <c r="K2921" s="1">
        <v>0</v>
      </c>
      <c r="L2921" s="1">
        <v>0</v>
      </c>
    </row>
    <row r="2922" spans="1:12" x14ac:dyDescent="0.3">
      <c r="A2922" s="1">
        <v>100099</v>
      </c>
      <c r="B2922" s="21">
        <f>VLOOKUP(A2922,'Время в игре'!A:B,2,0)/60</f>
        <v>3.4333333333333331</v>
      </c>
      <c r="C2922" s="21" t="str">
        <f t="shared" si="45"/>
        <v>2-4</v>
      </c>
      <c r="D2922" s="1" t="str">
        <f>VLOOKUP(A2922,'Каналы привлечения'!A:B,2,0)</f>
        <v>VK</v>
      </c>
      <c r="E2922" s="1">
        <f>VLOOKUP(Данные!D2922,'Косты по каналам'!A:B,2,0)</f>
        <v>60</v>
      </c>
      <c r="F2922" s="2">
        <v>44084</v>
      </c>
      <c r="G2922" s="1">
        <v>1</v>
      </c>
      <c r="H2922" s="1">
        <v>1</v>
      </c>
      <c r="I2922" s="1">
        <v>1</v>
      </c>
      <c r="J2922" s="1">
        <v>0</v>
      </c>
      <c r="K2922" s="1">
        <v>0</v>
      </c>
      <c r="L2922" s="1">
        <v>0</v>
      </c>
    </row>
    <row r="2923" spans="1:12" x14ac:dyDescent="0.3">
      <c r="A2923" s="1">
        <v>100148</v>
      </c>
      <c r="B2923" s="21">
        <f>VLOOKUP(A2923,'Время в игре'!A:B,2,0)/60</f>
        <v>2.7666666666666666</v>
      </c>
      <c r="C2923" s="21" t="str">
        <f t="shared" si="45"/>
        <v>2-4</v>
      </c>
      <c r="D2923" s="1" t="str">
        <f>VLOOKUP(A2923,'Каналы привлечения'!A:B,2,0)</f>
        <v>Одноклассники</v>
      </c>
      <c r="E2923" s="1">
        <f>VLOOKUP(Данные!D2923,'Косты по каналам'!A:B,2,0)</f>
        <v>45</v>
      </c>
      <c r="F2923" s="2">
        <v>44024</v>
      </c>
      <c r="G2923" s="1">
        <v>1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</row>
    <row r="2924" spans="1:12" x14ac:dyDescent="0.3">
      <c r="A2924" s="1">
        <v>100437</v>
      </c>
      <c r="B2924" s="21">
        <f>VLOOKUP(A2924,'Время в игре'!A:B,2,0)/60</f>
        <v>1.25</v>
      </c>
      <c r="C2924" s="21" t="str">
        <f t="shared" si="45"/>
        <v>менее 2</v>
      </c>
      <c r="D2924" s="1" t="str">
        <f>VLOOKUP(A2924,'Каналы привлечения'!A:B,2,0)</f>
        <v>Facebook</v>
      </c>
      <c r="E2924" s="1">
        <f>VLOOKUP(Данные!D2924,'Косты по каналам'!A:B,2,0)</f>
        <v>90</v>
      </c>
      <c r="F2924" s="2">
        <v>44059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</row>
    <row r="2925" spans="1:12" x14ac:dyDescent="0.3">
      <c r="A2925" s="1">
        <v>102143</v>
      </c>
      <c r="B2925" s="21">
        <f>VLOOKUP(A2925,'Время в игре'!A:B,2,0)/60</f>
        <v>1.6666666666666667</v>
      </c>
      <c r="C2925" s="21" t="str">
        <f t="shared" si="45"/>
        <v>менее 2</v>
      </c>
      <c r="D2925" s="1" t="str">
        <f>VLOOKUP(A2925,'Каналы привлечения'!A:B,2,0)</f>
        <v>TikTok</v>
      </c>
      <c r="E2925" s="1">
        <f>VLOOKUP(Данные!D2925,'Косты по каналам'!A:B,2,0)</f>
        <v>80</v>
      </c>
      <c r="F2925" s="2">
        <v>44176</v>
      </c>
      <c r="G2925" s="1">
        <v>1</v>
      </c>
      <c r="H2925" s="1">
        <v>1</v>
      </c>
      <c r="I2925" s="1">
        <v>1</v>
      </c>
      <c r="J2925" s="1">
        <v>1</v>
      </c>
      <c r="K2925" s="1">
        <v>0</v>
      </c>
      <c r="L2925" s="1">
        <v>0</v>
      </c>
    </row>
    <row r="2926" spans="1:12" x14ac:dyDescent="0.3">
      <c r="A2926" s="1">
        <v>100641</v>
      </c>
      <c r="B2926" s="21">
        <f>VLOOKUP(A2926,'Время в игре'!A:B,2,0)/60</f>
        <v>2.8833333333333333</v>
      </c>
      <c r="C2926" s="21" t="str">
        <f t="shared" si="45"/>
        <v>2-4</v>
      </c>
      <c r="D2926" s="1" t="str">
        <f>VLOOKUP(A2926,'Каналы привлечения'!A:B,2,0)</f>
        <v>Telegram</v>
      </c>
      <c r="E2926" s="1">
        <f>VLOOKUP(Данные!D2926,'Косты по каналам'!A:B,2,0)</f>
        <v>70</v>
      </c>
      <c r="F2926" s="2">
        <v>43986</v>
      </c>
      <c r="G2926" s="1">
        <v>1</v>
      </c>
      <c r="H2926" s="1">
        <v>1</v>
      </c>
      <c r="I2926" s="1">
        <v>0</v>
      </c>
      <c r="J2926" s="1">
        <v>0</v>
      </c>
      <c r="K2926" s="1">
        <v>0</v>
      </c>
      <c r="L2926" s="1">
        <v>0</v>
      </c>
    </row>
    <row r="2927" spans="1:12" x14ac:dyDescent="0.3">
      <c r="A2927" s="1">
        <v>100930</v>
      </c>
      <c r="B2927" s="21">
        <f>VLOOKUP(A2927,'Время в игре'!A:B,2,0)/60</f>
        <v>4.8666666666666663</v>
      </c>
      <c r="C2927" s="21" t="str">
        <f t="shared" si="45"/>
        <v>более 4</v>
      </c>
      <c r="D2927" s="1" t="str">
        <f>VLOOKUP(A2927,'Каналы привлечения'!A:B,2,0)</f>
        <v>Одноклассники</v>
      </c>
      <c r="E2927" s="1">
        <f>VLOOKUP(Данные!D2927,'Косты по каналам'!A:B,2,0)</f>
        <v>45</v>
      </c>
      <c r="F2927" s="2">
        <v>43980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</row>
    <row r="2928" spans="1:12" x14ac:dyDescent="0.3">
      <c r="A2928" s="1">
        <v>101175</v>
      </c>
      <c r="B2928" s="21">
        <f>VLOOKUP(A2928,'Время в игре'!A:B,2,0)/60</f>
        <v>1.1499999999999999</v>
      </c>
      <c r="C2928" s="21" t="str">
        <f t="shared" si="45"/>
        <v>менее 2</v>
      </c>
      <c r="D2928" s="1" t="str">
        <f>VLOOKUP(A2928,'Каналы привлечения'!A:B,2,0)</f>
        <v>Facebook</v>
      </c>
      <c r="E2928" s="1">
        <f>VLOOKUP(Данные!D2928,'Косты по каналам'!A:B,2,0)</f>
        <v>90</v>
      </c>
      <c r="F2928" s="2">
        <v>43917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</row>
    <row r="2929" spans="1:12" x14ac:dyDescent="0.3">
      <c r="A2929" s="1">
        <v>101714</v>
      </c>
      <c r="B2929" s="21">
        <f>VLOOKUP(A2929,'Время в игре'!A:B,2,0)/60</f>
        <v>10.933333333333334</v>
      </c>
      <c r="C2929" s="21" t="str">
        <f t="shared" si="45"/>
        <v>более 4</v>
      </c>
      <c r="D2929" s="1" t="str">
        <f>VLOOKUP(A2929,'Каналы привлечения'!A:B,2,0)</f>
        <v>Telegram</v>
      </c>
      <c r="E2929" s="1">
        <f>VLOOKUP(Данные!D2929,'Косты по каналам'!A:B,2,0)</f>
        <v>70</v>
      </c>
      <c r="F2929" s="2">
        <v>43846</v>
      </c>
      <c r="G2929" s="1">
        <v>1</v>
      </c>
      <c r="H2929" s="1">
        <v>1</v>
      </c>
      <c r="I2929" s="1">
        <v>1</v>
      </c>
      <c r="J2929" s="1">
        <v>0</v>
      </c>
      <c r="K2929" s="1">
        <v>0</v>
      </c>
      <c r="L2929" s="1">
        <v>0</v>
      </c>
    </row>
    <row r="2930" spans="1:12" x14ac:dyDescent="0.3">
      <c r="A2930" s="1">
        <v>102936</v>
      </c>
      <c r="B2930" s="21">
        <f>VLOOKUP(A2930,'Время в игре'!A:B,2,0)/60</f>
        <v>0.41666666666666669</v>
      </c>
      <c r="C2930" s="21" t="str">
        <f t="shared" si="45"/>
        <v>менее 2</v>
      </c>
      <c r="D2930" s="1" t="str">
        <f>VLOOKUP(A2930,'Каналы привлечения'!A:B,2,0)</f>
        <v>Instagram</v>
      </c>
      <c r="E2930" s="1">
        <f>VLOOKUP(Данные!D2930,'Косты по каналам'!A:B,2,0)</f>
        <v>75</v>
      </c>
      <c r="F2930" s="2">
        <v>43875</v>
      </c>
      <c r="G2930" s="1">
        <v>1</v>
      </c>
      <c r="H2930" s="1">
        <v>1</v>
      </c>
      <c r="I2930" s="1">
        <v>1</v>
      </c>
      <c r="J2930" s="1">
        <v>0</v>
      </c>
      <c r="K2930" s="1">
        <v>0</v>
      </c>
      <c r="L2930" s="1">
        <v>0</v>
      </c>
    </row>
    <row r="2931" spans="1:12" x14ac:dyDescent="0.3">
      <c r="A2931" s="1">
        <v>102069</v>
      </c>
      <c r="B2931" s="21">
        <f>VLOOKUP(A2931,'Время в игре'!A:B,2,0)/60</f>
        <v>2.6333333333333333</v>
      </c>
      <c r="C2931" s="21" t="str">
        <f t="shared" si="45"/>
        <v>2-4</v>
      </c>
      <c r="D2931" s="1" t="str">
        <f>VLOOKUP(A2931,'Каналы привлечения'!A:B,2,0)</f>
        <v>TikTok</v>
      </c>
      <c r="E2931" s="1">
        <f>VLOOKUP(Данные!D2931,'Косты по каналам'!A:B,2,0)</f>
        <v>80</v>
      </c>
      <c r="F2931" s="2">
        <v>44194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</row>
    <row r="2932" spans="1:12" x14ac:dyDescent="0.3">
      <c r="A2932" s="1">
        <v>102617</v>
      </c>
      <c r="B2932" s="21">
        <f>VLOOKUP(A2932,'Время в игре'!A:B,2,0)/60</f>
        <v>0.2</v>
      </c>
      <c r="C2932" s="21" t="str">
        <f t="shared" si="45"/>
        <v>менее 2</v>
      </c>
      <c r="D2932" s="1" t="str">
        <f>VLOOKUP(A2932,'Каналы привлечения'!A:B,2,0)</f>
        <v>Одноклассники</v>
      </c>
      <c r="E2932" s="1">
        <f>VLOOKUP(Данные!D2932,'Косты по каналам'!A:B,2,0)</f>
        <v>45</v>
      </c>
      <c r="F2932" s="2">
        <v>44047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</row>
    <row r="2933" spans="1:12" x14ac:dyDescent="0.3">
      <c r="A2933" s="1">
        <v>102632</v>
      </c>
      <c r="B2933" s="21">
        <f>VLOOKUP(A2933,'Время в игре'!A:B,2,0)/60</f>
        <v>1.5</v>
      </c>
      <c r="C2933" s="21" t="str">
        <f t="shared" si="45"/>
        <v>менее 2</v>
      </c>
      <c r="D2933" s="1" t="str">
        <f>VLOOKUP(A2933,'Каналы привлечения'!A:B,2,0)</f>
        <v>Instagram</v>
      </c>
      <c r="E2933" s="1">
        <f>VLOOKUP(Данные!D2933,'Косты по каналам'!A:B,2,0)</f>
        <v>75</v>
      </c>
      <c r="F2933" s="2">
        <v>44167</v>
      </c>
      <c r="G2933" s="1">
        <v>1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</row>
    <row r="2934" spans="1:12" x14ac:dyDescent="0.3">
      <c r="A2934" s="1">
        <v>100104</v>
      </c>
      <c r="B2934" s="21">
        <f>VLOOKUP(A2934,'Время в игре'!A:B,2,0)/60</f>
        <v>11.783333333333333</v>
      </c>
      <c r="C2934" s="21" t="str">
        <f t="shared" si="45"/>
        <v>более 4</v>
      </c>
      <c r="D2934" s="1" t="str">
        <f>VLOOKUP(A2934,'Каналы привлечения'!A:B,2,0)</f>
        <v>VK</v>
      </c>
      <c r="E2934" s="1">
        <f>VLOOKUP(Данные!D2934,'Косты по каналам'!A:B,2,0)</f>
        <v>60</v>
      </c>
      <c r="F2934" s="2">
        <v>44179</v>
      </c>
      <c r="G2934" s="1">
        <v>1</v>
      </c>
      <c r="H2934" s="1">
        <v>1</v>
      </c>
      <c r="I2934" s="1">
        <v>1</v>
      </c>
      <c r="J2934" s="1">
        <v>0</v>
      </c>
      <c r="K2934" s="1">
        <v>0</v>
      </c>
      <c r="L2934" s="1">
        <v>0</v>
      </c>
    </row>
    <row r="2935" spans="1:12" x14ac:dyDescent="0.3">
      <c r="A2935" s="1">
        <v>101198</v>
      </c>
      <c r="B2935" s="21">
        <f>VLOOKUP(A2935,'Время в игре'!A:B,2,0)/60</f>
        <v>4.8666666666666663</v>
      </c>
      <c r="C2935" s="21" t="str">
        <f t="shared" si="45"/>
        <v>более 4</v>
      </c>
      <c r="D2935" s="1" t="str">
        <f>VLOOKUP(A2935,'Каналы привлечения'!A:B,2,0)</f>
        <v>Telegram</v>
      </c>
      <c r="E2935" s="1">
        <f>VLOOKUP(Данные!D2935,'Косты по каналам'!A:B,2,0)</f>
        <v>70</v>
      </c>
      <c r="F2935" s="2">
        <v>43847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</row>
    <row r="2936" spans="1:12" x14ac:dyDescent="0.3">
      <c r="A2936" s="1">
        <v>103025</v>
      </c>
      <c r="B2936" s="21">
        <f>VLOOKUP(A2936,'Время в игре'!A:B,2,0)/60</f>
        <v>0.66666666666666663</v>
      </c>
      <c r="C2936" s="21" t="str">
        <f t="shared" si="45"/>
        <v>менее 2</v>
      </c>
      <c r="D2936" s="1" t="str">
        <f>VLOOKUP(A2936,'Каналы привлечения'!A:B,2,0)</f>
        <v>Telegram</v>
      </c>
      <c r="E2936" s="1">
        <f>VLOOKUP(Данные!D2936,'Косты по каналам'!A:B,2,0)</f>
        <v>70</v>
      </c>
      <c r="F2936" s="2">
        <v>43869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</row>
    <row r="2937" spans="1:12" x14ac:dyDescent="0.3">
      <c r="A2937" s="1">
        <v>101914</v>
      </c>
      <c r="B2937" s="21">
        <f>VLOOKUP(A2937,'Время в игре'!A:B,2,0)/60</f>
        <v>2.15</v>
      </c>
      <c r="C2937" s="21" t="str">
        <f t="shared" si="45"/>
        <v>2-4</v>
      </c>
      <c r="D2937" s="1" t="str">
        <f>VLOOKUP(A2937,'Каналы привлечения'!A:B,2,0)</f>
        <v>Telegram</v>
      </c>
      <c r="E2937" s="1">
        <f>VLOOKUP(Данные!D2937,'Косты по каналам'!A:B,2,0)</f>
        <v>70</v>
      </c>
      <c r="F2937" s="2">
        <v>44156</v>
      </c>
      <c r="G2937" s="1">
        <v>1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</row>
    <row r="2938" spans="1:12" x14ac:dyDescent="0.3">
      <c r="A2938" s="1">
        <v>101963</v>
      </c>
      <c r="B2938" s="21">
        <f>VLOOKUP(A2938,'Время в игре'!A:B,2,0)/60</f>
        <v>0.8</v>
      </c>
      <c r="C2938" s="21" t="str">
        <f t="shared" si="45"/>
        <v>менее 2</v>
      </c>
      <c r="D2938" s="1" t="str">
        <f>VLOOKUP(A2938,'Каналы привлечения'!A:B,2,0)</f>
        <v>Одноклассники</v>
      </c>
      <c r="E2938" s="1">
        <f>VLOOKUP(Данные!D2938,'Косты по каналам'!A:B,2,0)</f>
        <v>45</v>
      </c>
      <c r="F2938" s="2">
        <v>43861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</row>
    <row r="2939" spans="1:12" x14ac:dyDescent="0.3">
      <c r="A2939" s="1">
        <v>102114</v>
      </c>
      <c r="B2939" s="21">
        <f>VLOOKUP(A2939,'Время в игре'!A:B,2,0)/60</f>
        <v>10.15</v>
      </c>
      <c r="C2939" s="21" t="str">
        <f t="shared" si="45"/>
        <v>более 4</v>
      </c>
      <c r="D2939" s="1" t="str">
        <f>VLOOKUP(A2939,'Каналы привлечения'!A:B,2,0)</f>
        <v>Одноклассники</v>
      </c>
      <c r="E2939" s="1">
        <f>VLOOKUP(Данные!D2939,'Косты по каналам'!A:B,2,0)</f>
        <v>45</v>
      </c>
      <c r="F2939" s="2">
        <v>44096</v>
      </c>
      <c r="G2939" s="1">
        <v>1</v>
      </c>
      <c r="H2939" s="1">
        <v>1</v>
      </c>
      <c r="I2939" s="1">
        <v>1</v>
      </c>
      <c r="J2939" s="1">
        <v>1</v>
      </c>
      <c r="K2939" s="1">
        <v>0</v>
      </c>
      <c r="L2939" s="1">
        <v>0</v>
      </c>
    </row>
    <row r="2940" spans="1:12" x14ac:dyDescent="0.3">
      <c r="A2940" s="1">
        <v>102562</v>
      </c>
      <c r="B2940" s="21">
        <f>VLOOKUP(A2940,'Время в игре'!A:B,2,0)/60</f>
        <v>0.3</v>
      </c>
      <c r="C2940" s="21" t="str">
        <f t="shared" si="45"/>
        <v>менее 2</v>
      </c>
      <c r="D2940" s="1" t="str">
        <f>VLOOKUP(A2940,'Каналы привлечения'!A:B,2,0)</f>
        <v>Telegram</v>
      </c>
      <c r="E2940" s="1">
        <f>VLOOKUP(Данные!D2940,'Косты по каналам'!A:B,2,0)</f>
        <v>70</v>
      </c>
      <c r="F2940" s="2">
        <v>44070</v>
      </c>
      <c r="G2940" s="1">
        <v>1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</row>
    <row r="2941" spans="1:12" x14ac:dyDescent="0.3">
      <c r="A2941" s="1">
        <v>102332</v>
      </c>
      <c r="B2941" s="21">
        <f>VLOOKUP(A2941,'Время в игре'!A:B,2,0)/60</f>
        <v>1.1666666666666667</v>
      </c>
      <c r="C2941" s="21" t="str">
        <f t="shared" si="45"/>
        <v>менее 2</v>
      </c>
      <c r="D2941" s="1" t="str">
        <f>VLOOKUP(A2941,'Каналы привлечения'!A:B,2,0)</f>
        <v>VK</v>
      </c>
      <c r="E2941" s="1">
        <f>VLOOKUP(Данные!D2941,'Косты по каналам'!A:B,2,0)</f>
        <v>60</v>
      </c>
      <c r="F2941" s="2">
        <v>43945</v>
      </c>
      <c r="G2941" s="1">
        <v>1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</row>
    <row r="2942" spans="1:12" x14ac:dyDescent="0.3">
      <c r="A2942" s="1">
        <v>103182</v>
      </c>
      <c r="B2942" s="21">
        <f>VLOOKUP(A2942,'Время в игре'!A:B,2,0)/60</f>
        <v>0.51666666666666672</v>
      </c>
      <c r="C2942" s="21" t="str">
        <f t="shared" si="45"/>
        <v>менее 2</v>
      </c>
      <c r="D2942" s="1" t="str">
        <f>VLOOKUP(A2942,'Каналы привлечения'!A:B,2,0)</f>
        <v>VK</v>
      </c>
      <c r="E2942" s="1">
        <f>VLOOKUP(Данные!D2942,'Косты по каналам'!A:B,2,0)</f>
        <v>60</v>
      </c>
      <c r="F2942" s="2">
        <v>43948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</row>
    <row r="2943" spans="1:12" x14ac:dyDescent="0.3">
      <c r="A2943" s="1">
        <v>102921</v>
      </c>
      <c r="B2943" s="21">
        <f>VLOOKUP(A2943,'Время в игре'!A:B,2,0)/60</f>
        <v>1.6666666666666666E-2</v>
      </c>
      <c r="C2943" s="21" t="str">
        <f t="shared" si="45"/>
        <v>менее 2</v>
      </c>
      <c r="D2943" s="1" t="str">
        <f>VLOOKUP(A2943,'Каналы привлечения'!A:B,2,0)</f>
        <v>Facebook</v>
      </c>
      <c r="E2943" s="1">
        <f>VLOOKUP(Данные!D2943,'Косты по каналам'!A:B,2,0)</f>
        <v>90</v>
      </c>
      <c r="F2943" s="2">
        <v>44020</v>
      </c>
      <c r="G2943" s="1">
        <v>1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</row>
    <row r="2944" spans="1:12" x14ac:dyDescent="0.3">
      <c r="A2944" s="1">
        <v>103057</v>
      </c>
      <c r="B2944" s="21">
        <f>VLOOKUP(A2944,'Время в игре'!A:B,2,0)/60</f>
        <v>0.78333333333333333</v>
      </c>
      <c r="C2944" s="21" t="str">
        <f t="shared" si="45"/>
        <v>менее 2</v>
      </c>
      <c r="D2944" s="1" t="str">
        <f>VLOOKUP(A2944,'Каналы привлечения'!A:B,2,0)</f>
        <v>VK</v>
      </c>
      <c r="E2944" s="1">
        <f>VLOOKUP(Данные!D2944,'Косты по каналам'!A:B,2,0)</f>
        <v>60</v>
      </c>
      <c r="F2944" s="2">
        <v>44050</v>
      </c>
      <c r="G2944" s="1">
        <v>1</v>
      </c>
      <c r="H2944" s="1">
        <v>1</v>
      </c>
      <c r="I2944" s="1">
        <v>1</v>
      </c>
      <c r="J2944" s="1">
        <v>0</v>
      </c>
      <c r="K2944" s="1">
        <v>0</v>
      </c>
      <c r="L2944" s="1">
        <v>0</v>
      </c>
    </row>
    <row r="2945" spans="1:12" x14ac:dyDescent="0.3">
      <c r="A2945" s="1">
        <v>102151</v>
      </c>
      <c r="B2945" s="21">
        <f>VLOOKUP(A2945,'Время в игре'!A:B,2,0)/60</f>
        <v>0.51666666666666672</v>
      </c>
      <c r="C2945" s="21" t="str">
        <f t="shared" si="45"/>
        <v>менее 2</v>
      </c>
      <c r="D2945" s="1" t="str">
        <f>VLOOKUP(A2945,'Каналы привлечения'!A:B,2,0)</f>
        <v>Instagram</v>
      </c>
      <c r="E2945" s="1">
        <f>VLOOKUP(Данные!D2945,'Косты по каналам'!A:B,2,0)</f>
        <v>75</v>
      </c>
      <c r="F2945" s="2">
        <v>44172</v>
      </c>
      <c r="G2945" s="1">
        <v>1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</row>
    <row r="2946" spans="1:12" x14ac:dyDescent="0.3">
      <c r="A2946" s="1">
        <v>101447</v>
      </c>
      <c r="B2946" s="21">
        <f>VLOOKUP(A2946,'Время в игре'!A:B,2,0)/60</f>
        <v>8.2833333333333332</v>
      </c>
      <c r="C2946" s="21" t="str">
        <f t="shared" si="45"/>
        <v>более 4</v>
      </c>
      <c r="D2946" s="1" t="str">
        <f>VLOOKUP(A2946,'Каналы привлечения'!A:B,2,0)</f>
        <v>TikTok</v>
      </c>
      <c r="E2946" s="1">
        <f>VLOOKUP(Данные!D2946,'Косты по каналам'!A:B,2,0)</f>
        <v>80</v>
      </c>
      <c r="F2946" s="2">
        <v>43849</v>
      </c>
      <c r="G2946" s="1">
        <v>1</v>
      </c>
      <c r="H2946" s="1">
        <v>1</v>
      </c>
      <c r="I2946" s="1">
        <v>1</v>
      </c>
      <c r="J2946" s="1">
        <v>1</v>
      </c>
      <c r="K2946" s="1">
        <v>0</v>
      </c>
      <c r="L2946" s="1">
        <v>0</v>
      </c>
    </row>
    <row r="2947" spans="1:12" x14ac:dyDescent="0.3">
      <c r="A2947" s="1">
        <v>103136</v>
      </c>
      <c r="B2947" s="21">
        <f>VLOOKUP(A2947,'Время в игре'!A:B,2,0)/60</f>
        <v>1.2166666666666666</v>
      </c>
      <c r="C2947" s="21" t="str">
        <f t="shared" ref="C2947:C3010" si="46">_xlfn.IFS(B2947&lt;2,"менее 2",B2947&lt;=4,"2-4",B2947&gt;4,"более 4")</f>
        <v>менее 2</v>
      </c>
      <c r="D2947" s="1" t="str">
        <f>VLOOKUP(A2947,'Каналы привлечения'!A:B,2,0)</f>
        <v>Facebook</v>
      </c>
      <c r="E2947" s="1">
        <f>VLOOKUP(Данные!D2947,'Косты по каналам'!A:B,2,0)</f>
        <v>90</v>
      </c>
      <c r="F2947" s="2">
        <v>44188</v>
      </c>
      <c r="G2947" s="1">
        <v>1</v>
      </c>
      <c r="H2947" s="1">
        <v>1</v>
      </c>
      <c r="I2947" s="1">
        <v>1</v>
      </c>
      <c r="J2947" s="1">
        <v>1</v>
      </c>
      <c r="K2947" s="1">
        <v>1</v>
      </c>
      <c r="L2947" s="1">
        <v>0</v>
      </c>
    </row>
    <row r="2948" spans="1:12" x14ac:dyDescent="0.3">
      <c r="A2948" s="1">
        <v>101262</v>
      </c>
      <c r="B2948" s="21">
        <f>VLOOKUP(A2948,'Время в игре'!A:B,2,0)/60</f>
        <v>0.71666666666666667</v>
      </c>
      <c r="C2948" s="21" t="str">
        <f t="shared" si="46"/>
        <v>менее 2</v>
      </c>
      <c r="D2948" s="1" t="str">
        <f>VLOOKUP(A2948,'Каналы привлечения'!A:B,2,0)</f>
        <v>VK</v>
      </c>
      <c r="E2948" s="1">
        <f>VLOOKUP(Данные!D2948,'Косты по каналам'!A:B,2,0)</f>
        <v>60</v>
      </c>
      <c r="F2948" s="2">
        <v>44057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</row>
    <row r="2949" spans="1:12" x14ac:dyDescent="0.3">
      <c r="A2949" s="1">
        <v>101851</v>
      </c>
      <c r="B2949" s="21">
        <f>VLOOKUP(A2949,'Время в игре'!A:B,2,0)/60</f>
        <v>1.05</v>
      </c>
      <c r="C2949" s="21" t="str">
        <f t="shared" si="46"/>
        <v>менее 2</v>
      </c>
      <c r="D2949" s="1" t="str">
        <f>VLOOKUP(A2949,'Каналы привлечения'!A:B,2,0)</f>
        <v>Facebook</v>
      </c>
      <c r="E2949" s="1">
        <f>VLOOKUP(Данные!D2949,'Косты по каналам'!A:B,2,0)</f>
        <v>90</v>
      </c>
      <c r="F2949" s="2">
        <v>43952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</row>
    <row r="2950" spans="1:12" x14ac:dyDescent="0.3">
      <c r="A2950" s="1">
        <v>101582</v>
      </c>
      <c r="B2950" s="21">
        <f>VLOOKUP(A2950,'Время в игре'!A:B,2,0)/60</f>
        <v>1.3</v>
      </c>
      <c r="C2950" s="21" t="str">
        <f t="shared" si="46"/>
        <v>менее 2</v>
      </c>
      <c r="D2950" s="1" t="str">
        <f>VLOOKUP(A2950,'Каналы привлечения'!A:B,2,0)</f>
        <v>TikTok</v>
      </c>
      <c r="E2950" s="1">
        <f>VLOOKUP(Данные!D2950,'Косты по каналам'!A:B,2,0)</f>
        <v>80</v>
      </c>
      <c r="F2950" s="2">
        <v>44012</v>
      </c>
      <c r="G2950" s="1">
        <v>1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</row>
    <row r="2951" spans="1:12" x14ac:dyDescent="0.3">
      <c r="A2951" s="1">
        <v>101017</v>
      </c>
      <c r="B2951" s="21">
        <f>VLOOKUP(A2951,'Время в игре'!A:B,2,0)/60</f>
        <v>0.46666666666666667</v>
      </c>
      <c r="C2951" s="21" t="str">
        <f t="shared" si="46"/>
        <v>менее 2</v>
      </c>
      <c r="D2951" s="1" t="str">
        <f>VLOOKUP(A2951,'Каналы привлечения'!A:B,2,0)</f>
        <v>Одноклассники</v>
      </c>
      <c r="E2951" s="1">
        <f>VLOOKUP(Данные!D2951,'Косты по каналам'!A:B,2,0)</f>
        <v>45</v>
      </c>
      <c r="F2951" s="2">
        <v>44167</v>
      </c>
      <c r="G2951" s="1">
        <v>1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</row>
    <row r="2952" spans="1:12" x14ac:dyDescent="0.3">
      <c r="A2952" s="1">
        <v>100844</v>
      </c>
      <c r="B2952" s="21">
        <f>VLOOKUP(A2952,'Время в игре'!A:B,2,0)/60</f>
        <v>1.1333333333333333</v>
      </c>
      <c r="C2952" s="21" t="str">
        <f t="shared" si="46"/>
        <v>менее 2</v>
      </c>
      <c r="D2952" s="1" t="str">
        <f>VLOOKUP(A2952,'Каналы привлечения'!A:B,2,0)</f>
        <v>Facebook</v>
      </c>
      <c r="E2952" s="1">
        <f>VLOOKUP(Данные!D2952,'Косты по каналам'!A:B,2,0)</f>
        <v>90</v>
      </c>
      <c r="F2952" s="2">
        <v>43981</v>
      </c>
      <c r="G2952" s="1">
        <v>1</v>
      </c>
      <c r="H2952" s="1">
        <v>1</v>
      </c>
      <c r="I2952" s="1">
        <v>0</v>
      </c>
      <c r="J2952" s="1">
        <v>0</v>
      </c>
      <c r="K2952" s="1">
        <v>0</v>
      </c>
      <c r="L2952" s="1">
        <v>0</v>
      </c>
    </row>
    <row r="2953" spans="1:12" x14ac:dyDescent="0.3">
      <c r="A2953" s="1">
        <v>102715</v>
      </c>
      <c r="B2953" s="21">
        <f>VLOOKUP(A2953,'Время в игре'!A:B,2,0)/60</f>
        <v>0.3</v>
      </c>
      <c r="C2953" s="21" t="str">
        <f t="shared" si="46"/>
        <v>менее 2</v>
      </c>
      <c r="D2953" s="1" t="str">
        <f>VLOOKUP(A2953,'Каналы привлечения'!A:B,2,0)</f>
        <v>Facebook</v>
      </c>
      <c r="E2953" s="1">
        <f>VLOOKUP(Данные!D2953,'Косты по каналам'!A:B,2,0)</f>
        <v>90</v>
      </c>
      <c r="F2953" s="2">
        <v>43987</v>
      </c>
      <c r="G2953" s="1">
        <v>1</v>
      </c>
      <c r="H2953" s="1">
        <v>1</v>
      </c>
      <c r="I2953" s="1">
        <v>1</v>
      </c>
      <c r="J2953" s="1">
        <v>1</v>
      </c>
      <c r="K2953" s="1">
        <v>0</v>
      </c>
      <c r="L2953" s="1">
        <v>0</v>
      </c>
    </row>
    <row r="2954" spans="1:12" x14ac:dyDescent="0.3">
      <c r="A2954" s="1">
        <v>102992</v>
      </c>
      <c r="B2954" s="21">
        <f>VLOOKUP(A2954,'Время в игре'!A:B,2,0)/60</f>
        <v>0.15</v>
      </c>
      <c r="C2954" s="21" t="str">
        <f t="shared" si="46"/>
        <v>менее 2</v>
      </c>
      <c r="D2954" s="1" t="str">
        <f>VLOOKUP(A2954,'Каналы привлечения'!A:B,2,0)</f>
        <v>VK</v>
      </c>
      <c r="E2954" s="1">
        <f>VLOOKUP(Данные!D2954,'Косты по каналам'!A:B,2,0)</f>
        <v>60</v>
      </c>
      <c r="F2954" s="2">
        <v>44141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</row>
    <row r="2955" spans="1:12" x14ac:dyDescent="0.3">
      <c r="A2955" s="1">
        <v>101782</v>
      </c>
      <c r="B2955" s="21">
        <f>VLOOKUP(A2955,'Время в игре'!A:B,2,0)/60</f>
        <v>0.43333333333333335</v>
      </c>
      <c r="C2955" s="21" t="str">
        <f t="shared" si="46"/>
        <v>менее 2</v>
      </c>
      <c r="D2955" s="1" t="str">
        <f>VLOOKUP(A2955,'Каналы привлечения'!A:B,2,0)</f>
        <v>TikTok</v>
      </c>
      <c r="E2955" s="1">
        <f>VLOOKUP(Данные!D2955,'Косты по каналам'!A:B,2,0)</f>
        <v>80</v>
      </c>
      <c r="F2955" s="2">
        <v>44068</v>
      </c>
      <c r="G2955" s="1">
        <v>1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</row>
    <row r="2956" spans="1:12" x14ac:dyDescent="0.3">
      <c r="A2956" s="1">
        <v>100705</v>
      </c>
      <c r="B2956" s="21">
        <f>VLOOKUP(A2956,'Время в игре'!A:B,2,0)/60</f>
        <v>0.05</v>
      </c>
      <c r="C2956" s="21" t="str">
        <f t="shared" si="46"/>
        <v>менее 2</v>
      </c>
      <c r="D2956" s="1" t="str">
        <f>VLOOKUP(A2956,'Каналы привлечения'!A:B,2,0)</f>
        <v>Facebook</v>
      </c>
      <c r="E2956" s="1">
        <f>VLOOKUP(Данные!D2956,'Косты по каналам'!A:B,2,0)</f>
        <v>90</v>
      </c>
      <c r="F2956" s="2">
        <v>44090</v>
      </c>
      <c r="G2956" s="1">
        <v>1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</row>
    <row r="2957" spans="1:12" x14ac:dyDescent="0.3">
      <c r="A2957" s="1">
        <v>102621</v>
      </c>
      <c r="B2957" s="21">
        <f>VLOOKUP(A2957,'Время в игре'!A:B,2,0)/60</f>
        <v>14.366666666666667</v>
      </c>
      <c r="C2957" s="21" t="str">
        <f t="shared" si="46"/>
        <v>более 4</v>
      </c>
      <c r="D2957" s="1" t="str">
        <f>VLOOKUP(A2957,'Каналы привлечения'!A:B,2,0)</f>
        <v>Instagram</v>
      </c>
      <c r="E2957" s="1">
        <f>VLOOKUP(Данные!D2957,'Косты по каналам'!A:B,2,0)</f>
        <v>75</v>
      </c>
      <c r="F2957" s="2">
        <v>43881</v>
      </c>
      <c r="G2957" s="1">
        <v>1</v>
      </c>
      <c r="H2957" s="1">
        <v>1</v>
      </c>
      <c r="I2957" s="1">
        <v>1</v>
      </c>
      <c r="J2957" s="1">
        <v>1</v>
      </c>
      <c r="K2957" s="1">
        <v>1</v>
      </c>
      <c r="L2957" s="1">
        <v>0</v>
      </c>
    </row>
    <row r="2958" spans="1:12" x14ac:dyDescent="0.3">
      <c r="A2958" s="1">
        <v>102660</v>
      </c>
      <c r="B2958" s="21">
        <f>VLOOKUP(A2958,'Время в игре'!A:B,2,0)/60</f>
        <v>16.433333333333334</v>
      </c>
      <c r="C2958" s="21" t="str">
        <f t="shared" si="46"/>
        <v>более 4</v>
      </c>
      <c r="D2958" s="1" t="str">
        <f>VLOOKUP(A2958,'Каналы привлечения'!A:B,2,0)</f>
        <v>Instagram</v>
      </c>
      <c r="E2958" s="1">
        <f>VLOOKUP(Данные!D2958,'Косты по каналам'!A:B,2,0)</f>
        <v>75</v>
      </c>
      <c r="F2958" s="2">
        <v>43988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</row>
    <row r="2959" spans="1:12" x14ac:dyDescent="0.3">
      <c r="A2959" s="1">
        <v>100078</v>
      </c>
      <c r="B2959" s="21">
        <f>VLOOKUP(A2959,'Время в игре'!A:B,2,0)/60</f>
        <v>1.3666666666666667</v>
      </c>
      <c r="C2959" s="21" t="str">
        <f t="shared" si="46"/>
        <v>менее 2</v>
      </c>
      <c r="D2959" s="1" t="str">
        <f>VLOOKUP(A2959,'Каналы привлечения'!A:B,2,0)</f>
        <v>VK</v>
      </c>
      <c r="E2959" s="1">
        <f>VLOOKUP(Данные!D2959,'Косты по каналам'!A:B,2,0)</f>
        <v>60</v>
      </c>
      <c r="F2959" s="2">
        <v>44052</v>
      </c>
      <c r="G2959" s="1">
        <v>1</v>
      </c>
      <c r="H2959" s="1">
        <v>1</v>
      </c>
      <c r="I2959" s="1">
        <v>1</v>
      </c>
      <c r="J2959" s="1">
        <v>0</v>
      </c>
      <c r="K2959" s="1">
        <v>0</v>
      </c>
      <c r="L2959" s="1">
        <v>0</v>
      </c>
    </row>
    <row r="2960" spans="1:12" x14ac:dyDescent="0.3">
      <c r="A2960" s="1">
        <v>100992</v>
      </c>
      <c r="B2960" s="21">
        <f>VLOOKUP(A2960,'Время в игре'!A:B,2,0)/60</f>
        <v>0.73333333333333328</v>
      </c>
      <c r="C2960" s="21" t="str">
        <f t="shared" si="46"/>
        <v>менее 2</v>
      </c>
      <c r="D2960" s="1" t="str">
        <f>VLOOKUP(A2960,'Каналы привлечения'!A:B,2,0)</f>
        <v>TikTok</v>
      </c>
      <c r="E2960" s="1">
        <f>VLOOKUP(Данные!D2960,'Косты по каналам'!A:B,2,0)</f>
        <v>80</v>
      </c>
      <c r="F2960" s="2">
        <v>44058</v>
      </c>
      <c r="G2960" s="1">
        <v>1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</row>
    <row r="2961" spans="1:12" x14ac:dyDescent="0.3">
      <c r="A2961" s="1">
        <v>102792</v>
      </c>
      <c r="B2961" s="21">
        <f>VLOOKUP(A2961,'Время в игре'!A:B,2,0)/60</f>
        <v>2.6166666666666667</v>
      </c>
      <c r="C2961" s="21" t="str">
        <f t="shared" si="46"/>
        <v>2-4</v>
      </c>
      <c r="D2961" s="1" t="str">
        <f>VLOOKUP(A2961,'Каналы привлечения'!A:B,2,0)</f>
        <v>Instagram</v>
      </c>
      <c r="E2961" s="1">
        <f>VLOOKUP(Данные!D2961,'Косты по каналам'!A:B,2,0)</f>
        <v>75</v>
      </c>
      <c r="F2961" s="2">
        <v>43934</v>
      </c>
      <c r="G2961" s="1">
        <v>1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</row>
    <row r="2962" spans="1:12" x14ac:dyDescent="0.3">
      <c r="A2962" s="1">
        <v>100827</v>
      </c>
      <c r="B2962" s="21">
        <f>VLOOKUP(A2962,'Время в игре'!A:B,2,0)/60</f>
        <v>4.083333333333333</v>
      </c>
      <c r="C2962" s="21" t="str">
        <f t="shared" si="46"/>
        <v>более 4</v>
      </c>
      <c r="D2962" s="1" t="str">
        <f>VLOOKUP(A2962,'Каналы привлечения'!A:B,2,0)</f>
        <v>Instagram</v>
      </c>
      <c r="E2962" s="1">
        <f>VLOOKUP(Данные!D2962,'Косты по каналам'!A:B,2,0)</f>
        <v>75</v>
      </c>
      <c r="F2962" s="2">
        <v>44088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</row>
    <row r="2963" spans="1:12" x14ac:dyDescent="0.3">
      <c r="A2963" s="1">
        <v>103011</v>
      </c>
      <c r="B2963" s="21">
        <f>VLOOKUP(A2963,'Время в игре'!A:B,2,0)/60</f>
        <v>0.73333333333333328</v>
      </c>
      <c r="C2963" s="21" t="str">
        <f t="shared" si="46"/>
        <v>менее 2</v>
      </c>
      <c r="D2963" s="1" t="str">
        <f>VLOOKUP(A2963,'Каналы привлечения'!A:B,2,0)</f>
        <v>Telegram</v>
      </c>
      <c r="E2963" s="1">
        <f>VLOOKUP(Данные!D2963,'Косты по каналам'!A:B,2,0)</f>
        <v>70</v>
      </c>
      <c r="F2963" s="2">
        <v>43867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</row>
    <row r="2964" spans="1:12" x14ac:dyDescent="0.3">
      <c r="A2964" s="1">
        <v>100637</v>
      </c>
      <c r="B2964" s="21">
        <f>VLOOKUP(A2964,'Время в игре'!A:B,2,0)/60</f>
        <v>1.25</v>
      </c>
      <c r="C2964" s="21" t="str">
        <f t="shared" si="46"/>
        <v>менее 2</v>
      </c>
      <c r="D2964" s="1" t="str">
        <f>VLOOKUP(A2964,'Каналы привлечения'!A:B,2,0)</f>
        <v>Instagram</v>
      </c>
      <c r="E2964" s="1">
        <f>VLOOKUP(Данные!D2964,'Косты по каналам'!A:B,2,0)</f>
        <v>75</v>
      </c>
      <c r="F2964" s="2">
        <v>43959</v>
      </c>
      <c r="G2964" s="1">
        <v>1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</row>
    <row r="2965" spans="1:12" x14ac:dyDescent="0.3">
      <c r="A2965" s="1">
        <v>101967</v>
      </c>
      <c r="B2965" s="21">
        <f>VLOOKUP(A2965,'Время в игре'!A:B,2,0)/60</f>
        <v>0.73333333333333328</v>
      </c>
      <c r="C2965" s="21" t="str">
        <f t="shared" si="46"/>
        <v>менее 2</v>
      </c>
      <c r="D2965" s="1" t="str">
        <f>VLOOKUP(A2965,'Каналы привлечения'!A:B,2,0)</f>
        <v>Facebook</v>
      </c>
      <c r="E2965" s="1">
        <f>VLOOKUP(Данные!D2965,'Косты по каналам'!A:B,2,0)</f>
        <v>90</v>
      </c>
      <c r="F2965" s="2">
        <v>44097</v>
      </c>
      <c r="G2965" s="1">
        <v>1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</row>
    <row r="2966" spans="1:12" x14ac:dyDescent="0.3">
      <c r="A2966" s="1">
        <v>101793</v>
      </c>
      <c r="B2966" s="21">
        <f>VLOOKUP(A2966,'Время в игре'!A:B,2,0)/60</f>
        <v>6.2833333333333332</v>
      </c>
      <c r="C2966" s="21" t="str">
        <f t="shared" si="46"/>
        <v>более 4</v>
      </c>
      <c r="D2966" s="1" t="str">
        <f>VLOOKUP(A2966,'Каналы привлечения'!A:B,2,0)</f>
        <v>Одноклассники</v>
      </c>
      <c r="E2966" s="1">
        <f>VLOOKUP(Данные!D2966,'Косты по каналам'!A:B,2,0)</f>
        <v>45</v>
      </c>
      <c r="F2966" s="2">
        <v>43893</v>
      </c>
      <c r="G2966" s="1">
        <v>1</v>
      </c>
      <c r="H2966" s="1">
        <v>1</v>
      </c>
      <c r="I2966" s="1">
        <v>1</v>
      </c>
      <c r="J2966" s="1">
        <v>0</v>
      </c>
      <c r="K2966" s="1">
        <v>0</v>
      </c>
      <c r="L2966" s="1">
        <v>0</v>
      </c>
    </row>
    <row r="2967" spans="1:12" x14ac:dyDescent="0.3">
      <c r="A2967" s="1">
        <v>100323</v>
      </c>
      <c r="B2967" s="21">
        <f>VLOOKUP(A2967,'Время в игре'!A:B,2,0)/60</f>
        <v>3.2666666666666666</v>
      </c>
      <c r="C2967" s="21" t="str">
        <f t="shared" si="46"/>
        <v>2-4</v>
      </c>
      <c r="D2967" s="1" t="str">
        <f>VLOOKUP(A2967,'Каналы привлечения'!A:B,2,0)</f>
        <v>VK</v>
      </c>
      <c r="E2967" s="1">
        <f>VLOOKUP(Данные!D2967,'Косты по каналам'!A:B,2,0)</f>
        <v>60</v>
      </c>
      <c r="F2967" s="2">
        <v>43894</v>
      </c>
      <c r="G2967" s="1">
        <v>1</v>
      </c>
      <c r="H2967" s="1">
        <v>1</v>
      </c>
      <c r="I2967" s="1">
        <v>1</v>
      </c>
      <c r="J2967" s="1">
        <v>0</v>
      </c>
      <c r="K2967" s="1">
        <v>0</v>
      </c>
      <c r="L2967" s="1">
        <v>0</v>
      </c>
    </row>
    <row r="2968" spans="1:12" x14ac:dyDescent="0.3">
      <c r="A2968" s="1">
        <v>103170</v>
      </c>
      <c r="B2968" s="21">
        <f>VLOOKUP(A2968,'Время в игре'!A:B,2,0)/60</f>
        <v>0.66666666666666663</v>
      </c>
      <c r="C2968" s="21" t="str">
        <f t="shared" si="46"/>
        <v>менее 2</v>
      </c>
      <c r="D2968" s="1" t="str">
        <f>VLOOKUP(A2968,'Каналы привлечения'!A:B,2,0)</f>
        <v>VK</v>
      </c>
      <c r="E2968" s="1">
        <f>VLOOKUP(Данные!D2968,'Косты по каналам'!A:B,2,0)</f>
        <v>60</v>
      </c>
      <c r="F2968" s="2">
        <v>43872</v>
      </c>
      <c r="G2968" s="1">
        <v>1</v>
      </c>
      <c r="H2968" s="1">
        <v>1</v>
      </c>
      <c r="I2968" s="1">
        <v>1</v>
      </c>
      <c r="J2968" s="1">
        <v>0</v>
      </c>
      <c r="K2968" s="1">
        <v>0</v>
      </c>
      <c r="L2968" s="1">
        <v>0</v>
      </c>
    </row>
    <row r="2969" spans="1:12" x14ac:dyDescent="0.3">
      <c r="A2969" s="1">
        <v>101772</v>
      </c>
      <c r="B2969" s="21">
        <f>VLOOKUP(A2969,'Время в игре'!A:B,2,0)/60</f>
        <v>3.2666666666666666</v>
      </c>
      <c r="C2969" s="21" t="str">
        <f t="shared" si="46"/>
        <v>2-4</v>
      </c>
      <c r="D2969" s="1" t="str">
        <f>VLOOKUP(A2969,'Каналы привлечения'!A:B,2,0)</f>
        <v>Facebook</v>
      </c>
      <c r="E2969" s="1">
        <f>VLOOKUP(Данные!D2969,'Косты по каналам'!A:B,2,0)</f>
        <v>90</v>
      </c>
      <c r="F2969" s="2">
        <v>43843</v>
      </c>
      <c r="G2969" s="1">
        <v>1</v>
      </c>
      <c r="H2969" s="1">
        <v>1</v>
      </c>
      <c r="I2969" s="1">
        <v>1</v>
      </c>
      <c r="J2969" s="1">
        <v>0</v>
      </c>
      <c r="K2969" s="1">
        <v>0</v>
      </c>
      <c r="L2969" s="1">
        <v>0</v>
      </c>
    </row>
    <row r="2970" spans="1:12" x14ac:dyDescent="0.3">
      <c r="A2970" s="1">
        <v>101486</v>
      </c>
      <c r="B2970" s="21">
        <f>VLOOKUP(A2970,'Время в игре'!A:B,2,0)/60</f>
        <v>0.41666666666666669</v>
      </c>
      <c r="C2970" s="21" t="str">
        <f t="shared" si="46"/>
        <v>менее 2</v>
      </c>
      <c r="D2970" s="1" t="str">
        <f>VLOOKUP(A2970,'Каналы привлечения'!A:B,2,0)</f>
        <v>Instagram</v>
      </c>
      <c r="E2970" s="1">
        <f>VLOOKUP(Данные!D2970,'Косты по каналам'!A:B,2,0)</f>
        <v>75</v>
      </c>
      <c r="F2970" s="2">
        <v>44011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</row>
    <row r="2971" spans="1:12" x14ac:dyDescent="0.3">
      <c r="A2971" s="1">
        <v>101439</v>
      </c>
      <c r="B2971" s="21">
        <f>VLOOKUP(A2971,'Время в игре'!A:B,2,0)/60</f>
        <v>3.35</v>
      </c>
      <c r="C2971" s="21" t="str">
        <f t="shared" si="46"/>
        <v>2-4</v>
      </c>
      <c r="D2971" s="1" t="str">
        <f>VLOOKUP(A2971,'Каналы привлечения'!A:B,2,0)</f>
        <v>Instagram</v>
      </c>
      <c r="E2971" s="1">
        <f>VLOOKUP(Данные!D2971,'Косты по каналам'!A:B,2,0)</f>
        <v>75</v>
      </c>
      <c r="F2971" s="2">
        <v>44063</v>
      </c>
      <c r="G2971" s="1">
        <v>1</v>
      </c>
      <c r="H2971" s="1">
        <v>1</v>
      </c>
      <c r="I2971" s="1">
        <v>0</v>
      </c>
      <c r="J2971" s="1">
        <v>0</v>
      </c>
      <c r="K2971" s="1">
        <v>0</v>
      </c>
      <c r="L2971" s="1">
        <v>0</v>
      </c>
    </row>
    <row r="2972" spans="1:12" x14ac:dyDescent="0.3">
      <c r="A2972" s="1">
        <v>101670</v>
      </c>
      <c r="B2972" s="21">
        <f>VLOOKUP(A2972,'Время в игре'!A:B,2,0)/60</f>
        <v>1.9833333333333334</v>
      </c>
      <c r="C2972" s="21" t="str">
        <f t="shared" si="46"/>
        <v>менее 2</v>
      </c>
      <c r="D2972" s="1" t="str">
        <f>VLOOKUP(A2972,'Каналы привлечения'!A:B,2,0)</f>
        <v>Одноклассники</v>
      </c>
      <c r="E2972" s="1">
        <f>VLOOKUP(Данные!D2972,'Косты по каналам'!A:B,2,0)</f>
        <v>45</v>
      </c>
      <c r="F2972" s="2">
        <v>43924</v>
      </c>
      <c r="G2972" s="1">
        <v>1</v>
      </c>
      <c r="H2972" s="1">
        <v>1</v>
      </c>
      <c r="I2972" s="1">
        <v>1</v>
      </c>
      <c r="J2972" s="1">
        <v>0</v>
      </c>
      <c r="K2972" s="1">
        <v>0</v>
      </c>
      <c r="L2972" s="1">
        <v>0</v>
      </c>
    </row>
    <row r="2973" spans="1:12" x14ac:dyDescent="0.3">
      <c r="A2973" s="1">
        <v>103208</v>
      </c>
      <c r="B2973" s="21">
        <f>VLOOKUP(A2973,'Время в игре'!A:B,2,0)/60</f>
        <v>0.48333333333333334</v>
      </c>
      <c r="C2973" s="21" t="str">
        <f t="shared" si="46"/>
        <v>менее 2</v>
      </c>
      <c r="D2973" s="1" t="str">
        <f>VLOOKUP(A2973,'Каналы привлечения'!A:B,2,0)</f>
        <v>Facebook</v>
      </c>
      <c r="E2973" s="1">
        <f>VLOOKUP(Данные!D2973,'Косты по каналам'!A:B,2,0)</f>
        <v>90</v>
      </c>
      <c r="F2973" s="2">
        <v>44147</v>
      </c>
      <c r="G2973" s="1">
        <v>1</v>
      </c>
      <c r="H2973" s="1">
        <v>1</v>
      </c>
      <c r="I2973" s="1">
        <v>0</v>
      </c>
      <c r="J2973" s="1">
        <v>0</v>
      </c>
      <c r="K2973" s="1">
        <v>0</v>
      </c>
      <c r="L2973" s="1">
        <v>0</v>
      </c>
    </row>
    <row r="2974" spans="1:12" x14ac:dyDescent="0.3">
      <c r="A2974" s="1">
        <v>101452</v>
      </c>
      <c r="B2974" s="21">
        <f>VLOOKUP(A2974,'Время в игре'!A:B,2,0)/60</f>
        <v>15.466666666666667</v>
      </c>
      <c r="C2974" s="21" t="str">
        <f t="shared" si="46"/>
        <v>более 4</v>
      </c>
      <c r="D2974" s="1" t="str">
        <f>VLOOKUP(A2974,'Каналы привлечения'!A:B,2,0)</f>
        <v>Одноклассники</v>
      </c>
      <c r="E2974" s="1">
        <f>VLOOKUP(Данные!D2974,'Косты по каналам'!A:B,2,0)</f>
        <v>45</v>
      </c>
      <c r="F2974" s="2">
        <v>43888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</row>
    <row r="2975" spans="1:12" x14ac:dyDescent="0.3">
      <c r="A2975" s="1">
        <v>102204</v>
      </c>
      <c r="B2975" s="21">
        <f>VLOOKUP(A2975,'Время в игре'!A:B,2,0)/60</f>
        <v>0.8666666666666667</v>
      </c>
      <c r="C2975" s="21" t="str">
        <f t="shared" si="46"/>
        <v>менее 2</v>
      </c>
      <c r="D2975" s="1" t="str">
        <f>VLOOKUP(A2975,'Каналы привлечения'!A:B,2,0)</f>
        <v>VK</v>
      </c>
      <c r="E2975" s="1">
        <f>VLOOKUP(Данные!D2975,'Косты по каналам'!A:B,2,0)</f>
        <v>60</v>
      </c>
      <c r="F2975" s="2">
        <v>44091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</row>
    <row r="2976" spans="1:12" x14ac:dyDescent="0.3">
      <c r="A2976" s="1">
        <v>101414</v>
      </c>
      <c r="B2976" s="21">
        <f>VLOOKUP(A2976,'Время в игре'!A:B,2,0)/60</f>
        <v>2.7166666666666668</v>
      </c>
      <c r="C2976" s="21" t="str">
        <f t="shared" si="46"/>
        <v>2-4</v>
      </c>
      <c r="D2976" s="1" t="str">
        <f>VLOOKUP(A2976,'Каналы привлечения'!A:B,2,0)</f>
        <v>Telegram</v>
      </c>
      <c r="E2976" s="1">
        <f>VLOOKUP(Данные!D2976,'Косты по каналам'!A:B,2,0)</f>
        <v>70</v>
      </c>
      <c r="F2976" s="2">
        <v>44009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</row>
    <row r="2977" spans="1:12" x14ac:dyDescent="0.3">
      <c r="A2977" s="1">
        <v>101099</v>
      </c>
      <c r="B2977" s="21">
        <f>VLOOKUP(A2977,'Время в игре'!A:B,2,0)/60</f>
        <v>1.1499999999999999</v>
      </c>
      <c r="C2977" s="21" t="str">
        <f t="shared" si="46"/>
        <v>менее 2</v>
      </c>
      <c r="D2977" s="1" t="str">
        <f>VLOOKUP(A2977,'Каналы привлечения'!A:B,2,0)</f>
        <v>VK</v>
      </c>
      <c r="E2977" s="1">
        <f>VLOOKUP(Данные!D2977,'Косты по каналам'!A:B,2,0)</f>
        <v>60</v>
      </c>
      <c r="F2977" s="2">
        <v>44095</v>
      </c>
      <c r="G2977" s="1">
        <v>1</v>
      </c>
      <c r="H2977" s="1">
        <v>1</v>
      </c>
      <c r="I2977" s="1">
        <v>0</v>
      </c>
      <c r="J2977" s="1">
        <v>0</v>
      </c>
      <c r="K2977" s="1">
        <v>0</v>
      </c>
      <c r="L2977" s="1">
        <v>0</v>
      </c>
    </row>
    <row r="2978" spans="1:12" x14ac:dyDescent="0.3">
      <c r="A2978" s="1">
        <v>100623</v>
      </c>
      <c r="B2978" s="21">
        <f>VLOOKUP(A2978,'Время в игре'!A:B,2,0)/60</f>
        <v>1.25</v>
      </c>
      <c r="C2978" s="21" t="str">
        <f t="shared" si="46"/>
        <v>менее 2</v>
      </c>
      <c r="D2978" s="1" t="str">
        <f>VLOOKUP(A2978,'Каналы привлечения'!A:B,2,0)</f>
        <v>Telegram</v>
      </c>
      <c r="E2978" s="1">
        <f>VLOOKUP(Данные!D2978,'Косты по каналам'!A:B,2,0)</f>
        <v>70</v>
      </c>
      <c r="F2978" s="2">
        <v>44127</v>
      </c>
      <c r="G2978" s="1">
        <v>1</v>
      </c>
      <c r="H2978" s="1">
        <v>1</v>
      </c>
      <c r="I2978" s="1">
        <v>0</v>
      </c>
      <c r="J2978" s="1">
        <v>0</v>
      </c>
      <c r="K2978" s="1">
        <v>0</v>
      </c>
      <c r="L2978" s="1">
        <v>0</v>
      </c>
    </row>
    <row r="2979" spans="1:12" x14ac:dyDescent="0.3">
      <c r="A2979" s="1">
        <v>101590</v>
      </c>
      <c r="B2979" s="21">
        <f>VLOOKUP(A2979,'Время в игре'!A:B,2,0)/60</f>
        <v>0.55000000000000004</v>
      </c>
      <c r="C2979" s="21" t="str">
        <f t="shared" si="46"/>
        <v>менее 2</v>
      </c>
      <c r="D2979" s="1" t="str">
        <f>VLOOKUP(A2979,'Каналы привлечения'!A:B,2,0)</f>
        <v>Facebook</v>
      </c>
      <c r="E2979" s="1">
        <f>VLOOKUP(Данные!D2979,'Косты по каналам'!A:B,2,0)</f>
        <v>90</v>
      </c>
      <c r="F2979" s="2">
        <v>44122</v>
      </c>
      <c r="G2979" s="1">
        <v>1</v>
      </c>
      <c r="H2979" s="1">
        <v>1</v>
      </c>
      <c r="I2979" s="1">
        <v>1</v>
      </c>
      <c r="J2979" s="1">
        <v>0</v>
      </c>
      <c r="K2979" s="1">
        <v>0</v>
      </c>
      <c r="L2979" s="1">
        <v>0</v>
      </c>
    </row>
    <row r="2980" spans="1:12" x14ac:dyDescent="0.3">
      <c r="A2980" s="1">
        <v>101015</v>
      </c>
      <c r="B2980" s="21">
        <f>VLOOKUP(A2980,'Время в игре'!A:B,2,0)/60</f>
        <v>0.8</v>
      </c>
      <c r="C2980" s="21" t="str">
        <f t="shared" si="46"/>
        <v>менее 2</v>
      </c>
      <c r="D2980" s="1" t="str">
        <f>VLOOKUP(A2980,'Каналы привлечения'!A:B,2,0)</f>
        <v>Telegram</v>
      </c>
      <c r="E2980" s="1">
        <f>VLOOKUP(Данные!D2980,'Косты по каналам'!A:B,2,0)</f>
        <v>70</v>
      </c>
      <c r="F2980" s="2">
        <v>44093</v>
      </c>
      <c r="G2980" s="1">
        <v>1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</row>
    <row r="2981" spans="1:12" x14ac:dyDescent="0.3">
      <c r="A2981" s="1">
        <v>103109</v>
      </c>
      <c r="B2981" s="21">
        <f>VLOOKUP(A2981,'Время в игре'!A:B,2,0)/60</f>
        <v>1.2166666666666666</v>
      </c>
      <c r="C2981" s="21" t="str">
        <f t="shared" si="46"/>
        <v>менее 2</v>
      </c>
      <c r="D2981" s="1" t="str">
        <f>VLOOKUP(A2981,'Каналы привлечения'!A:B,2,0)</f>
        <v>Telegram</v>
      </c>
      <c r="E2981" s="1">
        <f>VLOOKUP(Данные!D2981,'Косты по каналам'!A:B,2,0)</f>
        <v>70</v>
      </c>
      <c r="F2981" s="2">
        <v>43856</v>
      </c>
      <c r="G2981" s="1">
        <v>1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</row>
    <row r="2982" spans="1:12" x14ac:dyDescent="0.3">
      <c r="A2982" s="1">
        <v>102744</v>
      </c>
      <c r="B2982" s="21">
        <f>VLOOKUP(A2982,'Время в игре'!A:B,2,0)/60</f>
        <v>6.6666666666666666E-2</v>
      </c>
      <c r="C2982" s="21" t="str">
        <f t="shared" si="46"/>
        <v>менее 2</v>
      </c>
      <c r="D2982" s="1" t="str">
        <f>VLOOKUP(A2982,'Каналы привлечения'!A:B,2,0)</f>
        <v>Telegram</v>
      </c>
      <c r="E2982" s="1">
        <f>VLOOKUP(Данные!D2982,'Косты по каналам'!A:B,2,0)</f>
        <v>70</v>
      </c>
      <c r="F2982" s="2">
        <v>44014</v>
      </c>
      <c r="G2982" s="1">
        <v>1</v>
      </c>
      <c r="H2982" s="1">
        <v>1</v>
      </c>
      <c r="I2982" s="1">
        <v>1</v>
      </c>
      <c r="J2982" s="1">
        <v>1</v>
      </c>
      <c r="K2982" s="1">
        <v>1</v>
      </c>
      <c r="L2982" s="1">
        <v>0</v>
      </c>
    </row>
    <row r="2983" spans="1:12" x14ac:dyDescent="0.3">
      <c r="A2983" s="1">
        <v>102181</v>
      </c>
      <c r="B2983" s="21">
        <f>VLOOKUP(A2983,'Время в игре'!A:B,2,0)/60</f>
        <v>1.05</v>
      </c>
      <c r="C2983" s="21" t="str">
        <f t="shared" si="46"/>
        <v>менее 2</v>
      </c>
      <c r="D2983" s="1" t="str">
        <f>VLOOKUP(A2983,'Каналы привлечения'!A:B,2,0)</f>
        <v>TikTok</v>
      </c>
      <c r="E2983" s="1">
        <f>VLOOKUP(Данные!D2983,'Косты по каналам'!A:B,2,0)</f>
        <v>80</v>
      </c>
      <c r="F2983" s="2">
        <v>44008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</row>
    <row r="2984" spans="1:12" x14ac:dyDescent="0.3">
      <c r="A2984" s="1">
        <v>102057</v>
      </c>
      <c r="B2984" s="21">
        <f>VLOOKUP(A2984,'Время в игре'!A:B,2,0)/60</f>
        <v>1.2666666666666666</v>
      </c>
      <c r="C2984" s="21" t="str">
        <f t="shared" si="46"/>
        <v>менее 2</v>
      </c>
      <c r="D2984" s="1" t="str">
        <f>VLOOKUP(A2984,'Каналы привлечения'!A:B,2,0)</f>
        <v>TikTok</v>
      </c>
      <c r="E2984" s="1">
        <f>VLOOKUP(Данные!D2984,'Косты по каналам'!A:B,2,0)</f>
        <v>80</v>
      </c>
      <c r="F2984" s="2">
        <v>44193</v>
      </c>
      <c r="G2984" s="1">
        <v>1</v>
      </c>
      <c r="H2984" s="1">
        <v>1</v>
      </c>
      <c r="I2984" s="1">
        <v>1</v>
      </c>
      <c r="J2984" s="1">
        <v>1</v>
      </c>
      <c r="K2984" s="1">
        <v>0</v>
      </c>
      <c r="L2984" s="1">
        <v>0</v>
      </c>
    </row>
    <row r="2985" spans="1:12" x14ac:dyDescent="0.3">
      <c r="A2985" s="1">
        <v>100487</v>
      </c>
      <c r="B2985" s="21">
        <f>VLOOKUP(A2985,'Время в игре'!A:B,2,0)/60</f>
        <v>1.1000000000000001</v>
      </c>
      <c r="C2985" s="21" t="str">
        <f t="shared" si="46"/>
        <v>менее 2</v>
      </c>
      <c r="D2985" s="1" t="str">
        <f>VLOOKUP(A2985,'Каналы привлечения'!A:B,2,0)</f>
        <v>Одноклассники</v>
      </c>
      <c r="E2985" s="1">
        <f>VLOOKUP(Данные!D2985,'Косты по каналам'!A:B,2,0)</f>
        <v>45</v>
      </c>
      <c r="F2985" s="2">
        <v>43941</v>
      </c>
      <c r="G2985" s="1">
        <v>1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</row>
    <row r="2986" spans="1:12" x14ac:dyDescent="0.3">
      <c r="A2986" s="1">
        <v>102930</v>
      </c>
      <c r="B2986" s="21">
        <f>VLOOKUP(A2986,'Время в игре'!A:B,2,0)/60</f>
        <v>2.8</v>
      </c>
      <c r="C2986" s="21" t="str">
        <f t="shared" si="46"/>
        <v>2-4</v>
      </c>
      <c r="D2986" s="1" t="str">
        <f>VLOOKUP(A2986,'Каналы привлечения'!A:B,2,0)</f>
        <v>Facebook</v>
      </c>
      <c r="E2986" s="1">
        <f>VLOOKUP(Данные!D2986,'Косты по каналам'!A:B,2,0)</f>
        <v>90</v>
      </c>
      <c r="F2986" s="2">
        <v>44166</v>
      </c>
      <c r="G2986" s="1">
        <v>1</v>
      </c>
      <c r="H2986" s="1">
        <v>1</v>
      </c>
      <c r="I2986" s="1">
        <v>1</v>
      </c>
      <c r="J2986" s="1">
        <v>0</v>
      </c>
      <c r="K2986" s="1">
        <v>0</v>
      </c>
      <c r="L2986" s="1">
        <v>0</v>
      </c>
    </row>
    <row r="2987" spans="1:12" x14ac:dyDescent="0.3">
      <c r="A2987" s="1">
        <v>100379</v>
      </c>
      <c r="B2987" s="21">
        <f>VLOOKUP(A2987,'Время в игре'!A:B,2,0)/60</f>
        <v>1.0166666666666666</v>
      </c>
      <c r="C2987" s="21" t="str">
        <f t="shared" si="46"/>
        <v>менее 2</v>
      </c>
      <c r="D2987" s="1" t="str">
        <f>VLOOKUP(A2987,'Каналы привлечения'!A:B,2,0)</f>
        <v>Facebook</v>
      </c>
      <c r="E2987" s="1">
        <f>VLOOKUP(Данные!D2987,'Косты по каналам'!A:B,2,0)</f>
        <v>90</v>
      </c>
      <c r="F2987" s="2">
        <v>43842</v>
      </c>
      <c r="G2987" s="1">
        <v>1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</row>
    <row r="2988" spans="1:12" x14ac:dyDescent="0.3">
      <c r="A2988" s="1">
        <v>100608</v>
      </c>
      <c r="B2988" s="21">
        <f>VLOOKUP(A2988,'Время в игре'!A:B,2,0)/60</f>
        <v>1.1833333333333333</v>
      </c>
      <c r="C2988" s="21" t="str">
        <f t="shared" si="46"/>
        <v>менее 2</v>
      </c>
      <c r="D2988" s="1" t="str">
        <f>VLOOKUP(A2988,'Каналы привлечения'!A:B,2,0)</f>
        <v>VK</v>
      </c>
      <c r="E2988" s="1">
        <f>VLOOKUP(Данные!D2988,'Косты по каналам'!A:B,2,0)</f>
        <v>60</v>
      </c>
      <c r="F2988" s="2">
        <v>44095</v>
      </c>
      <c r="G2988" s="1">
        <v>1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</row>
    <row r="2989" spans="1:12" x14ac:dyDescent="0.3">
      <c r="A2989" s="1">
        <v>102357</v>
      </c>
      <c r="B2989" s="21">
        <f>VLOOKUP(A2989,'Время в игре'!A:B,2,0)/60</f>
        <v>11.05</v>
      </c>
      <c r="C2989" s="21" t="str">
        <f t="shared" si="46"/>
        <v>более 4</v>
      </c>
      <c r="D2989" s="1" t="str">
        <f>VLOOKUP(A2989,'Каналы привлечения'!A:B,2,0)</f>
        <v>Telegram</v>
      </c>
      <c r="E2989" s="1">
        <f>VLOOKUP(Данные!D2989,'Косты по каналам'!A:B,2,0)</f>
        <v>70</v>
      </c>
      <c r="F2989" s="2">
        <v>43890</v>
      </c>
      <c r="G2989" s="1">
        <v>1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</row>
    <row r="2990" spans="1:12" x14ac:dyDescent="0.3">
      <c r="A2990" s="1">
        <v>100937</v>
      </c>
      <c r="B2990" s="21">
        <f>VLOOKUP(A2990,'Время в игре'!A:B,2,0)/60</f>
        <v>1.1333333333333333</v>
      </c>
      <c r="C2990" s="21" t="str">
        <f t="shared" si="46"/>
        <v>менее 2</v>
      </c>
      <c r="D2990" s="1" t="str">
        <f>VLOOKUP(A2990,'Каналы привлечения'!A:B,2,0)</f>
        <v>Telegram</v>
      </c>
      <c r="E2990" s="1">
        <f>VLOOKUP(Данные!D2990,'Косты по каналам'!A:B,2,0)</f>
        <v>70</v>
      </c>
      <c r="F2990" s="2">
        <v>43834</v>
      </c>
      <c r="G2990" s="1">
        <v>1</v>
      </c>
      <c r="H2990" s="1">
        <v>1</v>
      </c>
      <c r="I2990" s="1">
        <v>0</v>
      </c>
      <c r="J2990" s="1">
        <v>0</v>
      </c>
      <c r="K2990" s="1">
        <v>0</v>
      </c>
      <c r="L2990" s="1">
        <v>0</v>
      </c>
    </row>
    <row r="2991" spans="1:12" x14ac:dyDescent="0.3">
      <c r="A2991" s="1">
        <v>101515</v>
      </c>
      <c r="B2991" s="21">
        <f>VLOOKUP(A2991,'Время в игре'!A:B,2,0)/60</f>
        <v>1.3</v>
      </c>
      <c r="C2991" s="21" t="str">
        <f t="shared" si="46"/>
        <v>менее 2</v>
      </c>
      <c r="D2991" s="1" t="str">
        <f>VLOOKUP(A2991,'Каналы привлечения'!A:B,2,0)</f>
        <v>Telegram</v>
      </c>
      <c r="E2991" s="1">
        <f>VLOOKUP(Данные!D2991,'Косты по каналам'!A:B,2,0)</f>
        <v>70</v>
      </c>
      <c r="F2991" s="2">
        <v>44019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</row>
    <row r="2992" spans="1:12" x14ac:dyDescent="0.3">
      <c r="A2992" s="1">
        <v>101087</v>
      </c>
      <c r="B2992" s="21">
        <f>VLOOKUP(A2992,'Время в игре'!A:B,2,0)/60</f>
        <v>2.9833333333333334</v>
      </c>
      <c r="C2992" s="21" t="str">
        <f t="shared" si="46"/>
        <v>2-4</v>
      </c>
      <c r="D2992" s="1" t="str">
        <f>VLOOKUP(A2992,'Каналы привлечения'!A:B,2,0)</f>
        <v>Одноклассники</v>
      </c>
      <c r="E2992" s="1">
        <f>VLOOKUP(Данные!D2992,'Косты по каналам'!A:B,2,0)</f>
        <v>45</v>
      </c>
      <c r="F2992" s="2">
        <v>43893</v>
      </c>
      <c r="G2992" s="1">
        <v>1</v>
      </c>
      <c r="H2992" s="1">
        <v>1</v>
      </c>
      <c r="I2992" s="1">
        <v>1</v>
      </c>
      <c r="J2992" s="1">
        <v>0</v>
      </c>
      <c r="K2992" s="1">
        <v>0</v>
      </c>
      <c r="L2992" s="1">
        <v>0</v>
      </c>
    </row>
    <row r="2993" spans="1:12" x14ac:dyDescent="0.3">
      <c r="A2993" s="1">
        <v>102477</v>
      </c>
      <c r="B2993" s="21">
        <f>VLOOKUP(A2993,'Время в игре'!A:B,2,0)/60</f>
        <v>1.05</v>
      </c>
      <c r="C2993" s="21" t="str">
        <f t="shared" si="46"/>
        <v>менее 2</v>
      </c>
      <c r="D2993" s="1" t="str">
        <f>VLOOKUP(A2993,'Каналы привлечения'!A:B,2,0)</f>
        <v>TikTok</v>
      </c>
      <c r="E2993" s="1">
        <f>VLOOKUP(Данные!D2993,'Косты по каналам'!A:B,2,0)</f>
        <v>80</v>
      </c>
      <c r="F2993" s="2">
        <v>44099</v>
      </c>
      <c r="G2993" s="1">
        <v>1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</row>
    <row r="2994" spans="1:12" x14ac:dyDescent="0.3">
      <c r="A2994" s="1">
        <v>102809</v>
      </c>
      <c r="B2994" s="21">
        <f>VLOOKUP(A2994,'Время в игре'!A:B,2,0)/60</f>
        <v>1.6</v>
      </c>
      <c r="C2994" s="21" t="str">
        <f t="shared" si="46"/>
        <v>менее 2</v>
      </c>
      <c r="D2994" s="1" t="str">
        <f>VLOOKUP(A2994,'Каналы привлечения'!A:B,2,0)</f>
        <v>Одноклассники</v>
      </c>
      <c r="E2994" s="1">
        <f>VLOOKUP(Данные!D2994,'Косты по каналам'!A:B,2,0)</f>
        <v>45</v>
      </c>
      <c r="F2994" s="2">
        <v>43884</v>
      </c>
      <c r="G2994" s="1">
        <v>1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</row>
    <row r="2995" spans="1:12" x14ac:dyDescent="0.3">
      <c r="A2995" s="1">
        <v>100607</v>
      </c>
      <c r="B2995" s="21">
        <f>VLOOKUP(A2995,'Время в игре'!A:B,2,0)/60</f>
        <v>1.25</v>
      </c>
      <c r="C2995" s="21" t="str">
        <f t="shared" si="46"/>
        <v>менее 2</v>
      </c>
      <c r="D2995" s="1" t="str">
        <f>VLOOKUP(A2995,'Каналы привлечения'!A:B,2,0)</f>
        <v>Instagram</v>
      </c>
      <c r="E2995" s="1">
        <f>VLOOKUP(Данные!D2995,'Косты по каналам'!A:B,2,0)</f>
        <v>75</v>
      </c>
      <c r="F2995" s="2">
        <v>44081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</row>
    <row r="2996" spans="1:12" x14ac:dyDescent="0.3">
      <c r="A2996" s="1">
        <v>101115</v>
      </c>
      <c r="B2996" s="21">
        <f>VLOOKUP(A2996,'Время в игре'!A:B,2,0)/60</f>
        <v>1.1499999999999999</v>
      </c>
      <c r="C2996" s="21" t="str">
        <f t="shared" si="46"/>
        <v>менее 2</v>
      </c>
      <c r="D2996" s="1" t="str">
        <f>VLOOKUP(A2996,'Каналы привлечения'!A:B,2,0)</f>
        <v>Instagram</v>
      </c>
      <c r="E2996" s="1">
        <f>VLOOKUP(Данные!D2996,'Косты по каналам'!A:B,2,0)</f>
        <v>75</v>
      </c>
      <c r="F2996" s="2">
        <v>43976</v>
      </c>
      <c r="G2996" s="1">
        <v>1</v>
      </c>
      <c r="H2996" s="1">
        <v>1</v>
      </c>
      <c r="I2996" s="1">
        <v>1</v>
      </c>
      <c r="J2996" s="1">
        <v>1</v>
      </c>
      <c r="K2996" s="1">
        <v>1</v>
      </c>
      <c r="L2996" s="1">
        <v>1</v>
      </c>
    </row>
    <row r="2997" spans="1:12" x14ac:dyDescent="0.3">
      <c r="A2997" s="1">
        <v>101624</v>
      </c>
      <c r="B2997" s="21">
        <f>VLOOKUP(A2997,'Время в игре'!A:B,2,0)/60</f>
        <v>4.083333333333333</v>
      </c>
      <c r="C2997" s="21" t="str">
        <f t="shared" si="46"/>
        <v>более 4</v>
      </c>
      <c r="D2997" s="1" t="str">
        <f>VLOOKUP(A2997,'Каналы привлечения'!A:B,2,0)</f>
        <v>Instagram</v>
      </c>
      <c r="E2997" s="1">
        <f>VLOOKUP(Данные!D2997,'Косты по каналам'!A:B,2,0)</f>
        <v>75</v>
      </c>
      <c r="F2997" s="2">
        <v>43962</v>
      </c>
      <c r="G2997" s="1">
        <v>1</v>
      </c>
      <c r="H2997" s="1">
        <v>1</v>
      </c>
      <c r="I2997" s="1">
        <v>1</v>
      </c>
      <c r="J2997" s="1">
        <v>1</v>
      </c>
      <c r="K2997" s="1">
        <v>1</v>
      </c>
      <c r="L2997" s="1">
        <v>0</v>
      </c>
    </row>
    <row r="2998" spans="1:12" x14ac:dyDescent="0.3">
      <c r="A2998" s="1">
        <v>101849</v>
      </c>
      <c r="B2998" s="21">
        <f>VLOOKUP(A2998,'Время в игре'!A:B,2,0)/60</f>
        <v>0.38333333333333336</v>
      </c>
      <c r="C2998" s="21" t="str">
        <f t="shared" si="46"/>
        <v>менее 2</v>
      </c>
      <c r="D2998" s="1" t="str">
        <f>VLOOKUP(A2998,'Каналы привлечения'!A:B,2,0)</f>
        <v>Facebook</v>
      </c>
      <c r="E2998" s="1">
        <f>VLOOKUP(Данные!D2998,'Косты по каналам'!A:B,2,0)</f>
        <v>90</v>
      </c>
      <c r="F2998" s="2">
        <v>43981</v>
      </c>
      <c r="G2998" s="1">
        <v>1</v>
      </c>
      <c r="H2998" s="1">
        <v>1</v>
      </c>
      <c r="I2998" s="1">
        <v>1</v>
      </c>
      <c r="J2998" s="1">
        <v>0</v>
      </c>
      <c r="K2998" s="1">
        <v>0</v>
      </c>
      <c r="L2998" s="1">
        <v>0</v>
      </c>
    </row>
    <row r="2999" spans="1:12" x14ac:dyDescent="0.3">
      <c r="A2999" s="1">
        <v>103201</v>
      </c>
      <c r="B2999" s="21">
        <f>VLOOKUP(A2999,'Время в игре'!A:B,2,0)/60</f>
        <v>0.83333333333333337</v>
      </c>
      <c r="C2999" s="21" t="str">
        <f t="shared" si="46"/>
        <v>менее 2</v>
      </c>
      <c r="D2999" s="1" t="str">
        <f>VLOOKUP(A2999,'Каналы привлечения'!A:B,2,0)</f>
        <v>VK</v>
      </c>
      <c r="E2999" s="1">
        <f>VLOOKUP(Данные!D2999,'Косты по каналам'!A:B,2,0)</f>
        <v>60</v>
      </c>
      <c r="F2999" s="2">
        <v>43985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</row>
    <row r="3000" spans="1:12" x14ac:dyDescent="0.3">
      <c r="A3000" s="1">
        <v>100206</v>
      </c>
      <c r="B3000" s="21">
        <f>VLOOKUP(A3000,'Время в игре'!A:B,2,0)/60</f>
        <v>4.416666666666667</v>
      </c>
      <c r="C3000" s="21" t="str">
        <f t="shared" si="46"/>
        <v>более 4</v>
      </c>
      <c r="D3000" s="1" t="str">
        <f>VLOOKUP(A3000,'Каналы привлечения'!A:B,2,0)</f>
        <v>Одноклассники</v>
      </c>
      <c r="E3000" s="1">
        <f>VLOOKUP(Данные!D3000,'Косты по каналам'!A:B,2,0)</f>
        <v>45</v>
      </c>
      <c r="F3000" s="2">
        <v>44089</v>
      </c>
      <c r="G3000" s="1">
        <v>1</v>
      </c>
      <c r="H3000" s="1">
        <v>1</v>
      </c>
      <c r="I3000" s="1">
        <v>1</v>
      </c>
      <c r="J3000" s="1">
        <v>0</v>
      </c>
      <c r="K3000" s="1">
        <v>0</v>
      </c>
      <c r="L3000" s="1">
        <v>0</v>
      </c>
    </row>
    <row r="3001" spans="1:12" x14ac:dyDescent="0.3">
      <c r="A3001" s="1">
        <v>100703</v>
      </c>
      <c r="B3001" s="21">
        <f>VLOOKUP(A3001,'Время в игре'!A:B,2,0)/60</f>
        <v>2.7666666666666666</v>
      </c>
      <c r="C3001" s="21" t="str">
        <f t="shared" si="46"/>
        <v>2-4</v>
      </c>
      <c r="D3001" s="1" t="str">
        <f>VLOOKUP(A3001,'Каналы привлечения'!A:B,2,0)</f>
        <v>Facebook</v>
      </c>
      <c r="E3001" s="1">
        <f>VLOOKUP(Данные!D3001,'Косты по каналам'!A:B,2,0)</f>
        <v>90</v>
      </c>
      <c r="F3001" s="2">
        <v>44027</v>
      </c>
      <c r="G3001" s="1">
        <v>1</v>
      </c>
      <c r="H3001" s="1">
        <v>1</v>
      </c>
      <c r="I3001" s="1">
        <v>1</v>
      </c>
      <c r="J3001" s="1">
        <v>1</v>
      </c>
      <c r="K3001" s="1">
        <v>0</v>
      </c>
      <c r="L3001" s="1">
        <v>0</v>
      </c>
    </row>
    <row r="3002" spans="1:12" x14ac:dyDescent="0.3">
      <c r="A3002" s="1">
        <v>102285</v>
      </c>
      <c r="B3002" s="21">
        <f>VLOOKUP(A3002,'Время в игре'!A:B,2,0)/60</f>
        <v>1.1499999999999999</v>
      </c>
      <c r="C3002" s="21" t="str">
        <f t="shared" si="46"/>
        <v>менее 2</v>
      </c>
      <c r="D3002" s="1" t="str">
        <f>VLOOKUP(A3002,'Каналы привлечения'!A:B,2,0)</f>
        <v>Instagram</v>
      </c>
      <c r="E3002" s="1">
        <f>VLOOKUP(Данные!D3002,'Косты по каналам'!A:B,2,0)</f>
        <v>75</v>
      </c>
      <c r="F3002" s="2">
        <v>43831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</row>
    <row r="3003" spans="1:12" x14ac:dyDescent="0.3">
      <c r="A3003" s="1">
        <v>101150</v>
      </c>
      <c r="B3003" s="21">
        <f>VLOOKUP(A3003,'Время в игре'!A:B,2,0)/60</f>
        <v>2.8166666666666669</v>
      </c>
      <c r="C3003" s="21" t="str">
        <f t="shared" si="46"/>
        <v>2-4</v>
      </c>
      <c r="D3003" s="1" t="str">
        <f>VLOOKUP(A3003,'Каналы привлечения'!A:B,2,0)</f>
        <v>TikTok</v>
      </c>
      <c r="E3003" s="1">
        <f>VLOOKUP(Данные!D3003,'Косты по каналам'!A:B,2,0)</f>
        <v>80</v>
      </c>
      <c r="F3003" s="2">
        <v>43925</v>
      </c>
      <c r="G3003" s="1">
        <v>1</v>
      </c>
      <c r="H3003" s="1">
        <v>1</v>
      </c>
      <c r="I3003" s="1">
        <v>1</v>
      </c>
      <c r="J3003" s="1">
        <v>1</v>
      </c>
      <c r="K3003" s="1">
        <v>0</v>
      </c>
      <c r="L3003" s="1">
        <v>0</v>
      </c>
    </row>
    <row r="3004" spans="1:12" x14ac:dyDescent="0.3">
      <c r="A3004" s="1">
        <v>102027</v>
      </c>
      <c r="B3004" s="21">
        <f>VLOOKUP(A3004,'Время в игре'!A:B,2,0)/60</f>
        <v>0.4</v>
      </c>
      <c r="C3004" s="21" t="str">
        <f t="shared" si="46"/>
        <v>менее 2</v>
      </c>
      <c r="D3004" s="1" t="str">
        <f>VLOOKUP(A3004,'Каналы привлечения'!A:B,2,0)</f>
        <v>VK</v>
      </c>
      <c r="E3004" s="1">
        <f>VLOOKUP(Данные!D3004,'Косты по каналам'!A:B,2,0)</f>
        <v>60</v>
      </c>
      <c r="F3004" s="2">
        <v>44035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</row>
    <row r="3005" spans="1:12" x14ac:dyDescent="0.3">
      <c r="A3005" s="1">
        <v>100163</v>
      </c>
      <c r="B3005" s="21">
        <f>VLOOKUP(A3005,'Время в игре'!A:B,2,0)/60</f>
        <v>1.3666666666666667</v>
      </c>
      <c r="C3005" s="21" t="str">
        <f t="shared" si="46"/>
        <v>менее 2</v>
      </c>
      <c r="D3005" s="1" t="str">
        <f>VLOOKUP(A3005,'Каналы привлечения'!A:B,2,0)</f>
        <v>Одноклассники</v>
      </c>
      <c r="E3005" s="1">
        <f>VLOOKUP(Данные!D3005,'Косты по каналам'!A:B,2,0)</f>
        <v>45</v>
      </c>
      <c r="F3005" s="2">
        <v>44049</v>
      </c>
      <c r="G3005" s="1">
        <v>1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</row>
    <row r="3006" spans="1:12" x14ac:dyDescent="0.3">
      <c r="A3006" s="1">
        <v>102589</v>
      </c>
      <c r="B3006" s="21">
        <f>VLOOKUP(A3006,'Время в игре'!A:B,2,0)/60</f>
        <v>0.8</v>
      </c>
      <c r="C3006" s="21" t="str">
        <f t="shared" si="46"/>
        <v>менее 2</v>
      </c>
      <c r="D3006" s="1" t="str">
        <f>VLOOKUP(A3006,'Каналы привлечения'!A:B,2,0)</f>
        <v>VK</v>
      </c>
      <c r="E3006" s="1">
        <f>VLOOKUP(Данные!D3006,'Косты по каналам'!A:B,2,0)</f>
        <v>60</v>
      </c>
      <c r="F3006" s="2">
        <v>43903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</row>
    <row r="3007" spans="1:12" x14ac:dyDescent="0.3">
      <c r="A3007" s="1">
        <v>100405</v>
      </c>
      <c r="B3007" s="21">
        <f>VLOOKUP(A3007,'Время в игре'!A:B,2,0)/60</f>
        <v>0.9</v>
      </c>
      <c r="C3007" s="21" t="str">
        <f t="shared" si="46"/>
        <v>менее 2</v>
      </c>
      <c r="D3007" s="1" t="str">
        <f>VLOOKUP(A3007,'Каналы привлечения'!A:B,2,0)</f>
        <v>Одноклассники</v>
      </c>
      <c r="E3007" s="1">
        <f>VLOOKUP(Данные!D3007,'Косты по каналам'!A:B,2,0)</f>
        <v>45</v>
      </c>
      <c r="F3007" s="2">
        <v>43973</v>
      </c>
      <c r="G3007" s="1">
        <v>1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</row>
    <row r="3008" spans="1:12" x14ac:dyDescent="0.3">
      <c r="A3008" s="1">
        <v>102043</v>
      </c>
      <c r="B3008" s="21">
        <f>VLOOKUP(A3008,'Время в игре'!A:B,2,0)/60</f>
        <v>2.4166666666666665</v>
      </c>
      <c r="C3008" s="21" t="str">
        <f t="shared" si="46"/>
        <v>2-4</v>
      </c>
      <c r="D3008" s="1" t="str">
        <f>VLOOKUP(A3008,'Каналы привлечения'!A:B,2,0)</f>
        <v>Facebook</v>
      </c>
      <c r="E3008" s="1">
        <f>VLOOKUP(Данные!D3008,'Косты по каналам'!A:B,2,0)</f>
        <v>90</v>
      </c>
      <c r="F3008" s="2">
        <v>44151</v>
      </c>
      <c r="G3008" s="1">
        <v>1</v>
      </c>
      <c r="H3008" s="1">
        <v>1</v>
      </c>
      <c r="I3008" s="1">
        <v>1</v>
      </c>
      <c r="J3008" s="1">
        <v>1</v>
      </c>
      <c r="K3008" s="1">
        <v>1</v>
      </c>
      <c r="L3008" s="1">
        <v>1</v>
      </c>
    </row>
    <row r="3009" spans="1:12" x14ac:dyDescent="0.3">
      <c r="A3009" s="1">
        <v>102451</v>
      </c>
      <c r="B3009" s="21">
        <f>VLOOKUP(A3009,'Время в игре'!A:B,2,0)/60</f>
        <v>9.0500000000000007</v>
      </c>
      <c r="C3009" s="21" t="str">
        <f t="shared" si="46"/>
        <v>более 4</v>
      </c>
      <c r="D3009" s="1" t="str">
        <f>VLOOKUP(A3009,'Каналы привлечения'!A:B,2,0)</f>
        <v>Instagram</v>
      </c>
      <c r="E3009" s="1">
        <f>VLOOKUP(Данные!D3009,'Косты по каналам'!A:B,2,0)</f>
        <v>75</v>
      </c>
      <c r="F3009" s="2">
        <v>43956</v>
      </c>
      <c r="G3009" s="1">
        <v>1</v>
      </c>
      <c r="H3009" s="1">
        <v>1</v>
      </c>
      <c r="I3009" s="1">
        <v>0</v>
      </c>
      <c r="J3009" s="1">
        <v>0</v>
      </c>
      <c r="K3009" s="1">
        <v>0</v>
      </c>
      <c r="L3009" s="1">
        <v>0</v>
      </c>
    </row>
    <row r="3010" spans="1:12" x14ac:dyDescent="0.3">
      <c r="A3010" s="1">
        <v>101391</v>
      </c>
      <c r="B3010" s="21">
        <f>VLOOKUP(A3010,'Время в игре'!A:B,2,0)/60</f>
        <v>4.9000000000000004</v>
      </c>
      <c r="C3010" s="21" t="str">
        <f t="shared" si="46"/>
        <v>более 4</v>
      </c>
      <c r="D3010" s="1" t="str">
        <f>VLOOKUP(A3010,'Каналы привлечения'!A:B,2,0)</f>
        <v>Telegram</v>
      </c>
      <c r="E3010" s="1">
        <f>VLOOKUP(Данные!D3010,'Косты по каналам'!A:B,2,0)</f>
        <v>70</v>
      </c>
      <c r="F3010" s="2">
        <v>44107</v>
      </c>
      <c r="G3010" s="1">
        <v>1</v>
      </c>
      <c r="H3010" s="1">
        <v>1</v>
      </c>
      <c r="I3010" s="1">
        <v>1</v>
      </c>
      <c r="J3010" s="1">
        <v>0</v>
      </c>
      <c r="K3010" s="1">
        <v>0</v>
      </c>
      <c r="L3010" s="1">
        <v>0</v>
      </c>
    </row>
    <row r="3011" spans="1:12" x14ac:dyDescent="0.3">
      <c r="A3011" s="1">
        <v>100117</v>
      </c>
      <c r="B3011" s="21">
        <f>VLOOKUP(A3011,'Время в игре'!A:B,2,0)/60</f>
        <v>4.0166666666666666</v>
      </c>
      <c r="C3011" s="21" t="str">
        <f t="shared" ref="C3011:C3074" si="47">_xlfn.IFS(B3011&lt;2,"менее 2",B3011&lt;=4,"2-4",B3011&gt;4,"более 4")</f>
        <v>более 4</v>
      </c>
      <c r="D3011" s="1" t="str">
        <f>VLOOKUP(A3011,'Каналы привлечения'!A:B,2,0)</f>
        <v>TikTok</v>
      </c>
      <c r="E3011" s="1">
        <f>VLOOKUP(Данные!D3011,'Косты по каналам'!A:B,2,0)</f>
        <v>80</v>
      </c>
      <c r="F3011" s="2">
        <v>43836</v>
      </c>
      <c r="G3011" s="1">
        <v>1</v>
      </c>
      <c r="H3011" s="1">
        <v>1</v>
      </c>
      <c r="I3011" s="1">
        <v>1</v>
      </c>
      <c r="J3011" s="1">
        <v>1</v>
      </c>
      <c r="K3011" s="1">
        <v>1</v>
      </c>
      <c r="L3011" s="1">
        <v>1</v>
      </c>
    </row>
    <row r="3012" spans="1:12" x14ac:dyDescent="0.3">
      <c r="A3012" s="1">
        <v>100940</v>
      </c>
      <c r="B3012" s="21">
        <f>VLOOKUP(A3012,'Время в игре'!A:B,2,0)/60</f>
        <v>1.1333333333333333</v>
      </c>
      <c r="C3012" s="21" t="str">
        <f t="shared" si="47"/>
        <v>менее 2</v>
      </c>
      <c r="D3012" s="1" t="str">
        <f>VLOOKUP(A3012,'Каналы привлечения'!A:B,2,0)</f>
        <v>Одноклассники</v>
      </c>
      <c r="E3012" s="1">
        <f>VLOOKUP(Данные!D3012,'Косты по каналам'!A:B,2,0)</f>
        <v>45</v>
      </c>
      <c r="F3012" s="2">
        <v>44005</v>
      </c>
      <c r="G3012" s="1">
        <v>1</v>
      </c>
      <c r="H3012" s="1">
        <v>1</v>
      </c>
      <c r="I3012" s="1">
        <v>1</v>
      </c>
      <c r="J3012" s="1">
        <v>0</v>
      </c>
      <c r="K3012" s="1">
        <v>0</v>
      </c>
      <c r="L3012" s="1">
        <v>0</v>
      </c>
    </row>
    <row r="3013" spans="1:12" x14ac:dyDescent="0.3">
      <c r="A3013" s="1">
        <v>100793</v>
      </c>
      <c r="B3013" s="21">
        <f>VLOOKUP(A3013,'Время в игре'!A:B,2,0)/60</f>
        <v>1.1666666666666667</v>
      </c>
      <c r="C3013" s="21" t="str">
        <f t="shared" si="47"/>
        <v>менее 2</v>
      </c>
      <c r="D3013" s="1" t="str">
        <f>VLOOKUP(A3013,'Каналы привлечения'!A:B,2,0)</f>
        <v>Instagram</v>
      </c>
      <c r="E3013" s="1">
        <f>VLOOKUP(Данные!D3013,'Косты по каналам'!A:B,2,0)</f>
        <v>75</v>
      </c>
      <c r="F3013" s="2">
        <v>43836</v>
      </c>
      <c r="G3013" s="1">
        <v>1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</row>
    <row r="3014" spans="1:12" x14ac:dyDescent="0.3">
      <c r="A3014" s="1">
        <v>101661</v>
      </c>
      <c r="B3014" s="21">
        <f>VLOOKUP(A3014,'Время в игре'!A:B,2,0)/60</f>
        <v>1.25</v>
      </c>
      <c r="C3014" s="21" t="str">
        <f t="shared" si="47"/>
        <v>менее 2</v>
      </c>
      <c r="D3014" s="1" t="str">
        <f>VLOOKUP(A3014,'Каналы привлечения'!A:B,2,0)</f>
        <v>Одноклассники</v>
      </c>
      <c r="E3014" s="1">
        <f>VLOOKUP(Данные!D3014,'Косты по каналам'!A:B,2,0)</f>
        <v>45</v>
      </c>
      <c r="F3014" s="2">
        <v>43900</v>
      </c>
      <c r="G3014" s="1">
        <v>1</v>
      </c>
      <c r="H3014" s="1">
        <v>1</v>
      </c>
      <c r="I3014" s="1">
        <v>0</v>
      </c>
      <c r="J3014" s="1">
        <v>0</v>
      </c>
      <c r="K3014" s="1">
        <v>0</v>
      </c>
      <c r="L3014" s="1">
        <v>0</v>
      </c>
    </row>
    <row r="3015" spans="1:12" x14ac:dyDescent="0.3">
      <c r="A3015" s="1">
        <v>102217</v>
      </c>
      <c r="B3015" s="21">
        <f>VLOOKUP(A3015,'Время в игре'!A:B,2,0)/60</f>
        <v>0.25</v>
      </c>
      <c r="C3015" s="21" t="str">
        <f t="shared" si="47"/>
        <v>менее 2</v>
      </c>
      <c r="D3015" s="1" t="str">
        <f>VLOOKUP(A3015,'Каналы привлечения'!A:B,2,0)</f>
        <v>Одноклассники</v>
      </c>
      <c r="E3015" s="1">
        <f>VLOOKUP(Данные!D3015,'Косты по каналам'!A:B,2,0)</f>
        <v>45</v>
      </c>
      <c r="F3015" s="2">
        <v>43860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</row>
    <row r="3016" spans="1:12" x14ac:dyDescent="0.3">
      <c r="A3016" s="1">
        <v>101179</v>
      </c>
      <c r="B3016" s="21">
        <f>VLOOKUP(A3016,'Время в игре'!A:B,2,0)/60</f>
        <v>1.1499999999999999</v>
      </c>
      <c r="C3016" s="21" t="str">
        <f t="shared" si="47"/>
        <v>менее 2</v>
      </c>
      <c r="D3016" s="1" t="str">
        <f>VLOOKUP(A3016,'Каналы привлечения'!A:B,2,0)</f>
        <v>Instagram</v>
      </c>
      <c r="E3016" s="1">
        <f>VLOOKUP(Данные!D3016,'Косты по каналам'!A:B,2,0)</f>
        <v>75</v>
      </c>
      <c r="F3016" s="2">
        <v>43898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</row>
    <row r="3017" spans="1:12" x14ac:dyDescent="0.3">
      <c r="A3017" s="1">
        <v>101077</v>
      </c>
      <c r="B3017" s="21">
        <f>VLOOKUP(A3017,'Время в игре'!A:B,2,0)/60</f>
        <v>13.6</v>
      </c>
      <c r="C3017" s="21" t="str">
        <f t="shared" si="47"/>
        <v>более 4</v>
      </c>
      <c r="D3017" s="1" t="str">
        <f>VLOOKUP(A3017,'Каналы привлечения'!A:B,2,0)</f>
        <v>Facebook</v>
      </c>
      <c r="E3017" s="1">
        <f>VLOOKUP(Данные!D3017,'Косты по каналам'!A:B,2,0)</f>
        <v>90</v>
      </c>
      <c r="F3017" s="2">
        <v>43954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</row>
    <row r="3018" spans="1:12" x14ac:dyDescent="0.3">
      <c r="A3018" s="1">
        <v>101616</v>
      </c>
      <c r="B3018" s="21">
        <f>VLOOKUP(A3018,'Время в игре'!A:B,2,0)/60</f>
        <v>1.2666666666666666</v>
      </c>
      <c r="C3018" s="21" t="str">
        <f t="shared" si="47"/>
        <v>менее 2</v>
      </c>
      <c r="D3018" s="1" t="str">
        <f>VLOOKUP(A3018,'Каналы привлечения'!A:B,2,0)</f>
        <v>VK</v>
      </c>
      <c r="E3018" s="1">
        <f>VLOOKUP(Данные!D3018,'Косты по каналам'!A:B,2,0)</f>
        <v>60</v>
      </c>
      <c r="F3018" s="2">
        <v>44154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</row>
    <row r="3019" spans="1:12" x14ac:dyDescent="0.3">
      <c r="A3019" s="1">
        <v>102651</v>
      </c>
      <c r="B3019" s="21">
        <f>VLOOKUP(A3019,'Время в игре'!A:B,2,0)/60</f>
        <v>6.6666666666666666E-2</v>
      </c>
      <c r="C3019" s="21" t="str">
        <f t="shared" si="47"/>
        <v>менее 2</v>
      </c>
      <c r="D3019" s="1" t="str">
        <f>VLOOKUP(A3019,'Каналы привлечения'!A:B,2,0)</f>
        <v>Telegram</v>
      </c>
      <c r="E3019" s="1">
        <f>VLOOKUP(Данные!D3019,'Косты по каналам'!A:B,2,0)</f>
        <v>70</v>
      </c>
      <c r="F3019" s="2">
        <v>44044</v>
      </c>
      <c r="G3019" s="1">
        <v>1</v>
      </c>
      <c r="H3019" s="1">
        <v>1</v>
      </c>
      <c r="I3019" s="1">
        <v>1</v>
      </c>
      <c r="J3019" s="1">
        <v>0</v>
      </c>
      <c r="K3019" s="1">
        <v>0</v>
      </c>
      <c r="L3019" s="1">
        <v>0</v>
      </c>
    </row>
    <row r="3020" spans="1:12" x14ac:dyDescent="0.3">
      <c r="A3020" s="1">
        <v>101038</v>
      </c>
      <c r="B3020" s="21">
        <f>VLOOKUP(A3020,'Время в игре'!A:B,2,0)/60</f>
        <v>0.16666666666666666</v>
      </c>
      <c r="C3020" s="21" t="str">
        <f t="shared" si="47"/>
        <v>менее 2</v>
      </c>
      <c r="D3020" s="1" t="str">
        <f>VLOOKUP(A3020,'Каналы привлечения'!A:B,2,0)</f>
        <v>TikTok</v>
      </c>
      <c r="E3020" s="1">
        <f>VLOOKUP(Данные!D3020,'Косты по каналам'!A:B,2,0)</f>
        <v>80</v>
      </c>
      <c r="F3020" s="2">
        <v>44000</v>
      </c>
      <c r="G3020" s="1">
        <v>1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</row>
    <row r="3021" spans="1:12" x14ac:dyDescent="0.3">
      <c r="A3021" s="1">
        <v>102735</v>
      </c>
      <c r="B3021" s="21">
        <f>VLOOKUP(A3021,'Время в игре'!A:B,2,0)/60</f>
        <v>2.8166666666666669</v>
      </c>
      <c r="C3021" s="21" t="str">
        <f t="shared" si="47"/>
        <v>2-4</v>
      </c>
      <c r="D3021" s="1" t="str">
        <f>VLOOKUP(A3021,'Каналы привлечения'!A:B,2,0)</f>
        <v>Telegram</v>
      </c>
      <c r="E3021" s="1">
        <f>VLOOKUP(Данные!D3021,'Косты по каналам'!A:B,2,0)</f>
        <v>70</v>
      </c>
      <c r="F3021" s="2">
        <v>43911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</row>
    <row r="3022" spans="1:12" x14ac:dyDescent="0.3">
      <c r="A3022" s="1">
        <v>100317</v>
      </c>
      <c r="B3022" s="21">
        <f>VLOOKUP(A3022,'Время в игре'!A:B,2,0)/60</f>
        <v>15.316666666666666</v>
      </c>
      <c r="C3022" s="21" t="str">
        <f t="shared" si="47"/>
        <v>более 4</v>
      </c>
      <c r="D3022" s="1" t="str">
        <f>VLOOKUP(A3022,'Каналы привлечения'!A:B,2,0)</f>
        <v>Facebook</v>
      </c>
      <c r="E3022" s="1">
        <f>VLOOKUP(Данные!D3022,'Косты по каналам'!A:B,2,0)</f>
        <v>90</v>
      </c>
      <c r="F3022" s="2">
        <v>44170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</row>
    <row r="3023" spans="1:12" x14ac:dyDescent="0.3">
      <c r="A3023" s="1">
        <v>103194</v>
      </c>
      <c r="B3023" s="21">
        <f>VLOOKUP(A3023,'Время в игре'!A:B,2,0)/60</f>
        <v>7.8</v>
      </c>
      <c r="C3023" s="21" t="str">
        <f t="shared" si="47"/>
        <v>более 4</v>
      </c>
      <c r="D3023" s="1" t="str">
        <f>VLOOKUP(A3023,'Каналы привлечения'!A:B,2,0)</f>
        <v>Одноклассники</v>
      </c>
      <c r="E3023" s="1">
        <f>VLOOKUP(Данные!D3023,'Косты по каналам'!A:B,2,0)</f>
        <v>45</v>
      </c>
      <c r="F3023" s="2">
        <v>43953</v>
      </c>
      <c r="G3023" s="1">
        <v>1</v>
      </c>
      <c r="H3023" s="1">
        <v>1</v>
      </c>
      <c r="I3023" s="1">
        <v>0</v>
      </c>
      <c r="J3023" s="1">
        <v>0</v>
      </c>
      <c r="K3023" s="1">
        <v>0</v>
      </c>
      <c r="L3023" s="1">
        <v>0</v>
      </c>
    </row>
    <row r="3024" spans="1:12" x14ac:dyDescent="0.3">
      <c r="A3024" s="1">
        <v>102524</v>
      </c>
      <c r="B3024" s="21">
        <f>VLOOKUP(A3024,'Время в игре'!A:B,2,0)/60</f>
        <v>3.3333333333333335</v>
      </c>
      <c r="C3024" s="21" t="str">
        <f t="shared" si="47"/>
        <v>2-4</v>
      </c>
      <c r="D3024" s="1" t="str">
        <f>VLOOKUP(A3024,'Каналы привлечения'!A:B,2,0)</f>
        <v>Instagram</v>
      </c>
      <c r="E3024" s="1">
        <f>VLOOKUP(Данные!D3024,'Косты по каналам'!A:B,2,0)</f>
        <v>75</v>
      </c>
      <c r="F3024" s="2">
        <v>44104</v>
      </c>
      <c r="G3024" s="1">
        <v>1</v>
      </c>
      <c r="H3024" s="1">
        <v>1</v>
      </c>
      <c r="I3024" s="1">
        <v>1</v>
      </c>
      <c r="J3024" s="1">
        <v>0</v>
      </c>
      <c r="K3024" s="1">
        <v>0</v>
      </c>
      <c r="L3024" s="1">
        <v>0</v>
      </c>
    </row>
    <row r="3025" spans="1:12" x14ac:dyDescent="0.3">
      <c r="A3025" s="1">
        <v>100330</v>
      </c>
      <c r="B3025" s="21">
        <f>VLOOKUP(A3025,'Время в игре'!A:B,2,0)/60</f>
        <v>1.4</v>
      </c>
      <c r="C3025" s="21" t="str">
        <f t="shared" si="47"/>
        <v>менее 2</v>
      </c>
      <c r="D3025" s="1" t="str">
        <f>VLOOKUP(A3025,'Каналы привлечения'!A:B,2,0)</f>
        <v>Facebook</v>
      </c>
      <c r="E3025" s="1">
        <f>VLOOKUP(Данные!D3025,'Косты по каналам'!A:B,2,0)</f>
        <v>90</v>
      </c>
      <c r="F3025" s="2">
        <v>44143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</row>
    <row r="3026" spans="1:12" x14ac:dyDescent="0.3">
      <c r="A3026" s="1">
        <v>101575</v>
      </c>
      <c r="B3026" s="21">
        <f>VLOOKUP(A3026,'Время в игре'!A:B,2,0)/60</f>
        <v>1.3</v>
      </c>
      <c r="C3026" s="21" t="str">
        <f t="shared" si="47"/>
        <v>менее 2</v>
      </c>
      <c r="D3026" s="1" t="str">
        <f>VLOOKUP(A3026,'Каналы привлечения'!A:B,2,0)</f>
        <v>TikTok</v>
      </c>
      <c r="E3026" s="1">
        <f>VLOOKUP(Данные!D3026,'Косты по каналам'!A:B,2,0)</f>
        <v>80</v>
      </c>
      <c r="F3026" s="2">
        <v>44168</v>
      </c>
      <c r="G3026" s="1">
        <v>1</v>
      </c>
      <c r="H3026" s="1">
        <v>1</v>
      </c>
      <c r="I3026" s="1">
        <v>1</v>
      </c>
      <c r="J3026" s="1">
        <v>1</v>
      </c>
      <c r="K3026" s="1">
        <v>1</v>
      </c>
      <c r="L3026" s="1">
        <v>1</v>
      </c>
    </row>
    <row r="3027" spans="1:12" x14ac:dyDescent="0.3">
      <c r="A3027" s="1">
        <v>101151</v>
      </c>
      <c r="B3027" s="21">
        <f>VLOOKUP(A3027,'Время в игре'!A:B,2,0)/60</f>
        <v>1.1499999999999999</v>
      </c>
      <c r="C3027" s="21" t="str">
        <f t="shared" si="47"/>
        <v>менее 2</v>
      </c>
      <c r="D3027" s="1" t="str">
        <f>VLOOKUP(A3027,'Каналы привлечения'!A:B,2,0)</f>
        <v>Instagram</v>
      </c>
      <c r="E3027" s="1">
        <f>VLOOKUP(Данные!D3027,'Косты по каналам'!A:B,2,0)</f>
        <v>75</v>
      </c>
      <c r="F3027" s="2">
        <v>44045</v>
      </c>
      <c r="G3027" s="1">
        <v>1</v>
      </c>
      <c r="H3027" s="1">
        <v>1</v>
      </c>
      <c r="I3027" s="1">
        <v>1</v>
      </c>
      <c r="J3027" s="1">
        <v>0</v>
      </c>
      <c r="K3027" s="1">
        <v>0</v>
      </c>
      <c r="L3027" s="1">
        <v>0</v>
      </c>
    </row>
    <row r="3028" spans="1:12" x14ac:dyDescent="0.3">
      <c r="A3028" s="1">
        <v>102645</v>
      </c>
      <c r="B3028" s="21">
        <f>VLOOKUP(A3028,'Время в игре'!A:B,2,0)/60</f>
        <v>10.083333333333334</v>
      </c>
      <c r="C3028" s="21" t="str">
        <f t="shared" si="47"/>
        <v>более 4</v>
      </c>
      <c r="D3028" s="1" t="str">
        <f>VLOOKUP(A3028,'Каналы привлечения'!A:B,2,0)</f>
        <v>Instagram</v>
      </c>
      <c r="E3028" s="1">
        <f>VLOOKUP(Данные!D3028,'Косты по каналам'!A:B,2,0)</f>
        <v>75</v>
      </c>
      <c r="F3028" s="2">
        <v>43952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</row>
    <row r="3029" spans="1:12" x14ac:dyDescent="0.3">
      <c r="A3029" s="1">
        <v>102814</v>
      </c>
      <c r="B3029" s="21">
        <f>VLOOKUP(A3029,'Время в игре'!A:B,2,0)/60</f>
        <v>1.1000000000000001</v>
      </c>
      <c r="C3029" s="21" t="str">
        <f t="shared" si="47"/>
        <v>менее 2</v>
      </c>
      <c r="D3029" s="1" t="str">
        <f>VLOOKUP(A3029,'Каналы привлечения'!A:B,2,0)</f>
        <v>TikTok</v>
      </c>
      <c r="E3029" s="1">
        <f>VLOOKUP(Данные!D3029,'Косты по каналам'!A:B,2,0)</f>
        <v>80</v>
      </c>
      <c r="F3029" s="2">
        <v>43877</v>
      </c>
      <c r="G3029" s="1">
        <v>1</v>
      </c>
      <c r="H3029" s="1">
        <v>1</v>
      </c>
      <c r="I3029" s="1">
        <v>1</v>
      </c>
      <c r="J3029" s="1">
        <v>0</v>
      </c>
      <c r="K3029" s="1">
        <v>0</v>
      </c>
      <c r="L3029" s="1">
        <v>0</v>
      </c>
    </row>
    <row r="3030" spans="1:12" x14ac:dyDescent="0.3">
      <c r="A3030" s="1">
        <v>100521</v>
      </c>
      <c r="B3030" s="21">
        <f>VLOOKUP(A3030,'Время в игре'!A:B,2,0)/60</f>
        <v>3.3666666666666667</v>
      </c>
      <c r="C3030" s="21" t="str">
        <f t="shared" si="47"/>
        <v>2-4</v>
      </c>
      <c r="D3030" s="1" t="str">
        <f>VLOOKUP(A3030,'Каналы привлечения'!A:B,2,0)</f>
        <v>Facebook</v>
      </c>
      <c r="E3030" s="1">
        <f>VLOOKUP(Данные!D3030,'Косты по каналам'!A:B,2,0)</f>
        <v>90</v>
      </c>
      <c r="F3030" s="2">
        <v>44098</v>
      </c>
      <c r="G3030" s="1">
        <v>1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</row>
    <row r="3031" spans="1:12" x14ac:dyDescent="0.3">
      <c r="A3031" s="1">
        <v>100655</v>
      </c>
      <c r="B3031" s="21">
        <f>VLOOKUP(A3031,'Время в игре'!A:B,2,0)/60</f>
        <v>3.7666666666666666</v>
      </c>
      <c r="C3031" s="21" t="str">
        <f t="shared" si="47"/>
        <v>2-4</v>
      </c>
      <c r="D3031" s="1" t="str">
        <f>VLOOKUP(A3031,'Каналы привлечения'!A:B,2,0)</f>
        <v>VK</v>
      </c>
      <c r="E3031" s="1">
        <f>VLOOKUP(Данные!D3031,'Косты по каналам'!A:B,2,0)</f>
        <v>60</v>
      </c>
      <c r="F3031" s="2">
        <v>43883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</row>
    <row r="3032" spans="1:12" x14ac:dyDescent="0.3">
      <c r="A3032" s="1">
        <v>101066</v>
      </c>
      <c r="B3032" s="21">
        <f>VLOOKUP(A3032,'Время в игре'!A:B,2,0)/60</f>
        <v>7.15</v>
      </c>
      <c r="C3032" s="21" t="str">
        <f t="shared" si="47"/>
        <v>более 4</v>
      </c>
      <c r="D3032" s="1" t="str">
        <f>VLOOKUP(A3032,'Каналы привлечения'!A:B,2,0)</f>
        <v>VK</v>
      </c>
      <c r="E3032" s="1">
        <f>VLOOKUP(Данные!D3032,'Косты по каналам'!A:B,2,0)</f>
        <v>60</v>
      </c>
      <c r="F3032" s="2">
        <v>44010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</row>
    <row r="3033" spans="1:12" x14ac:dyDescent="0.3">
      <c r="A3033" s="1">
        <v>100400</v>
      </c>
      <c r="B3033" s="21">
        <f>VLOOKUP(A3033,'Время в игре'!A:B,2,0)/60</f>
        <v>0.51666666666666672</v>
      </c>
      <c r="C3033" s="21" t="str">
        <f t="shared" si="47"/>
        <v>менее 2</v>
      </c>
      <c r="D3033" s="1" t="str">
        <f>VLOOKUP(A3033,'Каналы привлечения'!A:B,2,0)</f>
        <v>Telegram</v>
      </c>
      <c r="E3033" s="1">
        <f>VLOOKUP(Данные!D3033,'Косты по каналам'!A:B,2,0)</f>
        <v>70</v>
      </c>
      <c r="F3033" s="2">
        <v>44146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</row>
    <row r="3034" spans="1:12" x14ac:dyDescent="0.3">
      <c r="A3034" s="1">
        <v>102336</v>
      </c>
      <c r="B3034" s="21">
        <f>VLOOKUP(A3034,'Время в игре'!A:B,2,0)/60</f>
        <v>3.6166666666666667</v>
      </c>
      <c r="C3034" s="21" t="str">
        <f t="shared" si="47"/>
        <v>2-4</v>
      </c>
      <c r="D3034" s="1" t="str">
        <f>VLOOKUP(A3034,'Каналы привлечения'!A:B,2,0)</f>
        <v>Facebook</v>
      </c>
      <c r="E3034" s="1">
        <f>VLOOKUP(Данные!D3034,'Косты по каналам'!A:B,2,0)</f>
        <v>90</v>
      </c>
      <c r="F3034" s="2">
        <v>44125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</row>
    <row r="3035" spans="1:12" x14ac:dyDescent="0.3">
      <c r="A3035" s="1">
        <v>102696</v>
      </c>
      <c r="B3035" s="21">
        <f>VLOOKUP(A3035,'Время в игре'!A:B,2,0)/60</f>
        <v>0.23333333333333334</v>
      </c>
      <c r="C3035" s="21" t="str">
        <f t="shared" si="47"/>
        <v>менее 2</v>
      </c>
      <c r="D3035" s="1" t="str">
        <f>VLOOKUP(A3035,'Каналы привлечения'!A:B,2,0)</f>
        <v>VK</v>
      </c>
      <c r="E3035" s="1">
        <f>VLOOKUP(Данные!D3035,'Косты по каналам'!A:B,2,0)</f>
        <v>60</v>
      </c>
      <c r="F3035" s="2">
        <v>44054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</row>
    <row r="3036" spans="1:12" x14ac:dyDescent="0.3">
      <c r="A3036" s="1">
        <v>100731</v>
      </c>
      <c r="B3036" s="21">
        <f>VLOOKUP(A3036,'Время в игре'!A:B,2,0)/60</f>
        <v>0.31666666666666665</v>
      </c>
      <c r="C3036" s="21" t="str">
        <f t="shared" si="47"/>
        <v>менее 2</v>
      </c>
      <c r="D3036" s="1" t="str">
        <f>VLOOKUP(A3036,'Каналы привлечения'!A:B,2,0)</f>
        <v>Instagram</v>
      </c>
      <c r="E3036" s="1">
        <f>VLOOKUP(Данные!D3036,'Косты по каналам'!A:B,2,0)</f>
        <v>75</v>
      </c>
      <c r="F3036" s="2">
        <v>43873</v>
      </c>
      <c r="G3036" s="1">
        <v>1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</row>
    <row r="3037" spans="1:12" x14ac:dyDescent="0.3">
      <c r="A3037" s="1">
        <v>102720</v>
      </c>
      <c r="B3037" s="21">
        <f>VLOOKUP(A3037,'Время в игре'!A:B,2,0)/60</f>
        <v>0.8666666666666667</v>
      </c>
      <c r="C3037" s="21" t="str">
        <f t="shared" si="47"/>
        <v>менее 2</v>
      </c>
      <c r="D3037" s="1" t="str">
        <f>VLOOKUP(A3037,'Каналы привлечения'!A:B,2,0)</f>
        <v>Одноклассники</v>
      </c>
      <c r="E3037" s="1">
        <f>VLOOKUP(Данные!D3037,'Косты по каналам'!A:B,2,0)</f>
        <v>45</v>
      </c>
      <c r="F3037" s="2">
        <v>44013</v>
      </c>
      <c r="G3037" s="1">
        <v>1</v>
      </c>
      <c r="H3037" s="1">
        <v>1</v>
      </c>
      <c r="I3037" s="1">
        <v>1</v>
      </c>
      <c r="J3037" s="1">
        <v>0</v>
      </c>
      <c r="K3037" s="1">
        <v>0</v>
      </c>
      <c r="L3037" s="1">
        <v>0</v>
      </c>
    </row>
    <row r="3038" spans="1:12" x14ac:dyDescent="0.3">
      <c r="A3038" s="1">
        <v>102045</v>
      </c>
      <c r="B3038" s="21">
        <f>VLOOKUP(A3038,'Время в игре'!A:B,2,0)/60</f>
        <v>3.9833333333333334</v>
      </c>
      <c r="C3038" s="21" t="str">
        <f t="shared" si="47"/>
        <v>2-4</v>
      </c>
      <c r="D3038" s="1" t="str">
        <f>VLOOKUP(A3038,'Каналы привлечения'!A:B,2,0)</f>
        <v>VK</v>
      </c>
      <c r="E3038" s="1">
        <f>VLOOKUP(Данные!D3038,'Косты по каналам'!A:B,2,0)</f>
        <v>60</v>
      </c>
      <c r="F3038" s="2">
        <v>43938</v>
      </c>
      <c r="G3038" s="1">
        <v>1</v>
      </c>
      <c r="H3038" s="1">
        <v>1</v>
      </c>
      <c r="I3038" s="1">
        <v>1</v>
      </c>
      <c r="J3038" s="1">
        <v>1</v>
      </c>
      <c r="K3038" s="1">
        <v>1</v>
      </c>
      <c r="L3038" s="1">
        <v>0</v>
      </c>
    </row>
    <row r="3039" spans="1:12" x14ac:dyDescent="0.3">
      <c r="A3039" s="1">
        <v>101430</v>
      </c>
      <c r="B3039" s="21">
        <f>VLOOKUP(A3039,'Время в игре'!A:B,2,0)/60</f>
        <v>3</v>
      </c>
      <c r="C3039" s="21" t="str">
        <f t="shared" si="47"/>
        <v>2-4</v>
      </c>
      <c r="D3039" s="1" t="str">
        <f>VLOOKUP(A3039,'Каналы привлечения'!A:B,2,0)</f>
        <v>Facebook</v>
      </c>
      <c r="E3039" s="1">
        <f>VLOOKUP(Данные!D3039,'Косты по каналам'!A:B,2,0)</f>
        <v>90</v>
      </c>
      <c r="F3039" s="2">
        <v>43912</v>
      </c>
      <c r="G3039" s="1">
        <v>1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</row>
    <row r="3040" spans="1:12" x14ac:dyDescent="0.3">
      <c r="A3040" s="1">
        <v>101833</v>
      </c>
      <c r="B3040" s="21">
        <f>VLOOKUP(A3040,'Время в игре'!A:B,2,0)/60</f>
        <v>3.8</v>
      </c>
      <c r="C3040" s="21" t="str">
        <f t="shared" si="47"/>
        <v>2-4</v>
      </c>
      <c r="D3040" s="1" t="str">
        <f>VLOOKUP(A3040,'Каналы привлечения'!A:B,2,0)</f>
        <v>Одноклассники</v>
      </c>
      <c r="E3040" s="1">
        <f>VLOOKUP(Данные!D3040,'Косты по каналам'!A:B,2,0)</f>
        <v>45</v>
      </c>
      <c r="F3040" s="2">
        <v>44122</v>
      </c>
      <c r="G3040" s="1">
        <v>1</v>
      </c>
      <c r="H3040" s="1">
        <v>1</v>
      </c>
      <c r="I3040" s="1">
        <v>1</v>
      </c>
      <c r="J3040" s="1">
        <v>0</v>
      </c>
      <c r="K3040" s="1">
        <v>0</v>
      </c>
      <c r="L3040" s="1">
        <v>0</v>
      </c>
    </row>
    <row r="3041" spans="1:12" x14ac:dyDescent="0.3">
      <c r="A3041" s="1">
        <v>101585</v>
      </c>
      <c r="B3041" s="21">
        <f>VLOOKUP(A3041,'Время в игре'!A:B,2,0)/60</f>
        <v>4.0666666666666664</v>
      </c>
      <c r="C3041" s="21" t="str">
        <f t="shared" si="47"/>
        <v>более 4</v>
      </c>
      <c r="D3041" s="1" t="str">
        <f>VLOOKUP(A3041,'Каналы привлечения'!A:B,2,0)</f>
        <v>VK</v>
      </c>
      <c r="E3041" s="1">
        <f>VLOOKUP(Данные!D3041,'Косты по каналам'!A:B,2,0)</f>
        <v>60</v>
      </c>
      <c r="F3041" s="2">
        <v>43921</v>
      </c>
      <c r="G3041" s="1">
        <v>1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</row>
    <row r="3042" spans="1:12" x14ac:dyDescent="0.3">
      <c r="A3042" s="1">
        <v>100777</v>
      </c>
      <c r="B3042" s="21">
        <f>VLOOKUP(A3042,'Время в игре'!A:B,2,0)/60</f>
        <v>14.75</v>
      </c>
      <c r="C3042" s="21" t="str">
        <f t="shared" si="47"/>
        <v>более 4</v>
      </c>
      <c r="D3042" s="1" t="str">
        <f>VLOOKUP(A3042,'Каналы привлечения'!A:B,2,0)</f>
        <v>Instagram</v>
      </c>
      <c r="E3042" s="1">
        <f>VLOOKUP(Данные!D3042,'Косты по каналам'!A:B,2,0)</f>
        <v>75</v>
      </c>
      <c r="F3042" s="2">
        <v>43885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</row>
    <row r="3043" spans="1:12" x14ac:dyDescent="0.3">
      <c r="A3043" s="1">
        <v>100203</v>
      </c>
      <c r="B3043" s="21">
        <f>VLOOKUP(A3043,'Время в игре'!A:B,2,0)/60</f>
        <v>3.95</v>
      </c>
      <c r="C3043" s="21" t="str">
        <f t="shared" si="47"/>
        <v>2-4</v>
      </c>
      <c r="D3043" s="1" t="str">
        <f>VLOOKUP(A3043,'Каналы привлечения'!A:B,2,0)</f>
        <v>Одноклассники</v>
      </c>
      <c r="E3043" s="1">
        <f>VLOOKUP(Данные!D3043,'Косты по каналам'!A:B,2,0)</f>
        <v>45</v>
      </c>
      <c r="F3043" s="2">
        <v>44018</v>
      </c>
      <c r="G3043" s="1">
        <v>1</v>
      </c>
      <c r="H3043" s="1">
        <v>1</v>
      </c>
      <c r="I3043" s="1">
        <v>1</v>
      </c>
      <c r="J3043" s="1">
        <v>1</v>
      </c>
      <c r="K3043" s="1">
        <v>1</v>
      </c>
      <c r="L3043" s="1">
        <v>1</v>
      </c>
    </row>
    <row r="3044" spans="1:12" x14ac:dyDescent="0.3">
      <c r="A3044" s="1">
        <v>101080</v>
      </c>
      <c r="B3044" s="21">
        <f>VLOOKUP(A3044,'Время в игре'!A:B,2,0)/60</f>
        <v>16.233333333333334</v>
      </c>
      <c r="C3044" s="21" t="str">
        <f t="shared" si="47"/>
        <v>более 4</v>
      </c>
      <c r="D3044" s="1" t="str">
        <f>VLOOKUP(A3044,'Каналы привлечения'!A:B,2,0)</f>
        <v>Facebook</v>
      </c>
      <c r="E3044" s="1">
        <f>VLOOKUP(Данные!D3044,'Косты по каналам'!A:B,2,0)</f>
        <v>90</v>
      </c>
      <c r="F3044" s="2">
        <v>43842</v>
      </c>
      <c r="G3044" s="1">
        <v>1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</row>
    <row r="3045" spans="1:12" x14ac:dyDescent="0.3">
      <c r="A3045" s="1">
        <v>102223</v>
      </c>
      <c r="B3045" s="21">
        <f>VLOOKUP(A3045,'Время в игре'!A:B,2,0)/60</f>
        <v>1.0166666666666666</v>
      </c>
      <c r="C3045" s="21" t="str">
        <f t="shared" si="47"/>
        <v>менее 2</v>
      </c>
      <c r="D3045" s="1" t="str">
        <f>VLOOKUP(A3045,'Каналы привлечения'!A:B,2,0)</f>
        <v>TikTok</v>
      </c>
      <c r="E3045" s="1">
        <f>VLOOKUP(Данные!D3045,'Косты по каналам'!A:B,2,0)</f>
        <v>80</v>
      </c>
      <c r="F3045" s="2">
        <v>44194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</row>
    <row r="3046" spans="1:12" x14ac:dyDescent="0.3">
      <c r="A3046" s="1">
        <v>102038</v>
      </c>
      <c r="B3046" s="21">
        <f>VLOOKUP(A3046,'Время в игре'!A:B,2,0)/60</f>
        <v>3.2333333333333334</v>
      </c>
      <c r="C3046" s="21" t="str">
        <f t="shared" si="47"/>
        <v>2-4</v>
      </c>
      <c r="D3046" s="1" t="str">
        <f>VLOOKUP(A3046,'Каналы привлечения'!A:B,2,0)</f>
        <v>VK</v>
      </c>
      <c r="E3046" s="1">
        <f>VLOOKUP(Данные!D3046,'Косты по каналам'!A:B,2,0)</f>
        <v>60</v>
      </c>
      <c r="F3046" s="2">
        <v>43871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</row>
    <row r="3047" spans="1:12" x14ac:dyDescent="0.3">
      <c r="A3047" s="1">
        <v>102425</v>
      </c>
      <c r="B3047" s="21">
        <f>VLOOKUP(A3047,'Время в игре'!A:B,2,0)/60</f>
        <v>3.9</v>
      </c>
      <c r="C3047" s="21" t="str">
        <f t="shared" si="47"/>
        <v>2-4</v>
      </c>
      <c r="D3047" s="1" t="str">
        <f>VLOOKUP(A3047,'Каналы привлечения'!A:B,2,0)</f>
        <v>Facebook</v>
      </c>
      <c r="E3047" s="1">
        <f>VLOOKUP(Данные!D3047,'Косты по каналам'!A:B,2,0)</f>
        <v>90</v>
      </c>
      <c r="F3047" s="2">
        <v>44160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</row>
    <row r="3048" spans="1:12" x14ac:dyDescent="0.3">
      <c r="A3048" s="1">
        <v>101134</v>
      </c>
      <c r="B3048" s="21">
        <f>VLOOKUP(A3048,'Время в игре'!A:B,2,0)/60</f>
        <v>1.1499999999999999</v>
      </c>
      <c r="C3048" s="21" t="str">
        <f t="shared" si="47"/>
        <v>менее 2</v>
      </c>
      <c r="D3048" s="1" t="str">
        <f>VLOOKUP(A3048,'Каналы привлечения'!A:B,2,0)</f>
        <v>TikTok</v>
      </c>
      <c r="E3048" s="1">
        <f>VLOOKUP(Данные!D3048,'Косты по каналам'!A:B,2,0)</f>
        <v>80</v>
      </c>
      <c r="F3048" s="2">
        <v>44142</v>
      </c>
      <c r="G3048" s="1">
        <v>1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</row>
    <row r="3049" spans="1:12" x14ac:dyDescent="0.3">
      <c r="A3049" s="1">
        <v>100533</v>
      </c>
      <c r="B3049" s="21">
        <f>VLOOKUP(A3049,'Время в игре'!A:B,2,0)/60</f>
        <v>2.8333333333333335</v>
      </c>
      <c r="C3049" s="21" t="str">
        <f t="shared" si="47"/>
        <v>2-4</v>
      </c>
      <c r="D3049" s="1" t="str">
        <f>VLOOKUP(A3049,'Каналы привлечения'!A:B,2,0)</f>
        <v>TikTok</v>
      </c>
      <c r="E3049" s="1">
        <f>VLOOKUP(Данные!D3049,'Косты по каналам'!A:B,2,0)</f>
        <v>80</v>
      </c>
      <c r="F3049" s="2">
        <v>43988</v>
      </c>
      <c r="G3049" s="1">
        <v>1</v>
      </c>
      <c r="H3049" s="1">
        <v>1</v>
      </c>
      <c r="I3049" s="1">
        <v>0</v>
      </c>
      <c r="J3049" s="1">
        <v>0</v>
      </c>
      <c r="K3049" s="1">
        <v>0</v>
      </c>
      <c r="L3049" s="1">
        <v>0</v>
      </c>
    </row>
    <row r="3050" spans="1:12" x14ac:dyDescent="0.3">
      <c r="A3050" s="1">
        <v>100301</v>
      </c>
      <c r="B3050" s="21">
        <f>VLOOKUP(A3050,'Время в игре'!A:B,2,0)/60</f>
        <v>4.6166666666666663</v>
      </c>
      <c r="C3050" s="21" t="str">
        <f t="shared" si="47"/>
        <v>более 4</v>
      </c>
      <c r="D3050" s="1" t="str">
        <f>VLOOKUP(A3050,'Каналы привлечения'!A:B,2,0)</f>
        <v>Одноклассники</v>
      </c>
      <c r="E3050" s="1">
        <f>VLOOKUP(Данные!D3050,'Косты по каналам'!A:B,2,0)</f>
        <v>45</v>
      </c>
      <c r="F3050" s="2">
        <v>44039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</row>
    <row r="3051" spans="1:12" x14ac:dyDescent="0.3">
      <c r="A3051" s="1">
        <v>102212</v>
      </c>
      <c r="B3051" s="21">
        <f>VLOOKUP(A3051,'Время в игре'!A:B,2,0)/60</f>
        <v>3.0666666666666669</v>
      </c>
      <c r="C3051" s="21" t="str">
        <f t="shared" si="47"/>
        <v>2-4</v>
      </c>
      <c r="D3051" s="1" t="str">
        <f>VLOOKUP(A3051,'Каналы привлечения'!A:B,2,0)</f>
        <v>Одноклассники</v>
      </c>
      <c r="E3051" s="1">
        <f>VLOOKUP(Данные!D3051,'Косты по каналам'!A:B,2,0)</f>
        <v>45</v>
      </c>
      <c r="F3051" s="2">
        <v>43981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</row>
    <row r="3052" spans="1:12" x14ac:dyDescent="0.3">
      <c r="A3052" s="1">
        <v>100554</v>
      </c>
      <c r="B3052" s="21">
        <f>VLOOKUP(A3052,'Время в игре'!A:B,2,0)/60</f>
        <v>1.25</v>
      </c>
      <c r="C3052" s="21" t="str">
        <f t="shared" si="47"/>
        <v>менее 2</v>
      </c>
      <c r="D3052" s="1" t="str">
        <f>VLOOKUP(A3052,'Каналы привлечения'!A:B,2,0)</f>
        <v>Facebook</v>
      </c>
      <c r="E3052" s="1">
        <f>VLOOKUP(Данные!D3052,'Косты по каналам'!A:B,2,0)</f>
        <v>90</v>
      </c>
      <c r="F3052" s="2">
        <v>44072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</row>
    <row r="3053" spans="1:12" x14ac:dyDescent="0.3">
      <c r="A3053" s="1">
        <v>102939</v>
      </c>
      <c r="B3053" s="21">
        <f>VLOOKUP(A3053,'Время в игре'!A:B,2,0)/60</f>
        <v>1.1000000000000001</v>
      </c>
      <c r="C3053" s="21" t="str">
        <f t="shared" si="47"/>
        <v>менее 2</v>
      </c>
      <c r="D3053" s="1" t="str">
        <f>VLOOKUP(A3053,'Каналы привлечения'!A:B,2,0)</f>
        <v>TikTok</v>
      </c>
      <c r="E3053" s="1">
        <f>VLOOKUP(Данные!D3053,'Косты по каналам'!A:B,2,0)</f>
        <v>80</v>
      </c>
      <c r="F3053" s="2">
        <v>44024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</row>
    <row r="3054" spans="1:12" x14ac:dyDescent="0.3">
      <c r="A3054" s="1">
        <v>100018</v>
      </c>
      <c r="B3054" s="21">
        <f>VLOOKUP(A3054,'Время в игре'!A:B,2,0)/60</f>
        <v>1.25</v>
      </c>
      <c r="C3054" s="21" t="str">
        <f t="shared" si="47"/>
        <v>менее 2</v>
      </c>
      <c r="D3054" s="1" t="str">
        <f>VLOOKUP(A3054,'Каналы привлечения'!A:B,2,0)</f>
        <v>Instagram</v>
      </c>
      <c r="E3054" s="1">
        <f>VLOOKUP(Данные!D3054,'Косты по каналам'!A:B,2,0)</f>
        <v>75</v>
      </c>
      <c r="F3054" s="2">
        <v>44154</v>
      </c>
      <c r="G3054" s="1">
        <v>1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</row>
    <row r="3055" spans="1:12" x14ac:dyDescent="0.3">
      <c r="A3055" s="1">
        <v>101784</v>
      </c>
      <c r="B3055" s="21">
        <f>VLOOKUP(A3055,'Время в игре'!A:B,2,0)/60</f>
        <v>4.7666666666666666</v>
      </c>
      <c r="C3055" s="21" t="str">
        <f t="shared" si="47"/>
        <v>более 4</v>
      </c>
      <c r="D3055" s="1" t="str">
        <f>VLOOKUP(A3055,'Каналы привлечения'!A:B,2,0)</f>
        <v>Одноклассники</v>
      </c>
      <c r="E3055" s="1">
        <f>VLOOKUP(Данные!D3055,'Косты по каналам'!A:B,2,0)</f>
        <v>45</v>
      </c>
      <c r="F3055" s="2">
        <v>43984</v>
      </c>
      <c r="G3055" s="1">
        <v>1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</row>
    <row r="3056" spans="1:12" x14ac:dyDescent="0.3">
      <c r="A3056" s="1">
        <v>100860</v>
      </c>
      <c r="B3056" s="21">
        <f>VLOOKUP(A3056,'Время в игре'!A:B,2,0)/60</f>
        <v>1.1333333333333333</v>
      </c>
      <c r="C3056" s="21" t="str">
        <f t="shared" si="47"/>
        <v>менее 2</v>
      </c>
      <c r="D3056" s="1" t="str">
        <f>VLOOKUP(A3056,'Каналы привлечения'!A:B,2,0)</f>
        <v>Instagram</v>
      </c>
      <c r="E3056" s="1">
        <f>VLOOKUP(Данные!D3056,'Косты по каналам'!A:B,2,0)</f>
        <v>75</v>
      </c>
      <c r="F3056" s="2">
        <v>44093</v>
      </c>
      <c r="G3056" s="1">
        <v>1</v>
      </c>
      <c r="H3056" s="1">
        <v>1</v>
      </c>
      <c r="I3056" s="1">
        <v>1</v>
      </c>
      <c r="J3056" s="1">
        <v>1</v>
      </c>
      <c r="K3056" s="1">
        <v>0</v>
      </c>
      <c r="L3056" s="1">
        <v>0</v>
      </c>
    </row>
    <row r="3057" spans="1:12" x14ac:dyDescent="0.3">
      <c r="A3057" s="1">
        <v>100356</v>
      </c>
      <c r="B3057" s="21">
        <f>VLOOKUP(A3057,'Время в игре'!A:B,2,0)/60</f>
        <v>4.7666666666666666</v>
      </c>
      <c r="C3057" s="21" t="str">
        <f t="shared" si="47"/>
        <v>более 4</v>
      </c>
      <c r="D3057" s="1" t="str">
        <f>VLOOKUP(A3057,'Каналы привлечения'!A:B,2,0)</f>
        <v>VK</v>
      </c>
      <c r="E3057" s="1">
        <f>VLOOKUP(Данные!D3057,'Косты по каналам'!A:B,2,0)</f>
        <v>60</v>
      </c>
      <c r="F3057" s="2">
        <v>44100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</row>
    <row r="3058" spans="1:12" x14ac:dyDescent="0.3">
      <c r="A3058" s="1">
        <v>101570</v>
      </c>
      <c r="B3058" s="21">
        <f>VLOOKUP(A3058,'Время в игре'!A:B,2,0)/60</f>
        <v>1.2833333333333334</v>
      </c>
      <c r="C3058" s="21" t="str">
        <f t="shared" si="47"/>
        <v>менее 2</v>
      </c>
      <c r="D3058" s="1" t="str">
        <f>VLOOKUP(A3058,'Каналы привлечения'!A:B,2,0)</f>
        <v>VK</v>
      </c>
      <c r="E3058" s="1">
        <f>VLOOKUP(Данные!D3058,'Косты по каналам'!A:B,2,0)</f>
        <v>60</v>
      </c>
      <c r="F3058" s="2">
        <v>44035</v>
      </c>
      <c r="G3058" s="1">
        <v>1</v>
      </c>
      <c r="H3058" s="1">
        <v>1</v>
      </c>
      <c r="I3058" s="1">
        <v>1</v>
      </c>
      <c r="J3058" s="1">
        <v>0</v>
      </c>
      <c r="K3058" s="1">
        <v>0</v>
      </c>
      <c r="L3058" s="1">
        <v>0</v>
      </c>
    </row>
    <row r="3059" spans="1:12" x14ac:dyDescent="0.3">
      <c r="A3059" s="1">
        <v>100039</v>
      </c>
      <c r="B3059" s="21">
        <f>VLOOKUP(A3059,'Время в игре'!A:B,2,0)/60</f>
        <v>0.9</v>
      </c>
      <c r="C3059" s="21" t="str">
        <f t="shared" si="47"/>
        <v>менее 2</v>
      </c>
      <c r="D3059" s="1" t="str">
        <f>VLOOKUP(A3059,'Каналы привлечения'!A:B,2,0)</f>
        <v>Instagram</v>
      </c>
      <c r="E3059" s="1">
        <f>VLOOKUP(Данные!D3059,'Косты по каналам'!A:B,2,0)</f>
        <v>75</v>
      </c>
      <c r="F3059" s="2">
        <v>43872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</row>
    <row r="3060" spans="1:12" x14ac:dyDescent="0.3">
      <c r="A3060" s="1">
        <v>101180</v>
      </c>
      <c r="B3060" s="21">
        <f>VLOOKUP(A3060,'Время в игре'!A:B,2,0)/60</f>
        <v>2.8833333333333333</v>
      </c>
      <c r="C3060" s="21" t="str">
        <f t="shared" si="47"/>
        <v>2-4</v>
      </c>
      <c r="D3060" s="1" t="str">
        <f>VLOOKUP(A3060,'Каналы привлечения'!A:B,2,0)</f>
        <v>TikTok</v>
      </c>
      <c r="E3060" s="1">
        <f>VLOOKUP(Данные!D3060,'Косты по каналам'!A:B,2,0)</f>
        <v>80</v>
      </c>
      <c r="F3060" s="2">
        <v>44064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</row>
    <row r="3061" spans="1:12" x14ac:dyDescent="0.3">
      <c r="A3061" s="1">
        <v>100144</v>
      </c>
      <c r="B3061" s="21">
        <f>VLOOKUP(A3061,'Время в игре'!A:B,2,0)/60</f>
        <v>3.3666666666666667</v>
      </c>
      <c r="C3061" s="21" t="str">
        <f t="shared" si="47"/>
        <v>2-4</v>
      </c>
      <c r="D3061" s="1" t="str">
        <f>VLOOKUP(A3061,'Каналы привлечения'!A:B,2,0)</f>
        <v>Telegram</v>
      </c>
      <c r="E3061" s="1">
        <f>VLOOKUP(Данные!D3061,'Косты по каналам'!A:B,2,0)</f>
        <v>70</v>
      </c>
      <c r="F3061" s="2">
        <v>44062</v>
      </c>
      <c r="G3061" s="1">
        <v>1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</row>
    <row r="3062" spans="1:12" x14ac:dyDescent="0.3">
      <c r="A3062" s="1">
        <v>102772</v>
      </c>
      <c r="B3062" s="21">
        <f>VLOOKUP(A3062,'Время в игре'!A:B,2,0)/60</f>
        <v>3.3166666666666669</v>
      </c>
      <c r="C3062" s="21" t="str">
        <f t="shared" si="47"/>
        <v>2-4</v>
      </c>
      <c r="D3062" s="1" t="str">
        <f>VLOOKUP(A3062,'Каналы привлечения'!A:B,2,0)</f>
        <v>Facebook</v>
      </c>
      <c r="E3062" s="1">
        <f>VLOOKUP(Данные!D3062,'Косты по каналам'!A:B,2,0)</f>
        <v>90</v>
      </c>
      <c r="F3062" s="2">
        <v>44006</v>
      </c>
      <c r="G3062" s="1">
        <v>1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</row>
    <row r="3063" spans="1:12" x14ac:dyDescent="0.3">
      <c r="A3063" s="1">
        <v>101789</v>
      </c>
      <c r="B3063" s="21">
        <f>VLOOKUP(A3063,'Время в игре'!A:B,2,0)/60</f>
        <v>2.1666666666666665</v>
      </c>
      <c r="C3063" s="21" t="str">
        <f t="shared" si="47"/>
        <v>2-4</v>
      </c>
      <c r="D3063" s="1" t="str">
        <f>VLOOKUP(A3063,'Каналы привлечения'!A:B,2,0)</f>
        <v>Telegram</v>
      </c>
      <c r="E3063" s="1">
        <f>VLOOKUP(Данные!D3063,'Косты по каналам'!A:B,2,0)</f>
        <v>70</v>
      </c>
      <c r="F3063" s="2">
        <v>44112</v>
      </c>
      <c r="G3063" s="1">
        <v>1</v>
      </c>
      <c r="H3063" s="1">
        <v>1</v>
      </c>
      <c r="I3063" s="1">
        <v>1</v>
      </c>
      <c r="J3063" s="1">
        <v>1</v>
      </c>
      <c r="K3063" s="1">
        <v>0</v>
      </c>
      <c r="L3063" s="1">
        <v>0</v>
      </c>
    </row>
    <row r="3064" spans="1:12" x14ac:dyDescent="0.3">
      <c r="A3064" s="1">
        <v>101424</v>
      </c>
      <c r="B3064" s="21">
        <f>VLOOKUP(A3064,'Время в игре'!A:B,2,0)/60</f>
        <v>3.7833333333333332</v>
      </c>
      <c r="C3064" s="21" t="str">
        <f t="shared" si="47"/>
        <v>2-4</v>
      </c>
      <c r="D3064" s="1" t="str">
        <f>VLOOKUP(A3064,'Каналы привлечения'!A:B,2,0)</f>
        <v>VK</v>
      </c>
      <c r="E3064" s="1">
        <f>VLOOKUP(Данные!D3064,'Косты по каналам'!A:B,2,0)</f>
        <v>60</v>
      </c>
      <c r="F3064" s="2">
        <v>44010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</row>
    <row r="3065" spans="1:12" x14ac:dyDescent="0.3">
      <c r="A3065" s="1">
        <v>102926</v>
      </c>
      <c r="B3065" s="21">
        <f>VLOOKUP(A3065,'Время в игре'!A:B,2,0)/60</f>
        <v>0.38333333333333336</v>
      </c>
      <c r="C3065" s="21" t="str">
        <f t="shared" si="47"/>
        <v>менее 2</v>
      </c>
      <c r="D3065" s="1" t="str">
        <f>VLOOKUP(A3065,'Каналы привлечения'!A:B,2,0)</f>
        <v>Facebook</v>
      </c>
      <c r="E3065" s="1">
        <f>VLOOKUP(Данные!D3065,'Косты по каналам'!A:B,2,0)</f>
        <v>90</v>
      </c>
      <c r="F3065" s="2">
        <v>43942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</row>
    <row r="3066" spans="1:12" x14ac:dyDescent="0.3">
      <c r="A3066" s="1">
        <v>102603</v>
      </c>
      <c r="B3066" s="21">
        <f>VLOOKUP(A3066,'Время в игре'!A:B,2,0)/60</f>
        <v>4.9666666666666668</v>
      </c>
      <c r="C3066" s="21" t="str">
        <f t="shared" si="47"/>
        <v>более 4</v>
      </c>
      <c r="D3066" s="1" t="str">
        <f>VLOOKUP(A3066,'Каналы привлечения'!A:B,2,0)</f>
        <v>Одноклассники</v>
      </c>
      <c r="E3066" s="1">
        <f>VLOOKUP(Данные!D3066,'Косты по каналам'!A:B,2,0)</f>
        <v>45</v>
      </c>
      <c r="F3066" s="2">
        <v>44177</v>
      </c>
      <c r="G3066" s="1">
        <v>1</v>
      </c>
      <c r="H3066" s="1">
        <v>1</v>
      </c>
      <c r="I3066" s="1">
        <v>1</v>
      </c>
      <c r="J3066" s="1">
        <v>0</v>
      </c>
      <c r="K3066" s="1">
        <v>0</v>
      </c>
      <c r="L3066" s="1">
        <v>0</v>
      </c>
    </row>
    <row r="3067" spans="1:12" x14ac:dyDescent="0.3">
      <c r="A3067" s="1">
        <v>101887</v>
      </c>
      <c r="B3067" s="21">
        <f>VLOOKUP(A3067,'Время в игре'!A:B,2,0)/60</f>
        <v>0.91666666666666663</v>
      </c>
      <c r="C3067" s="21" t="str">
        <f t="shared" si="47"/>
        <v>менее 2</v>
      </c>
      <c r="D3067" s="1" t="str">
        <f>VLOOKUP(A3067,'Каналы привлечения'!A:B,2,0)</f>
        <v>Instagram</v>
      </c>
      <c r="E3067" s="1">
        <f>VLOOKUP(Данные!D3067,'Косты по каналам'!A:B,2,0)</f>
        <v>75</v>
      </c>
      <c r="F3067" s="2">
        <v>43906</v>
      </c>
      <c r="G3067" s="1">
        <v>1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</row>
    <row r="3068" spans="1:12" x14ac:dyDescent="0.3">
      <c r="A3068" s="1">
        <v>102618</v>
      </c>
      <c r="B3068" s="21">
        <f>VLOOKUP(A3068,'Время в игре'!A:B,2,0)/60</f>
        <v>6.0666666666666664</v>
      </c>
      <c r="C3068" s="21" t="str">
        <f t="shared" si="47"/>
        <v>более 4</v>
      </c>
      <c r="D3068" s="1" t="str">
        <f>VLOOKUP(A3068,'Каналы привлечения'!A:B,2,0)</f>
        <v>VK</v>
      </c>
      <c r="E3068" s="1">
        <f>VLOOKUP(Данные!D3068,'Косты по каналам'!A:B,2,0)</f>
        <v>60</v>
      </c>
      <c r="F3068" s="2">
        <v>44171</v>
      </c>
      <c r="G3068" s="1">
        <v>1</v>
      </c>
      <c r="H3068" s="1">
        <v>1</v>
      </c>
      <c r="I3068" s="1">
        <v>1</v>
      </c>
      <c r="J3068" s="1">
        <v>0</v>
      </c>
      <c r="K3068" s="1">
        <v>0</v>
      </c>
      <c r="L3068" s="1">
        <v>0</v>
      </c>
    </row>
    <row r="3069" spans="1:12" x14ac:dyDescent="0.3">
      <c r="A3069" s="1">
        <v>102224</v>
      </c>
      <c r="B3069" s="21">
        <f>VLOOKUP(A3069,'Время в игре'!A:B,2,0)/60</f>
        <v>1.5166666666666666</v>
      </c>
      <c r="C3069" s="21" t="str">
        <f t="shared" si="47"/>
        <v>менее 2</v>
      </c>
      <c r="D3069" s="1" t="str">
        <f>VLOOKUP(A3069,'Каналы привлечения'!A:B,2,0)</f>
        <v>Facebook</v>
      </c>
      <c r="E3069" s="1">
        <f>VLOOKUP(Данные!D3069,'Косты по каналам'!A:B,2,0)</f>
        <v>90</v>
      </c>
      <c r="F3069" s="2">
        <v>44012</v>
      </c>
      <c r="G3069" s="1">
        <v>1</v>
      </c>
      <c r="H3069" s="1">
        <v>1</v>
      </c>
      <c r="I3069" s="1">
        <v>1</v>
      </c>
      <c r="J3069" s="1">
        <v>0</v>
      </c>
      <c r="K3069" s="1">
        <v>0</v>
      </c>
      <c r="L3069" s="1">
        <v>0</v>
      </c>
    </row>
    <row r="3070" spans="1:12" x14ac:dyDescent="0.3">
      <c r="A3070" s="1">
        <v>101086</v>
      </c>
      <c r="B3070" s="21">
        <f>VLOOKUP(A3070,'Время в игре'!A:B,2,0)/60</f>
        <v>1.4</v>
      </c>
      <c r="C3070" s="21" t="str">
        <f t="shared" si="47"/>
        <v>менее 2</v>
      </c>
      <c r="D3070" s="1" t="str">
        <f>VLOOKUP(A3070,'Каналы привлечения'!A:B,2,0)</f>
        <v>Одноклассники</v>
      </c>
      <c r="E3070" s="1">
        <f>VLOOKUP(Данные!D3070,'Косты по каналам'!A:B,2,0)</f>
        <v>45</v>
      </c>
      <c r="F3070" s="2">
        <v>43983</v>
      </c>
      <c r="G3070" s="1">
        <v>1</v>
      </c>
      <c r="H3070" s="1">
        <v>1</v>
      </c>
      <c r="I3070" s="1">
        <v>1</v>
      </c>
      <c r="J3070" s="1">
        <v>0</v>
      </c>
      <c r="K3070" s="1">
        <v>0</v>
      </c>
      <c r="L3070" s="1">
        <v>0</v>
      </c>
    </row>
    <row r="3071" spans="1:12" x14ac:dyDescent="0.3">
      <c r="A3071" s="1">
        <v>103072</v>
      </c>
      <c r="B3071" s="21">
        <f>VLOOKUP(A3071,'Время в игре'!A:B,2,0)/60</f>
        <v>0.96666666666666667</v>
      </c>
      <c r="C3071" s="21" t="str">
        <f t="shared" si="47"/>
        <v>менее 2</v>
      </c>
      <c r="D3071" s="1" t="str">
        <f>VLOOKUP(A3071,'Каналы привлечения'!A:B,2,0)</f>
        <v>Telegram</v>
      </c>
      <c r="E3071" s="1">
        <f>VLOOKUP(Данные!D3071,'Косты по каналам'!A:B,2,0)</f>
        <v>70</v>
      </c>
      <c r="F3071" s="2">
        <v>44025</v>
      </c>
      <c r="G3071" s="1">
        <v>1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</row>
    <row r="3072" spans="1:12" x14ac:dyDescent="0.3">
      <c r="A3072" s="1">
        <v>102539</v>
      </c>
      <c r="B3072" s="21">
        <f>VLOOKUP(A3072,'Время в игре'!A:B,2,0)/60</f>
        <v>0.18333333333333332</v>
      </c>
      <c r="C3072" s="21" t="str">
        <f t="shared" si="47"/>
        <v>менее 2</v>
      </c>
      <c r="D3072" s="1" t="str">
        <f>VLOOKUP(A3072,'Каналы привлечения'!A:B,2,0)</f>
        <v>Facebook</v>
      </c>
      <c r="E3072" s="1">
        <f>VLOOKUP(Данные!D3072,'Косты по каналам'!A:B,2,0)</f>
        <v>90</v>
      </c>
      <c r="F3072" s="2">
        <v>44175</v>
      </c>
      <c r="G3072" s="1">
        <v>1</v>
      </c>
      <c r="H3072" s="1">
        <v>1</v>
      </c>
      <c r="I3072" s="1">
        <v>1</v>
      </c>
      <c r="J3072" s="1">
        <v>1</v>
      </c>
      <c r="K3072" s="1">
        <v>0</v>
      </c>
      <c r="L3072" s="1">
        <v>0</v>
      </c>
    </row>
    <row r="3073" spans="1:12" x14ac:dyDescent="0.3">
      <c r="A3073" s="1">
        <v>101061</v>
      </c>
      <c r="B3073" s="21">
        <f>VLOOKUP(A3073,'Время в игре'!A:B,2,0)/60</f>
        <v>3.1833333333333331</v>
      </c>
      <c r="C3073" s="21" t="str">
        <f t="shared" si="47"/>
        <v>2-4</v>
      </c>
      <c r="D3073" s="1" t="str">
        <f>VLOOKUP(A3073,'Каналы привлечения'!A:B,2,0)</f>
        <v>Instagram</v>
      </c>
      <c r="E3073" s="1">
        <f>VLOOKUP(Данные!D3073,'Косты по каналам'!A:B,2,0)</f>
        <v>75</v>
      </c>
      <c r="F3073" s="2">
        <v>43986</v>
      </c>
      <c r="G3073" s="1">
        <v>1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</row>
    <row r="3074" spans="1:12" x14ac:dyDescent="0.3">
      <c r="A3074" s="1">
        <v>101602</v>
      </c>
      <c r="B3074" s="21">
        <f>VLOOKUP(A3074,'Время в игре'!A:B,2,0)/60</f>
        <v>2.75</v>
      </c>
      <c r="C3074" s="21" t="str">
        <f t="shared" si="47"/>
        <v>2-4</v>
      </c>
      <c r="D3074" s="1" t="str">
        <f>VLOOKUP(A3074,'Каналы привлечения'!A:B,2,0)</f>
        <v>Facebook</v>
      </c>
      <c r="E3074" s="1">
        <f>VLOOKUP(Данные!D3074,'Косты по каналам'!A:B,2,0)</f>
        <v>90</v>
      </c>
      <c r="F3074" s="2">
        <v>43934</v>
      </c>
      <c r="G3074" s="1">
        <v>1</v>
      </c>
      <c r="H3074" s="1">
        <v>1</v>
      </c>
      <c r="I3074" s="1">
        <v>1</v>
      </c>
      <c r="J3074" s="1">
        <v>1</v>
      </c>
      <c r="K3074" s="1">
        <v>1</v>
      </c>
      <c r="L3074" s="1">
        <v>1</v>
      </c>
    </row>
    <row r="3075" spans="1:12" x14ac:dyDescent="0.3">
      <c r="A3075" s="1">
        <v>100028</v>
      </c>
      <c r="B3075" s="21">
        <f>VLOOKUP(A3075,'Время в игре'!A:B,2,0)/60</f>
        <v>1.25</v>
      </c>
      <c r="C3075" s="21" t="str">
        <f t="shared" ref="C3075:C3138" si="48">_xlfn.IFS(B3075&lt;2,"менее 2",B3075&lt;=4,"2-4",B3075&gt;4,"более 4")</f>
        <v>менее 2</v>
      </c>
      <c r="D3075" s="1" t="str">
        <f>VLOOKUP(A3075,'Каналы привлечения'!A:B,2,0)</f>
        <v>TikTok</v>
      </c>
      <c r="E3075" s="1">
        <f>VLOOKUP(Данные!D3075,'Косты по каналам'!A:B,2,0)</f>
        <v>80</v>
      </c>
      <c r="F3075" s="2">
        <v>43834</v>
      </c>
      <c r="G3075" s="1">
        <v>1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</row>
    <row r="3076" spans="1:12" x14ac:dyDescent="0.3">
      <c r="A3076" s="1">
        <v>100692</v>
      </c>
      <c r="B3076" s="21">
        <f>VLOOKUP(A3076,'Время в игре'!A:B,2,0)/60</f>
        <v>3.9333333333333331</v>
      </c>
      <c r="C3076" s="21" t="str">
        <f t="shared" si="48"/>
        <v>2-4</v>
      </c>
      <c r="D3076" s="1" t="str">
        <f>VLOOKUP(A3076,'Каналы привлечения'!A:B,2,0)</f>
        <v>Instagram</v>
      </c>
      <c r="E3076" s="1">
        <f>VLOOKUP(Данные!D3076,'Косты по каналам'!A:B,2,0)</f>
        <v>75</v>
      </c>
      <c r="F3076" s="2">
        <v>44057</v>
      </c>
      <c r="G3076" s="1">
        <v>1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</row>
    <row r="3077" spans="1:12" x14ac:dyDescent="0.3">
      <c r="A3077" s="1">
        <v>100363</v>
      </c>
      <c r="B3077" s="21">
        <f>VLOOKUP(A3077,'Время в игре'!A:B,2,0)/60</f>
        <v>3.4833333333333334</v>
      </c>
      <c r="C3077" s="21" t="str">
        <f t="shared" si="48"/>
        <v>2-4</v>
      </c>
      <c r="D3077" s="1" t="str">
        <f>VLOOKUP(A3077,'Каналы привлечения'!A:B,2,0)</f>
        <v>TikTok</v>
      </c>
      <c r="E3077" s="1">
        <f>VLOOKUP(Данные!D3077,'Косты по каналам'!A:B,2,0)</f>
        <v>80</v>
      </c>
      <c r="F3077" s="2">
        <v>43932</v>
      </c>
      <c r="G3077" s="1">
        <v>1</v>
      </c>
      <c r="H3077" s="1">
        <v>1</v>
      </c>
      <c r="I3077" s="1">
        <v>1</v>
      </c>
      <c r="J3077" s="1">
        <v>0</v>
      </c>
      <c r="K3077" s="1">
        <v>0</v>
      </c>
      <c r="L3077" s="1">
        <v>0</v>
      </c>
    </row>
    <row r="3078" spans="1:12" x14ac:dyDescent="0.3">
      <c r="A3078" s="1">
        <v>100073</v>
      </c>
      <c r="B3078" s="21">
        <f>VLOOKUP(A3078,'Время в игре'!A:B,2,0)/60</f>
        <v>0.9</v>
      </c>
      <c r="C3078" s="21" t="str">
        <f t="shared" si="48"/>
        <v>менее 2</v>
      </c>
      <c r="D3078" s="1" t="str">
        <f>VLOOKUP(A3078,'Каналы привлечения'!A:B,2,0)</f>
        <v>Telegram</v>
      </c>
      <c r="E3078" s="1">
        <f>VLOOKUP(Данные!D3078,'Косты по каналам'!A:B,2,0)</f>
        <v>70</v>
      </c>
      <c r="F3078" s="2">
        <v>44133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</row>
    <row r="3079" spans="1:12" x14ac:dyDescent="0.3">
      <c r="A3079" s="1">
        <v>102846</v>
      </c>
      <c r="B3079" s="21">
        <f>VLOOKUP(A3079,'Время в игре'!A:B,2,0)/60</f>
        <v>2.7333333333333334</v>
      </c>
      <c r="C3079" s="21" t="str">
        <f t="shared" si="48"/>
        <v>2-4</v>
      </c>
      <c r="D3079" s="1" t="str">
        <f>VLOOKUP(A3079,'Каналы привлечения'!A:B,2,0)</f>
        <v>TikTok</v>
      </c>
      <c r="E3079" s="1">
        <f>VLOOKUP(Данные!D3079,'Косты по каналам'!A:B,2,0)</f>
        <v>80</v>
      </c>
      <c r="F3079" s="2">
        <v>43887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</row>
    <row r="3080" spans="1:12" x14ac:dyDescent="0.3">
      <c r="A3080" s="1">
        <v>101774</v>
      </c>
      <c r="B3080" s="21">
        <f>VLOOKUP(A3080,'Время в игре'!A:B,2,0)/60</f>
        <v>3.05</v>
      </c>
      <c r="C3080" s="21" t="str">
        <f t="shared" si="48"/>
        <v>2-4</v>
      </c>
      <c r="D3080" s="1" t="str">
        <f>VLOOKUP(A3080,'Каналы привлечения'!A:B,2,0)</f>
        <v>Telegram</v>
      </c>
      <c r="E3080" s="1">
        <f>VLOOKUP(Данные!D3080,'Косты по каналам'!A:B,2,0)</f>
        <v>70</v>
      </c>
      <c r="F3080" s="2">
        <v>43838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</row>
    <row r="3081" spans="1:12" x14ac:dyDescent="0.3">
      <c r="A3081" s="1">
        <v>102386</v>
      </c>
      <c r="B3081" s="21">
        <f>VLOOKUP(A3081,'Время в игре'!A:B,2,0)/60</f>
        <v>4.6500000000000004</v>
      </c>
      <c r="C3081" s="21" t="str">
        <f t="shared" si="48"/>
        <v>более 4</v>
      </c>
      <c r="D3081" s="1" t="str">
        <f>VLOOKUP(A3081,'Каналы привлечения'!A:B,2,0)</f>
        <v>VK</v>
      </c>
      <c r="E3081" s="1">
        <f>VLOOKUP(Данные!D3081,'Косты по каналам'!A:B,2,0)</f>
        <v>60</v>
      </c>
      <c r="F3081" s="2">
        <v>44121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</row>
    <row r="3082" spans="1:12" x14ac:dyDescent="0.3">
      <c r="A3082" s="1">
        <v>101378</v>
      </c>
      <c r="B3082" s="21">
        <f>VLOOKUP(A3082,'Время в игре'!A:B,2,0)/60</f>
        <v>2.5</v>
      </c>
      <c r="C3082" s="21" t="str">
        <f t="shared" si="48"/>
        <v>2-4</v>
      </c>
      <c r="D3082" s="1" t="str">
        <f>VLOOKUP(A3082,'Каналы привлечения'!A:B,2,0)</f>
        <v>Одноклассники</v>
      </c>
      <c r="E3082" s="1">
        <f>VLOOKUP(Данные!D3082,'Косты по каналам'!A:B,2,0)</f>
        <v>45</v>
      </c>
      <c r="F3082" s="2">
        <v>44007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</row>
    <row r="3083" spans="1:12" x14ac:dyDescent="0.3">
      <c r="A3083" s="1">
        <v>102304</v>
      </c>
      <c r="B3083" s="21">
        <f>VLOOKUP(A3083,'Время в игре'!A:B,2,0)/60</f>
        <v>1.7166666666666666</v>
      </c>
      <c r="C3083" s="21" t="str">
        <f t="shared" si="48"/>
        <v>менее 2</v>
      </c>
      <c r="D3083" s="1" t="str">
        <f>VLOOKUP(A3083,'Каналы привлечения'!A:B,2,0)</f>
        <v>Facebook</v>
      </c>
      <c r="E3083" s="1">
        <f>VLOOKUP(Данные!D3083,'Косты по каналам'!A:B,2,0)</f>
        <v>90</v>
      </c>
      <c r="F3083" s="2">
        <v>44095</v>
      </c>
      <c r="G3083" s="1">
        <v>1</v>
      </c>
      <c r="H3083" s="1">
        <v>1</v>
      </c>
      <c r="I3083" s="1">
        <v>1</v>
      </c>
      <c r="J3083" s="1">
        <v>0</v>
      </c>
      <c r="K3083" s="1">
        <v>0</v>
      </c>
      <c r="L3083" s="1">
        <v>0</v>
      </c>
    </row>
    <row r="3084" spans="1:12" x14ac:dyDescent="0.3">
      <c r="A3084" s="1">
        <v>101815</v>
      </c>
      <c r="B3084" s="21">
        <f>VLOOKUP(A3084,'Время в игре'!A:B,2,0)/60</f>
        <v>1.1666666666666667</v>
      </c>
      <c r="C3084" s="21" t="str">
        <f t="shared" si="48"/>
        <v>менее 2</v>
      </c>
      <c r="D3084" s="1" t="str">
        <f>VLOOKUP(A3084,'Каналы привлечения'!A:B,2,0)</f>
        <v>VK</v>
      </c>
      <c r="E3084" s="1">
        <f>VLOOKUP(Данные!D3084,'Косты по каналам'!A:B,2,0)</f>
        <v>60</v>
      </c>
      <c r="F3084" s="2">
        <v>43925</v>
      </c>
      <c r="G3084" s="1">
        <v>1</v>
      </c>
      <c r="H3084" s="1">
        <v>1</v>
      </c>
      <c r="I3084" s="1">
        <v>1</v>
      </c>
      <c r="J3084" s="1">
        <v>0</v>
      </c>
      <c r="K3084" s="1">
        <v>0</v>
      </c>
      <c r="L3084" s="1">
        <v>0</v>
      </c>
    </row>
    <row r="3085" spans="1:12" x14ac:dyDescent="0.3">
      <c r="A3085" s="1">
        <v>100771</v>
      </c>
      <c r="B3085" s="21">
        <f>VLOOKUP(A3085,'Время в игре'!A:B,2,0)/60</f>
        <v>1.1333333333333333</v>
      </c>
      <c r="C3085" s="21" t="str">
        <f t="shared" si="48"/>
        <v>менее 2</v>
      </c>
      <c r="D3085" s="1" t="str">
        <f>VLOOKUP(A3085,'Каналы привлечения'!A:B,2,0)</f>
        <v>Instagram</v>
      </c>
      <c r="E3085" s="1">
        <f>VLOOKUP(Данные!D3085,'Косты по каналам'!A:B,2,0)</f>
        <v>75</v>
      </c>
      <c r="F3085" s="2">
        <v>43984</v>
      </c>
      <c r="G3085" s="1">
        <v>1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</row>
    <row r="3086" spans="1:12" x14ac:dyDescent="0.3">
      <c r="A3086" s="1">
        <v>100821</v>
      </c>
      <c r="B3086" s="21">
        <f>VLOOKUP(A3086,'Время в игре'!A:B,2,0)/60</f>
        <v>1.1333333333333333</v>
      </c>
      <c r="C3086" s="21" t="str">
        <f t="shared" si="48"/>
        <v>менее 2</v>
      </c>
      <c r="D3086" s="1" t="str">
        <f>VLOOKUP(A3086,'Каналы привлечения'!A:B,2,0)</f>
        <v>Telegram</v>
      </c>
      <c r="E3086" s="1">
        <f>VLOOKUP(Данные!D3086,'Косты по каналам'!A:B,2,0)</f>
        <v>70</v>
      </c>
      <c r="F3086" s="2">
        <v>44096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</row>
    <row r="3087" spans="1:12" x14ac:dyDescent="0.3">
      <c r="A3087" s="1">
        <v>100877</v>
      </c>
      <c r="B3087" s="21">
        <f>VLOOKUP(A3087,'Время в игре'!A:B,2,0)/60</f>
        <v>1.1333333333333333</v>
      </c>
      <c r="C3087" s="21" t="str">
        <f t="shared" si="48"/>
        <v>менее 2</v>
      </c>
      <c r="D3087" s="1" t="str">
        <f>VLOOKUP(A3087,'Каналы привлечения'!A:B,2,0)</f>
        <v>Instagram</v>
      </c>
      <c r="E3087" s="1">
        <f>VLOOKUP(Данные!D3087,'Косты по каналам'!A:B,2,0)</f>
        <v>75</v>
      </c>
      <c r="F3087" s="2">
        <v>44178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</row>
    <row r="3088" spans="1:12" x14ac:dyDescent="0.3">
      <c r="A3088" s="1">
        <v>101288</v>
      </c>
      <c r="B3088" s="21">
        <f>VLOOKUP(A3088,'Время в игре'!A:B,2,0)/60</f>
        <v>0.5</v>
      </c>
      <c r="C3088" s="21" t="str">
        <f t="shared" si="48"/>
        <v>менее 2</v>
      </c>
      <c r="D3088" s="1" t="str">
        <f>VLOOKUP(A3088,'Каналы привлечения'!A:B,2,0)</f>
        <v>VK</v>
      </c>
      <c r="E3088" s="1">
        <f>VLOOKUP(Данные!D3088,'Косты по каналам'!A:B,2,0)</f>
        <v>60</v>
      </c>
      <c r="F3088" s="2">
        <v>43996</v>
      </c>
      <c r="G3088" s="1">
        <v>1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</row>
    <row r="3089" spans="1:12" x14ac:dyDescent="0.3">
      <c r="A3089" s="1">
        <v>100938</v>
      </c>
      <c r="B3089" s="21">
        <f>VLOOKUP(A3089,'Время в игре'!A:B,2,0)/60</f>
        <v>1.1333333333333333</v>
      </c>
      <c r="C3089" s="21" t="str">
        <f t="shared" si="48"/>
        <v>менее 2</v>
      </c>
      <c r="D3089" s="1" t="str">
        <f>VLOOKUP(A3089,'Каналы привлечения'!A:B,2,0)</f>
        <v>Facebook</v>
      </c>
      <c r="E3089" s="1">
        <f>VLOOKUP(Данные!D3089,'Косты по каналам'!A:B,2,0)</f>
        <v>90</v>
      </c>
      <c r="F3089" s="2">
        <v>43887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</row>
    <row r="3090" spans="1:12" x14ac:dyDescent="0.3">
      <c r="A3090" s="1">
        <v>100666</v>
      </c>
      <c r="B3090" s="21">
        <f>VLOOKUP(A3090,'Время в игре'!A:B,2,0)/60</f>
        <v>1.25</v>
      </c>
      <c r="C3090" s="21" t="str">
        <f t="shared" si="48"/>
        <v>менее 2</v>
      </c>
      <c r="D3090" s="1" t="str">
        <f>VLOOKUP(A3090,'Каналы привлечения'!A:B,2,0)</f>
        <v>Instagram</v>
      </c>
      <c r="E3090" s="1">
        <f>VLOOKUP(Данные!D3090,'Косты по каналам'!A:B,2,0)</f>
        <v>75</v>
      </c>
      <c r="F3090" s="2">
        <v>43959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</row>
    <row r="3091" spans="1:12" x14ac:dyDescent="0.3">
      <c r="A3091" s="1">
        <v>100534</v>
      </c>
      <c r="B3091" s="21">
        <f>VLOOKUP(A3091,'Время в игре'!A:B,2,0)/60</f>
        <v>4.5999999999999996</v>
      </c>
      <c r="C3091" s="21" t="str">
        <f t="shared" si="48"/>
        <v>более 4</v>
      </c>
      <c r="D3091" s="1" t="str">
        <f>VLOOKUP(A3091,'Каналы привлечения'!A:B,2,0)</f>
        <v>Telegram</v>
      </c>
      <c r="E3091" s="1">
        <f>VLOOKUP(Данные!D3091,'Косты по каналам'!A:B,2,0)</f>
        <v>70</v>
      </c>
      <c r="F3091" s="2">
        <v>44162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</row>
    <row r="3092" spans="1:12" x14ac:dyDescent="0.3">
      <c r="A3092" s="1">
        <v>102171</v>
      </c>
      <c r="B3092" s="21">
        <f>VLOOKUP(A3092,'Время в игре'!A:B,2,0)/60</f>
        <v>11.65</v>
      </c>
      <c r="C3092" s="21" t="str">
        <f t="shared" si="48"/>
        <v>более 4</v>
      </c>
      <c r="D3092" s="1" t="str">
        <f>VLOOKUP(A3092,'Каналы привлечения'!A:B,2,0)</f>
        <v>TikTok</v>
      </c>
      <c r="E3092" s="1">
        <f>VLOOKUP(Данные!D3092,'Косты по каналам'!A:B,2,0)</f>
        <v>80</v>
      </c>
      <c r="F3092" s="2">
        <v>43985</v>
      </c>
      <c r="G3092" s="1">
        <v>1</v>
      </c>
      <c r="H3092" s="1">
        <v>1</v>
      </c>
      <c r="I3092" s="1">
        <v>1</v>
      </c>
      <c r="J3092" s="1">
        <v>0</v>
      </c>
      <c r="K3092" s="1">
        <v>0</v>
      </c>
      <c r="L3092" s="1">
        <v>0</v>
      </c>
    </row>
    <row r="3093" spans="1:12" x14ac:dyDescent="0.3">
      <c r="A3093" s="1">
        <v>100015</v>
      </c>
      <c r="B3093" s="21">
        <f>VLOOKUP(A3093,'Время в игре'!A:B,2,0)/60</f>
        <v>1.25</v>
      </c>
      <c r="C3093" s="21" t="str">
        <f t="shared" si="48"/>
        <v>менее 2</v>
      </c>
      <c r="D3093" s="1" t="str">
        <f>VLOOKUP(A3093,'Каналы привлечения'!A:B,2,0)</f>
        <v>VK</v>
      </c>
      <c r="E3093" s="1">
        <f>VLOOKUP(Данные!D3093,'Косты по каналам'!A:B,2,0)</f>
        <v>60</v>
      </c>
      <c r="F3093" s="2">
        <v>43974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</row>
    <row r="3094" spans="1:12" x14ac:dyDescent="0.3">
      <c r="A3094" s="1">
        <v>100978</v>
      </c>
      <c r="B3094" s="21">
        <f>VLOOKUP(A3094,'Время в игре'!A:B,2,0)/60</f>
        <v>1.1333333333333333</v>
      </c>
      <c r="C3094" s="21" t="str">
        <f t="shared" si="48"/>
        <v>менее 2</v>
      </c>
      <c r="D3094" s="1" t="str">
        <f>VLOOKUP(A3094,'Каналы привлечения'!A:B,2,0)</f>
        <v>Одноклассники</v>
      </c>
      <c r="E3094" s="1">
        <f>VLOOKUP(Данные!D3094,'Косты по каналам'!A:B,2,0)</f>
        <v>45</v>
      </c>
      <c r="F3094" s="2">
        <v>43995</v>
      </c>
      <c r="G3094" s="1">
        <v>1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</row>
    <row r="3095" spans="1:12" x14ac:dyDescent="0.3">
      <c r="A3095" s="1">
        <v>101926</v>
      </c>
      <c r="B3095" s="21">
        <f>VLOOKUP(A3095,'Время в игре'!A:B,2,0)/60</f>
        <v>2.1166666666666667</v>
      </c>
      <c r="C3095" s="21" t="str">
        <f t="shared" si="48"/>
        <v>2-4</v>
      </c>
      <c r="D3095" s="1" t="str">
        <f>VLOOKUP(A3095,'Каналы привлечения'!A:B,2,0)</f>
        <v>Facebook</v>
      </c>
      <c r="E3095" s="1">
        <f>VLOOKUP(Данные!D3095,'Косты по каналам'!A:B,2,0)</f>
        <v>90</v>
      </c>
      <c r="F3095" s="2">
        <v>43904</v>
      </c>
      <c r="G3095" s="1">
        <v>1</v>
      </c>
      <c r="H3095" s="1">
        <v>1</v>
      </c>
      <c r="I3095" s="1">
        <v>0</v>
      </c>
      <c r="J3095" s="1">
        <v>0</v>
      </c>
      <c r="K3095" s="1">
        <v>0</v>
      </c>
      <c r="L3095" s="1">
        <v>0</v>
      </c>
    </row>
    <row r="3096" spans="1:12" x14ac:dyDescent="0.3">
      <c r="A3096" s="1">
        <v>100310</v>
      </c>
      <c r="B3096" s="21">
        <f>VLOOKUP(A3096,'Время в игре'!A:B,2,0)/60</f>
        <v>2.5333333333333332</v>
      </c>
      <c r="C3096" s="21" t="str">
        <f t="shared" si="48"/>
        <v>2-4</v>
      </c>
      <c r="D3096" s="1" t="str">
        <f>VLOOKUP(A3096,'Каналы привлечения'!A:B,2,0)</f>
        <v>VK</v>
      </c>
      <c r="E3096" s="1">
        <f>VLOOKUP(Данные!D3096,'Косты по каналам'!A:B,2,0)</f>
        <v>60</v>
      </c>
      <c r="F3096" s="2">
        <v>43949</v>
      </c>
      <c r="G3096" s="1">
        <v>1</v>
      </c>
      <c r="H3096" s="1">
        <v>1</v>
      </c>
      <c r="I3096" s="1">
        <v>1</v>
      </c>
      <c r="J3096" s="1">
        <v>1</v>
      </c>
      <c r="K3096" s="1">
        <v>1</v>
      </c>
      <c r="L3096" s="1">
        <v>0</v>
      </c>
    </row>
    <row r="3097" spans="1:12" x14ac:dyDescent="0.3">
      <c r="A3097" s="1">
        <v>102312</v>
      </c>
      <c r="B3097" s="21">
        <f>VLOOKUP(A3097,'Время в игре'!A:B,2,0)/60</f>
        <v>3.0166666666666666</v>
      </c>
      <c r="C3097" s="21" t="str">
        <f t="shared" si="48"/>
        <v>2-4</v>
      </c>
      <c r="D3097" s="1" t="str">
        <f>VLOOKUP(A3097,'Каналы привлечения'!A:B,2,0)</f>
        <v>VK</v>
      </c>
      <c r="E3097" s="1">
        <f>VLOOKUP(Данные!D3097,'Косты по каналам'!A:B,2,0)</f>
        <v>60</v>
      </c>
      <c r="F3097" s="2">
        <v>43966</v>
      </c>
      <c r="G3097" s="1">
        <v>1</v>
      </c>
      <c r="H3097" s="1">
        <v>1</v>
      </c>
      <c r="I3097" s="1">
        <v>1</v>
      </c>
      <c r="J3097" s="1">
        <v>0</v>
      </c>
      <c r="K3097" s="1">
        <v>0</v>
      </c>
      <c r="L3097" s="1">
        <v>0</v>
      </c>
    </row>
    <row r="3098" spans="1:12" x14ac:dyDescent="0.3">
      <c r="A3098" s="1">
        <v>101724</v>
      </c>
      <c r="B3098" s="21">
        <f>VLOOKUP(A3098,'Время в игре'!A:B,2,0)/60</f>
        <v>2.9333333333333331</v>
      </c>
      <c r="C3098" s="21" t="str">
        <f t="shared" si="48"/>
        <v>2-4</v>
      </c>
      <c r="D3098" s="1" t="str">
        <f>VLOOKUP(A3098,'Каналы привлечения'!A:B,2,0)</f>
        <v>Instagram</v>
      </c>
      <c r="E3098" s="1">
        <f>VLOOKUP(Данные!D3098,'Косты по каналам'!A:B,2,0)</f>
        <v>75</v>
      </c>
      <c r="F3098" s="2">
        <v>44072</v>
      </c>
      <c r="G3098" s="1">
        <v>1</v>
      </c>
      <c r="H3098" s="1">
        <v>1</v>
      </c>
      <c r="I3098" s="1">
        <v>1</v>
      </c>
      <c r="J3098" s="1">
        <v>0</v>
      </c>
      <c r="K3098" s="1">
        <v>0</v>
      </c>
      <c r="L3098" s="1">
        <v>0</v>
      </c>
    </row>
    <row r="3099" spans="1:12" x14ac:dyDescent="0.3">
      <c r="A3099" s="1">
        <v>100955</v>
      </c>
      <c r="B3099" s="21">
        <f>VLOOKUP(A3099,'Время в игре'!A:B,2,0)/60</f>
        <v>2.9166666666666665</v>
      </c>
      <c r="C3099" s="21" t="str">
        <f t="shared" si="48"/>
        <v>2-4</v>
      </c>
      <c r="D3099" s="1" t="str">
        <f>VLOOKUP(A3099,'Каналы привлечения'!A:B,2,0)</f>
        <v>TikTok</v>
      </c>
      <c r="E3099" s="1">
        <f>VLOOKUP(Данные!D3099,'Косты по каналам'!A:B,2,0)</f>
        <v>80</v>
      </c>
      <c r="F3099" s="2">
        <v>44026</v>
      </c>
      <c r="G3099" s="1">
        <v>1</v>
      </c>
      <c r="H3099" s="1">
        <v>1</v>
      </c>
      <c r="I3099" s="1">
        <v>1</v>
      </c>
      <c r="J3099" s="1">
        <v>0</v>
      </c>
      <c r="K3099" s="1">
        <v>0</v>
      </c>
      <c r="L3099" s="1">
        <v>0</v>
      </c>
    </row>
    <row r="3100" spans="1:12" x14ac:dyDescent="0.3">
      <c r="A3100" s="1">
        <v>101487</v>
      </c>
      <c r="B3100" s="21">
        <f>VLOOKUP(A3100,'Время в игре'!A:B,2,0)/60</f>
        <v>1.7333333333333334</v>
      </c>
      <c r="C3100" s="21" t="str">
        <f t="shared" si="48"/>
        <v>менее 2</v>
      </c>
      <c r="D3100" s="1" t="str">
        <f>VLOOKUP(A3100,'Каналы привлечения'!A:B,2,0)</f>
        <v>VK</v>
      </c>
      <c r="E3100" s="1">
        <f>VLOOKUP(Данные!D3100,'Косты по каналам'!A:B,2,0)</f>
        <v>60</v>
      </c>
      <c r="F3100" s="2">
        <v>43969</v>
      </c>
      <c r="G3100" s="1">
        <v>1</v>
      </c>
      <c r="H3100" s="1">
        <v>1</v>
      </c>
      <c r="I3100" s="1">
        <v>1</v>
      </c>
      <c r="J3100" s="1">
        <v>0</v>
      </c>
      <c r="K3100" s="1">
        <v>0</v>
      </c>
      <c r="L3100" s="1">
        <v>0</v>
      </c>
    </row>
    <row r="3101" spans="1:12" x14ac:dyDescent="0.3">
      <c r="A3101" s="1">
        <v>100258</v>
      </c>
      <c r="B3101" s="21">
        <f>VLOOKUP(A3101,'Время в игре'!A:B,2,0)/60</f>
        <v>2.8666666666666667</v>
      </c>
      <c r="C3101" s="21" t="str">
        <f t="shared" si="48"/>
        <v>2-4</v>
      </c>
      <c r="D3101" s="1" t="str">
        <f>VLOOKUP(A3101,'Каналы привлечения'!A:B,2,0)</f>
        <v>Одноклассники</v>
      </c>
      <c r="E3101" s="1">
        <f>VLOOKUP(Данные!D3101,'Косты по каналам'!A:B,2,0)</f>
        <v>45</v>
      </c>
      <c r="F3101" s="2">
        <v>43910</v>
      </c>
      <c r="G3101" s="1">
        <v>1</v>
      </c>
      <c r="H3101" s="1">
        <v>1</v>
      </c>
      <c r="I3101" s="1">
        <v>1</v>
      </c>
      <c r="J3101" s="1">
        <v>0</v>
      </c>
      <c r="K3101" s="1">
        <v>0</v>
      </c>
      <c r="L3101" s="1">
        <v>0</v>
      </c>
    </row>
    <row r="3102" spans="1:12" x14ac:dyDescent="0.3">
      <c r="A3102" s="1">
        <v>100564</v>
      </c>
      <c r="B3102" s="21">
        <f>VLOOKUP(A3102,'Время в игре'!A:B,2,0)/60</f>
        <v>2.7166666666666668</v>
      </c>
      <c r="C3102" s="21" t="str">
        <f t="shared" si="48"/>
        <v>2-4</v>
      </c>
      <c r="D3102" s="1" t="str">
        <f>VLOOKUP(A3102,'Каналы привлечения'!A:B,2,0)</f>
        <v>Одноклассники</v>
      </c>
      <c r="E3102" s="1">
        <f>VLOOKUP(Данные!D3102,'Косты по каналам'!A:B,2,0)</f>
        <v>45</v>
      </c>
      <c r="F3102" s="2">
        <v>44150</v>
      </c>
      <c r="G3102" s="1">
        <v>1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</row>
    <row r="3103" spans="1:12" x14ac:dyDescent="0.3">
      <c r="A3103" s="1">
        <v>102505</v>
      </c>
      <c r="B3103" s="21">
        <f>VLOOKUP(A3103,'Время в игре'!A:B,2,0)/60</f>
        <v>7.8166666666666664</v>
      </c>
      <c r="C3103" s="21" t="str">
        <f t="shared" si="48"/>
        <v>более 4</v>
      </c>
      <c r="D3103" s="1" t="str">
        <f>VLOOKUP(A3103,'Каналы привлечения'!A:B,2,0)</f>
        <v>TikTok</v>
      </c>
      <c r="E3103" s="1">
        <f>VLOOKUP(Данные!D3103,'Косты по каналам'!A:B,2,0)</f>
        <v>80</v>
      </c>
      <c r="F3103" s="2">
        <v>43879</v>
      </c>
      <c r="G3103" s="1">
        <v>1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</row>
    <row r="3104" spans="1:12" x14ac:dyDescent="0.3">
      <c r="A3104" s="1">
        <v>103010</v>
      </c>
      <c r="B3104" s="21">
        <f>VLOOKUP(A3104,'Время в игре'!A:B,2,0)/60</f>
        <v>0.76666666666666672</v>
      </c>
      <c r="C3104" s="21" t="str">
        <f t="shared" si="48"/>
        <v>менее 2</v>
      </c>
      <c r="D3104" s="1" t="str">
        <f>VLOOKUP(A3104,'Каналы привлечения'!A:B,2,0)</f>
        <v>Одноклассники</v>
      </c>
      <c r="E3104" s="1">
        <f>VLOOKUP(Данные!D3104,'Косты по каналам'!A:B,2,0)</f>
        <v>45</v>
      </c>
      <c r="F3104" s="2">
        <v>44002</v>
      </c>
      <c r="G3104" s="1">
        <v>1</v>
      </c>
      <c r="H3104" s="1">
        <v>1</v>
      </c>
      <c r="I3104" s="1">
        <v>0</v>
      </c>
      <c r="J3104" s="1">
        <v>0</v>
      </c>
      <c r="K3104" s="1">
        <v>0</v>
      </c>
      <c r="L3104" s="1">
        <v>0</v>
      </c>
    </row>
    <row r="3105" spans="1:12" x14ac:dyDescent="0.3">
      <c r="A3105" s="1">
        <v>103105</v>
      </c>
      <c r="B3105" s="21">
        <f>VLOOKUP(A3105,'Время в игре'!A:B,2,0)/60</f>
        <v>4.6166666666666663</v>
      </c>
      <c r="C3105" s="21" t="str">
        <f t="shared" si="48"/>
        <v>более 4</v>
      </c>
      <c r="D3105" s="1" t="str">
        <f>VLOOKUP(A3105,'Каналы привлечения'!A:B,2,0)</f>
        <v>VK</v>
      </c>
      <c r="E3105" s="1">
        <f>VLOOKUP(Данные!D3105,'Косты по каналам'!A:B,2,0)</f>
        <v>60</v>
      </c>
      <c r="F3105" s="2">
        <v>43853</v>
      </c>
      <c r="G3105" s="1">
        <v>1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</row>
    <row r="3106" spans="1:12" x14ac:dyDescent="0.3">
      <c r="A3106" s="1">
        <v>101109</v>
      </c>
      <c r="B3106" s="21">
        <f>VLOOKUP(A3106,'Время в игре'!A:B,2,0)/60</f>
        <v>1.0833333333333333</v>
      </c>
      <c r="C3106" s="21" t="str">
        <f t="shared" si="48"/>
        <v>менее 2</v>
      </c>
      <c r="D3106" s="1" t="str">
        <f>VLOOKUP(A3106,'Каналы привлечения'!A:B,2,0)</f>
        <v>VK</v>
      </c>
      <c r="E3106" s="1">
        <f>VLOOKUP(Данные!D3106,'Косты по каналам'!A:B,2,0)</f>
        <v>60</v>
      </c>
      <c r="F3106" s="2">
        <v>44011</v>
      </c>
      <c r="G3106" s="1">
        <v>1</v>
      </c>
      <c r="H3106" s="1">
        <v>1</v>
      </c>
      <c r="I3106" s="1">
        <v>1</v>
      </c>
      <c r="J3106" s="1">
        <v>0</v>
      </c>
      <c r="K3106" s="1">
        <v>0</v>
      </c>
      <c r="L3106" s="1">
        <v>0</v>
      </c>
    </row>
    <row r="3107" spans="1:12" x14ac:dyDescent="0.3">
      <c r="A3107" s="1">
        <v>100526</v>
      </c>
      <c r="B3107" s="21">
        <f>VLOOKUP(A3107,'Время в игре'!A:B,2,0)/60</f>
        <v>1.85</v>
      </c>
      <c r="C3107" s="21" t="str">
        <f t="shared" si="48"/>
        <v>менее 2</v>
      </c>
      <c r="D3107" s="1" t="str">
        <f>VLOOKUP(A3107,'Каналы привлечения'!A:B,2,0)</f>
        <v>TikTok</v>
      </c>
      <c r="E3107" s="1">
        <f>VLOOKUP(Данные!D3107,'Косты по каналам'!A:B,2,0)</f>
        <v>80</v>
      </c>
      <c r="F3107" s="2">
        <v>44102</v>
      </c>
      <c r="G3107" s="1">
        <v>1</v>
      </c>
      <c r="H3107" s="1">
        <v>1</v>
      </c>
      <c r="I3107" s="1">
        <v>0</v>
      </c>
      <c r="J3107" s="1">
        <v>0</v>
      </c>
      <c r="K3107" s="1">
        <v>0</v>
      </c>
      <c r="L3107" s="1">
        <v>0</v>
      </c>
    </row>
    <row r="3108" spans="1:12" x14ac:dyDescent="0.3">
      <c r="A3108" s="1">
        <v>101089</v>
      </c>
      <c r="B3108" s="21">
        <f>VLOOKUP(A3108,'Время в игре'!A:B,2,0)/60</f>
        <v>0.8833333333333333</v>
      </c>
      <c r="C3108" s="21" t="str">
        <f t="shared" si="48"/>
        <v>менее 2</v>
      </c>
      <c r="D3108" s="1" t="str">
        <f>VLOOKUP(A3108,'Каналы привлечения'!A:B,2,0)</f>
        <v>VK</v>
      </c>
      <c r="E3108" s="1">
        <f>VLOOKUP(Данные!D3108,'Косты по каналам'!A:B,2,0)</f>
        <v>60</v>
      </c>
      <c r="F3108" s="2">
        <v>43938</v>
      </c>
      <c r="G3108" s="1">
        <v>1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</row>
    <row r="3109" spans="1:12" x14ac:dyDescent="0.3">
      <c r="A3109" s="1">
        <v>101845</v>
      </c>
      <c r="B3109" s="21">
        <f>VLOOKUP(A3109,'Время в игре'!A:B,2,0)/60</f>
        <v>0.5</v>
      </c>
      <c r="C3109" s="21" t="str">
        <f t="shared" si="48"/>
        <v>менее 2</v>
      </c>
      <c r="D3109" s="1" t="str">
        <f>VLOOKUP(A3109,'Каналы привлечения'!A:B,2,0)</f>
        <v>TikTok</v>
      </c>
      <c r="E3109" s="1">
        <f>VLOOKUP(Данные!D3109,'Косты по каналам'!A:B,2,0)</f>
        <v>80</v>
      </c>
      <c r="F3109" s="2">
        <v>43956</v>
      </c>
      <c r="G3109" s="1">
        <v>1</v>
      </c>
      <c r="H3109" s="1">
        <v>1</v>
      </c>
      <c r="I3109" s="1">
        <v>1</v>
      </c>
      <c r="J3109" s="1">
        <v>0</v>
      </c>
      <c r="K3109" s="1">
        <v>0</v>
      </c>
      <c r="L3109" s="1">
        <v>0</v>
      </c>
    </row>
    <row r="3110" spans="1:12" x14ac:dyDescent="0.3">
      <c r="A3110" s="1">
        <v>100769</v>
      </c>
      <c r="B3110" s="21">
        <f>VLOOKUP(A3110,'Время в игре'!A:B,2,0)/60</f>
        <v>4.0166666666666666</v>
      </c>
      <c r="C3110" s="21" t="str">
        <f t="shared" si="48"/>
        <v>более 4</v>
      </c>
      <c r="D3110" s="1" t="str">
        <f>VLOOKUP(A3110,'Каналы привлечения'!A:B,2,0)</f>
        <v>Instagram</v>
      </c>
      <c r="E3110" s="1">
        <f>VLOOKUP(Данные!D3110,'Косты по каналам'!A:B,2,0)</f>
        <v>75</v>
      </c>
      <c r="F3110" s="2">
        <v>43903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</row>
    <row r="3111" spans="1:12" x14ac:dyDescent="0.3">
      <c r="A3111" s="1">
        <v>102490</v>
      </c>
      <c r="B3111" s="21">
        <f>VLOOKUP(A3111,'Время в игре'!A:B,2,0)/60</f>
        <v>3.1</v>
      </c>
      <c r="C3111" s="21" t="str">
        <f t="shared" si="48"/>
        <v>2-4</v>
      </c>
      <c r="D3111" s="1" t="str">
        <f>VLOOKUP(A3111,'Каналы привлечения'!A:B,2,0)</f>
        <v>Telegram</v>
      </c>
      <c r="E3111" s="1">
        <f>VLOOKUP(Данные!D3111,'Косты по каналам'!A:B,2,0)</f>
        <v>70</v>
      </c>
      <c r="F3111" s="2">
        <v>43874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</row>
    <row r="3112" spans="1:12" x14ac:dyDescent="0.3">
      <c r="A3112" s="1">
        <v>102541</v>
      </c>
      <c r="B3112" s="21">
        <f>VLOOKUP(A3112,'Время в игре'!A:B,2,0)/60</f>
        <v>0.6</v>
      </c>
      <c r="C3112" s="21" t="str">
        <f t="shared" si="48"/>
        <v>менее 2</v>
      </c>
      <c r="D3112" s="1" t="str">
        <f>VLOOKUP(A3112,'Каналы привлечения'!A:B,2,0)</f>
        <v>Instagram</v>
      </c>
      <c r="E3112" s="1">
        <f>VLOOKUP(Данные!D3112,'Косты по каналам'!A:B,2,0)</f>
        <v>75</v>
      </c>
      <c r="F3112" s="2">
        <v>43940</v>
      </c>
      <c r="G3112" s="1">
        <v>1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</row>
    <row r="3113" spans="1:12" x14ac:dyDescent="0.3">
      <c r="A3113" s="1">
        <v>100499</v>
      </c>
      <c r="B3113" s="21">
        <f>VLOOKUP(A3113,'Время в игре'!A:B,2,0)/60</f>
        <v>1.65</v>
      </c>
      <c r="C3113" s="21" t="str">
        <f t="shared" si="48"/>
        <v>менее 2</v>
      </c>
      <c r="D3113" s="1" t="str">
        <f>VLOOKUP(A3113,'Каналы привлечения'!A:B,2,0)</f>
        <v>Telegram</v>
      </c>
      <c r="E3113" s="1">
        <f>VLOOKUP(Данные!D3113,'Косты по каналам'!A:B,2,0)</f>
        <v>70</v>
      </c>
      <c r="F3113" s="2">
        <v>43917</v>
      </c>
      <c r="G3113" s="1">
        <v>1</v>
      </c>
      <c r="H3113" s="1">
        <v>1</v>
      </c>
      <c r="I3113" s="1">
        <v>1</v>
      </c>
      <c r="J3113" s="1">
        <v>1</v>
      </c>
      <c r="K3113" s="1">
        <v>0</v>
      </c>
      <c r="L3113" s="1">
        <v>0</v>
      </c>
    </row>
    <row r="3114" spans="1:12" x14ac:dyDescent="0.3">
      <c r="A3114" s="1">
        <v>101803</v>
      </c>
      <c r="B3114" s="21">
        <f>VLOOKUP(A3114,'Время в игре'!A:B,2,0)/60</f>
        <v>1.3666666666666667</v>
      </c>
      <c r="C3114" s="21" t="str">
        <f t="shared" si="48"/>
        <v>менее 2</v>
      </c>
      <c r="D3114" s="1" t="str">
        <f>VLOOKUP(A3114,'Каналы привлечения'!A:B,2,0)</f>
        <v>Telegram</v>
      </c>
      <c r="E3114" s="1">
        <f>VLOOKUP(Данные!D3114,'Косты по каналам'!A:B,2,0)</f>
        <v>70</v>
      </c>
      <c r="F3114" s="2">
        <v>44115</v>
      </c>
      <c r="G3114" s="1">
        <v>1</v>
      </c>
      <c r="H3114" s="1">
        <v>1</v>
      </c>
      <c r="I3114" s="1">
        <v>0</v>
      </c>
      <c r="J3114" s="1">
        <v>0</v>
      </c>
      <c r="K3114" s="1">
        <v>0</v>
      </c>
      <c r="L3114" s="1">
        <v>0</v>
      </c>
    </row>
    <row r="3115" spans="1:12" x14ac:dyDescent="0.3">
      <c r="A3115" s="1">
        <v>101308</v>
      </c>
      <c r="B3115" s="21">
        <f>VLOOKUP(A3115,'Время в игре'!A:B,2,0)/60</f>
        <v>3.4833333333333334</v>
      </c>
      <c r="C3115" s="21" t="str">
        <f t="shared" si="48"/>
        <v>2-4</v>
      </c>
      <c r="D3115" s="1" t="str">
        <f>VLOOKUP(A3115,'Каналы привлечения'!A:B,2,0)</f>
        <v>TikTok</v>
      </c>
      <c r="E3115" s="1">
        <f>VLOOKUP(Данные!D3115,'Косты по каналам'!A:B,2,0)</f>
        <v>80</v>
      </c>
      <c r="F3115" s="2">
        <v>44142</v>
      </c>
      <c r="G3115" s="1">
        <v>1</v>
      </c>
      <c r="H3115" s="1">
        <v>1</v>
      </c>
      <c r="I3115" s="1">
        <v>1</v>
      </c>
      <c r="J3115" s="1">
        <v>1</v>
      </c>
      <c r="K3115" s="1">
        <v>0</v>
      </c>
      <c r="L3115" s="1">
        <v>0</v>
      </c>
    </row>
    <row r="3116" spans="1:12" x14ac:dyDescent="0.3">
      <c r="A3116" s="1">
        <v>101989</v>
      </c>
      <c r="B3116" s="21">
        <f>VLOOKUP(A3116,'Время в игре'!A:B,2,0)/60</f>
        <v>2.5833333333333335</v>
      </c>
      <c r="C3116" s="21" t="str">
        <f t="shared" si="48"/>
        <v>2-4</v>
      </c>
      <c r="D3116" s="1" t="str">
        <f>VLOOKUP(A3116,'Каналы привлечения'!A:B,2,0)</f>
        <v>Instagram</v>
      </c>
      <c r="E3116" s="1">
        <f>VLOOKUP(Данные!D3116,'Косты по каналам'!A:B,2,0)</f>
        <v>75</v>
      </c>
      <c r="F3116" s="2">
        <v>43990</v>
      </c>
      <c r="G3116" s="1">
        <v>1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</row>
    <row r="3117" spans="1:12" x14ac:dyDescent="0.3">
      <c r="A3117" s="1">
        <v>101464</v>
      </c>
      <c r="B3117" s="21">
        <f>VLOOKUP(A3117,'Время в игре'!A:B,2,0)/60</f>
        <v>1.05</v>
      </c>
      <c r="C3117" s="21" t="str">
        <f t="shared" si="48"/>
        <v>менее 2</v>
      </c>
      <c r="D3117" s="1" t="str">
        <f>VLOOKUP(A3117,'Каналы привлечения'!A:B,2,0)</f>
        <v>Одноклассники</v>
      </c>
      <c r="E3117" s="1">
        <f>VLOOKUP(Данные!D3117,'Косты по каналам'!A:B,2,0)</f>
        <v>45</v>
      </c>
      <c r="F3117" s="2">
        <v>43837</v>
      </c>
      <c r="G3117" s="1">
        <v>1</v>
      </c>
      <c r="H3117" s="1">
        <v>1</v>
      </c>
      <c r="I3117" s="1">
        <v>1</v>
      </c>
      <c r="J3117" s="1">
        <v>0</v>
      </c>
      <c r="K3117" s="1">
        <v>0</v>
      </c>
      <c r="L3117" s="1">
        <v>0</v>
      </c>
    </row>
    <row r="3118" spans="1:12" x14ac:dyDescent="0.3">
      <c r="A3118" s="1">
        <v>101357</v>
      </c>
      <c r="B3118" s="21">
        <f>VLOOKUP(A3118,'Время в игре'!A:B,2,0)/60</f>
        <v>2.4166666666666665</v>
      </c>
      <c r="C3118" s="21" t="str">
        <f t="shared" si="48"/>
        <v>2-4</v>
      </c>
      <c r="D3118" s="1" t="str">
        <f>VLOOKUP(A3118,'Каналы привлечения'!A:B,2,0)</f>
        <v>VK</v>
      </c>
      <c r="E3118" s="1">
        <f>VLOOKUP(Данные!D3118,'Косты по каналам'!A:B,2,0)</f>
        <v>60</v>
      </c>
      <c r="F3118" s="2">
        <v>44111</v>
      </c>
      <c r="G3118" s="1">
        <v>1</v>
      </c>
      <c r="H3118" s="1">
        <v>1</v>
      </c>
      <c r="I3118" s="1">
        <v>0</v>
      </c>
      <c r="J3118" s="1">
        <v>0</v>
      </c>
      <c r="K3118" s="1">
        <v>0</v>
      </c>
      <c r="L3118" s="1">
        <v>0</v>
      </c>
    </row>
    <row r="3119" spans="1:12" x14ac:dyDescent="0.3">
      <c r="A3119" s="1">
        <v>100209</v>
      </c>
      <c r="B3119" s="21">
        <f>VLOOKUP(A3119,'Время в игре'!A:B,2,0)/60</f>
        <v>4.4333333333333336</v>
      </c>
      <c r="C3119" s="21" t="str">
        <f t="shared" si="48"/>
        <v>более 4</v>
      </c>
      <c r="D3119" s="1" t="str">
        <f>VLOOKUP(A3119,'Каналы привлечения'!A:B,2,0)</f>
        <v>Одноклассники</v>
      </c>
      <c r="E3119" s="1">
        <f>VLOOKUP(Данные!D3119,'Косты по каналам'!A:B,2,0)</f>
        <v>45</v>
      </c>
      <c r="F3119" s="2">
        <v>44128</v>
      </c>
      <c r="G3119" s="1">
        <v>1</v>
      </c>
      <c r="H3119" s="1">
        <v>1</v>
      </c>
      <c r="I3119" s="1">
        <v>0</v>
      </c>
      <c r="J3119" s="1">
        <v>0</v>
      </c>
      <c r="K3119" s="1">
        <v>0</v>
      </c>
      <c r="L3119" s="1">
        <v>0</v>
      </c>
    </row>
    <row r="3120" spans="1:12" x14ac:dyDescent="0.3">
      <c r="A3120" s="1">
        <v>100993</v>
      </c>
      <c r="B3120" s="21">
        <f>VLOOKUP(A3120,'Время в игре'!A:B,2,0)/60</f>
        <v>2.6</v>
      </c>
      <c r="C3120" s="21" t="str">
        <f t="shared" si="48"/>
        <v>2-4</v>
      </c>
      <c r="D3120" s="1" t="str">
        <f>VLOOKUP(A3120,'Каналы привлечения'!A:B,2,0)</f>
        <v>TikTok</v>
      </c>
      <c r="E3120" s="1">
        <f>VLOOKUP(Данные!D3120,'Косты по каналам'!A:B,2,0)</f>
        <v>80</v>
      </c>
      <c r="F3120" s="2">
        <v>44012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</row>
    <row r="3121" spans="1:12" x14ac:dyDescent="0.3">
      <c r="A3121" s="1">
        <v>100822</v>
      </c>
      <c r="B3121" s="21">
        <f>VLOOKUP(A3121,'Время в игре'!A:B,2,0)/60</f>
        <v>3.4666666666666668</v>
      </c>
      <c r="C3121" s="21" t="str">
        <f t="shared" si="48"/>
        <v>2-4</v>
      </c>
      <c r="D3121" s="1" t="str">
        <f>VLOOKUP(A3121,'Каналы привлечения'!A:B,2,0)</f>
        <v>VK</v>
      </c>
      <c r="E3121" s="1">
        <f>VLOOKUP(Данные!D3121,'Косты по каналам'!A:B,2,0)</f>
        <v>60</v>
      </c>
      <c r="F3121" s="2">
        <v>44163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</row>
    <row r="3122" spans="1:12" x14ac:dyDescent="0.3">
      <c r="A3122" s="1">
        <v>101934</v>
      </c>
      <c r="B3122" s="21">
        <f>VLOOKUP(A3122,'Время в игре'!A:B,2,0)/60</f>
        <v>0.16666666666666666</v>
      </c>
      <c r="C3122" s="21" t="str">
        <f t="shared" si="48"/>
        <v>менее 2</v>
      </c>
      <c r="D3122" s="1" t="str">
        <f>VLOOKUP(A3122,'Каналы привлечения'!A:B,2,0)</f>
        <v>Instagram</v>
      </c>
      <c r="E3122" s="1">
        <f>VLOOKUP(Данные!D3122,'Косты по каналам'!A:B,2,0)</f>
        <v>75</v>
      </c>
      <c r="F3122" s="2">
        <v>44020</v>
      </c>
      <c r="G3122" s="1">
        <v>1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</row>
    <row r="3123" spans="1:12" x14ac:dyDescent="0.3">
      <c r="A3123" s="1">
        <v>102083</v>
      </c>
      <c r="B3123" s="21">
        <f>VLOOKUP(A3123,'Время в игре'!A:B,2,0)/60</f>
        <v>2.4166666666666665</v>
      </c>
      <c r="C3123" s="21" t="str">
        <f t="shared" si="48"/>
        <v>2-4</v>
      </c>
      <c r="D3123" s="1" t="str">
        <f>VLOOKUP(A3123,'Каналы привлечения'!A:B,2,0)</f>
        <v>Одноклассники</v>
      </c>
      <c r="E3123" s="1">
        <f>VLOOKUP(Данные!D3123,'Косты по каналам'!A:B,2,0)</f>
        <v>45</v>
      </c>
      <c r="F3123" s="2">
        <v>43896</v>
      </c>
      <c r="G3123" s="1">
        <v>1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</row>
    <row r="3124" spans="1:12" x14ac:dyDescent="0.3">
      <c r="A3124" s="1">
        <v>102900</v>
      </c>
      <c r="B3124" s="21">
        <f>VLOOKUP(A3124,'Время в игре'!A:B,2,0)/60</f>
        <v>0.71666666666666667</v>
      </c>
      <c r="C3124" s="21" t="str">
        <f t="shared" si="48"/>
        <v>менее 2</v>
      </c>
      <c r="D3124" s="1" t="str">
        <f>VLOOKUP(A3124,'Каналы привлечения'!A:B,2,0)</f>
        <v>VK</v>
      </c>
      <c r="E3124" s="1">
        <f>VLOOKUP(Данные!D3124,'Косты по каналам'!A:B,2,0)</f>
        <v>60</v>
      </c>
      <c r="F3124" s="2">
        <v>44049</v>
      </c>
      <c r="G3124" s="1">
        <v>1</v>
      </c>
      <c r="H3124" s="1">
        <v>1</v>
      </c>
      <c r="I3124" s="1">
        <v>0</v>
      </c>
      <c r="J3124" s="1">
        <v>0</v>
      </c>
      <c r="K3124" s="1">
        <v>0</v>
      </c>
      <c r="L3124" s="1">
        <v>0</v>
      </c>
    </row>
    <row r="3125" spans="1:12" x14ac:dyDescent="0.3">
      <c r="A3125" s="1">
        <v>101358</v>
      </c>
      <c r="B3125" s="21">
        <f>VLOOKUP(A3125,'Время в игре'!A:B,2,0)/60</f>
        <v>1.1000000000000001</v>
      </c>
      <c r="C3125" s="21" t="str">
        <f t="shared" si="48"/>
        <v>менее 2</v>
      </c>
      <c r="D3125" s="1" t="str">
        <f>VLOOKUP(A3125,'Каналы привлечения'!A:B,2,0)</f>
        <v>Одноклассники</v>
      </c>
      <c r="E3125" s="1">
        <f>VLOOKUP(Данные!D3125,'Косты по каналам'!A:B,2,0)</f>
        <v>45</v>
      </c>
      <c r="F3125" s="2">
        <v>43884</v>
      </c>
      <c r="G3125" s="1">
        <v>1</v>
      </c>
      <c r="H3125" s="1">
        <v>1</v>
      </c>
      <c r="I3125" s="1">
        <v>1</v>
      </c>
      <c r="J3125" s="1">
        <v>1</v>
      </c>
      <c r="K3125" s="1">
        <v>0</v>
      </c>
      <c r="L3125" s="1">
        <v>0</v>
      </c>
    </row>
    <row r="3126" spans="1:12" x14ac:dyDescent="0.3">
      <c r="A3126" s="1">
        <v>102231</v>
      </c>
      <c r="B3126" s="21">
        <f>VLOOKUP(A3126,'Время в игре'!A:B,2,0)/60</f>
        <v>0.15</v>
      </c>
      <c r="C3126" s="21" t="str">
        <f t="shared" si="48"/>
        <v>менее 2</v>
      </c>
      <c r="D3126" s="1" t="str">
        <f>VLOOKUP(A3126,'Каналы привлечения'!A:B,2,0)</f>
        <v>TikTok</v>
      </c>
      <c r="E3126" s="1">
        <f>VLOOKUP(Данные!D3126,'Косты по каналам'!A:B,2,0)</f>
        <v>80</v>
      </c>
      <c r="F3126" s="2">
        <v>44176</v>
      </c>
      <c r="G3126" s="1">
        <v>1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</row>
    <row r="3127" spans="1:12" x14ac:dyDescent="0.3">
      <c r="A3127" s="1">
        <v>101603</v>
      </c>
      <c r="B3127" s="21">
        <f>VLOOKUP(A3127,'Время в игре'!A:B,2,0)/60</f>
        <v>4.1166666666666663</v>
      </c>
      <c r="C3127" s="21" t="str">
        <f t="shared" si="48"/>
        <v>более 4</v>
      </c>
      <c r="D3127" s="1" t="str">
        <f>VLOOKUP(A3127,'Каналы привлечения'!A:B,2,0)</f>
        <v>VK</v>
      </c>
      <c r="E3127" s="1">
        <f>VLOOKUP(Данные!D3127,'Косты по каналам'!A:B,2,0)</f>
        <v>60</v>
      </c>
      <c r="F3127" s="2">
        <v>44186</v>
      </c>
      <c r="G3127" s="1">
        <v>1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</row>
    <row r="3128" spans="1:12" x14ac:dyDescent="0.3">
      <c r="A3128" s="1">
        <v>101713</v>
      </c>
      <c r="B3128" s="21">
        <f>VLOOKUP(A3128,'Время в игре'!A:B,2,0)/60</f>
        <v>2.7833333333333332</v>
      </c>
      <c r="C3128" s="21" t="str">
        <f t="shared" si="48"/>
        <v>2-4</v>
      </c>
      <c r="D3128" s="1" t="str">
        <f>VLOOKUP(A3128,'Каналы привлечения'!A:B,2,0)</f>
        <v>Telegram</v>
      </c>
      <c r="E3128" s="1">
        <f>VLOOKUP(Данные!D3128,'Косты по каналам'!A:B,2,0)</f>
        <v>70</v>
      </c>
      <c r="F3128" s="2">
        <v>43922</v>
      </c>
      <c r="G3128" s="1">
        <v>1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</row>
    <row r="3129" spans="1:12" x14ac:dyDescent="0.3">
      <c r="A3129" s="1">
        <v>100952</v>
      </c>
      <c r="B3129" s="21">
        <f>VLOOKUP(A3129,'Время в игре'!A:B,2,0)/60</f>
        <v>1.1333333333333333</v>
      </c>
      <c r="C3129" s="21" t="str">
        <f t="shared" si="48"/>
        <v>менее 2</v>
      </c>
      <c r="D3129" s="1" t="str">
        <f>VLOOKUP(A3129,'Каналы привлечения'!A:B,2,0)</f>
        <v>TikTok</v>
      </c>
      <c r="E3129" s="1">
        <f>VLOOKUP(Данные!D3129,'Косты по каналам'!A:B,2,0)</f>
        <v>80</v>
      </c>
      <c r="F3129" s="2">
        <v>44165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</row>
    <row r="3130" spans="1:12" x14ac:dyDescent="0.3">
      <c r="A3130" s="1">
        <v>102206</v>
      </c>
      <c r="B3130" s="21">
        <f>VLOOKUP(A3130,'Время в игре'!A:B,2,0)/60</f>
        <v>11.333333333333334</v>
      </c>
      <c r="C3130" s="21" t="str">
        <f t="shared" si="48"/>
        <v>более 4</v>
      </c>
      <c r="D3130" s="1" t="str">
        <f>VLOOKUP(A3130,'Каналы привлечения'!A:B,2,0)</f>
        <v>Telegram</v>
      </c>
      <c r="E3130" s="1">
        <f>VLOOKUP(Данные!D3130,'Косты по каналам'!A:B,2,0)</f>
        <v>70</v>
      </c>
      <c r="F3130" s="2">
        <v>44067</v>
      </c>
      <c r="G3130" s="1">
        <v>1</v>
      </c>
      <c r="H3130" s="1">
        <v>1</v>
      </c>
      <c r="I3130" s="1">
        <v>1</v>
      </c>
      <c r="J3130" s="1">
        <v>0</v>
      </c>
      <c r="K3130" s="1">
        <v>0</v>
      </c>
      <c r="L3130" s="1">
        <v>0</v>
      </c>
    </row>
    <row r="3131" spans="1:12" x14ac:dyDescent="0.3">
      <c r="A3131" s="1">
        <v>101751</v>
      </c>
      <c r="B3131" s="21">
        <f>VLOOKUP(A3131,'Время в игре'!A:B,2,0)/60</f>
        <v>0.1</v>
      </c>
      <c r="C3131" s="21" t="str">
        <f t="shared" si="48"/>
        <v>менее 2</v>
      </c>
      <c r="D3131" s="1" t="str">
        <f>VLOOKUP(A3131,'Каналы привлечения'!A:B,2,0)</f>
        <v>Facebook</v>
      </c>
      <c r="E3131" s="1">
        <f>VLOOKUP(Данные!D3131,'Косты по каналам'!A:B,2,0)</f>
        <v>90</v>
      </c>
      <c r="F3131" s="2">
        <v>44192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</row>
    <row r="3132" spans="1:12" x14ac:dyDescent="0.3">
      <c r="A3132" s="1">
        <v>100227</v>
      </c>
      <c r="B3132" s="21">
        <f>VLOOKUP(A3132,'Время в игре'!A:B,2,0)/60</f>
        <v>0.11666666666666667</v>
      </c>
      <c r="C3132" s="21" t="str">
        <f t="shared" si="48"/>
        <v>менее 2</v>
      </c>
      <c r="D3132" s="1" t="str">
        <f>VLOOKUP(A3132,'Каналы привлечения'!A:B,2,0)</f>
        <v>Facebook</v>
      </c>
      <c r="E3132" s="1">
        <f>VLOOKUP(Данные!D3132,'Косты по каналам'!A:B,2,0)</f>
        <v>90</v>
      </c>
      <c r="F3132" s="2">
        <v>43954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</row>
    <row r="3133" spans="1:12" x14ac:dyDescent="0.3">
      <c r="A3133" s="1">
        <v>101243</v>
      </c>
      <c r="B3133" s="21">
        <f>VLOOKUP(A3133,'Время в игре'!A:B,2,0)/60</f>
        <v>2.8</v>
      </c>
      <c r="C3133" s="21" t="str">
        <f t="shared" si="48"/>
        <v>2-4</v>
      </c>
      <c r="D3133" s="1" t="str">
        <f>VLOOKUP(A3133,'Каналы привлечения'!A:B,2,0)</f>
        <v>Instagram</v>
      </c>
      <c r="E3133" s="1">
        <f>VLOOKUP(Данные!D3133,'Косты по каналам'!A:B,2,0)</f>
        <v>75</v>
      </c>
      <c r="F3133" s="2">
        <v>44188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</row>
    <row r="3134" spans="1:12" x14ac:dyDescent="0.3">
      <c r="A3134" s="1">
        <v>101791</v>
      </c>
      <c r="B3134" s="21">
        <f>VLOOKUP(A3134,'Время в игре'!A:B,2,0)/60</f>
        <v>14</v>
      </c>
      <c r="C3134" s="21" t="str">
        <f t="shared" si="48"/>
        <v>более 4</v>
      </c>
      <c r="D3134" s="1" t="str">
        <f>VLOOKUP(A3134,'Каналы привлечения'!A:B,2,0)</f>
        <v>TikTok</v>
      </c>
      <c r="E3134" s="1">
        <f>VLOOKUP(Данные!D3134,'Косты по каналам'!A:B,2,0)</f>
        <v>80</v>
      </c>
      <c r="F3134" s="2">
        <v>44164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</row>
    <row r="3135" spans="1:12" x14ac:dyDescent="0.3">
      <c r="A3135" s="1">
        <v>100787</v>
      </c>
      <c r="B3135" s="21">
        <f>VLOOKUP(A3135,'Время в игре'!A:B,2,0)/60</f>
        <v>1.1333333333333333</v>
      </c>
      <c r="C3135" s="21" t="str">
        <f t="shared" si="48"/>
        <v>менее 2</v>
      </c>
      <c r="D3135" s="1" t="str">
        <f>VLOOKUP(A3135,'Каналы привлечения'!A:B,2,0)</f>
        <v>Одноклассники</v>
      </c>
      <c r="E3135" s="1">
        <f>VLOOKUP(Данные!D3135,'Косты по каналам'!A:B,2,0)</f>
        <v>45</v>
      </c>
      <c r="F3135" s="2">
        <v>43998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</row>
    <row r="3136" spans="1:12" x14ac:dyDescent="0.3">
      <c r="A3136" s="1">
        <v>102415</v>
      </c>
      <c r="B3136" s="21">
        <f>VLOOKUP(A3136,'Время в игре'!A:B,2,0)/60</f>
        <v>2.95</v>
      </c>
      <c r="C3136" s="21" t="str">
        <f t="shared" si="48"/>
        <v>2-4</v>
      </c>
      <c r="D3136" s="1" t="str">
        <f>VLOOKUP(A3136,'Каналы привлечения'!A:B,2,0)</f>
        <v>Facebook</v>
      </c>
      <c r="E3136" s="1">
        <f>VLOOKUP(Данные!D3136,'Косты по каналам'!A:B,2,0)</f>
        <v>90</v>
      </c>
      <c r="F3136" s="2">
        <v>44046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</row>
    <row r="3137" spans="1:12" x14ac:dyDescent="0.3">
      <c r="A3137" s="1">
        <v>102367</v>
      </c>
      <c r="B3137" s="21">
        <f>VLOOKUP(A3137,'Время в игре'!A:B,2,0)/60</f>
        <v>0.65</v>
      </c>
      <c r="C3137" s="21" t="str">
        <f t="shared" si="48"/>
        <v>менее 2</v>
      </c>
      <c r="D3137" s="1" t="str">
        <f>VLOOKUP(A3137,'Каналы привлечения'!A:B,2,0)</f>
        <v>Одноклассники</v>
      </c>
      <c r="E3137" s="1">
        <f>VLOOKUP(Данные!D3137,'Косты по каналам'!A:B,2,0)</f>
        <v>45</v>
      </c>
      <c r="F3137" s="2">
        <v>44003</v>
      </c>
      <c r="G3137" s="1">
        <v>1</v>
      </c>
      <c r="H3137" s="1">
        <v>1</v>
      </c>
      <c r="I3137" s="1">
        <v>1</v>
      </c>
      <c r="J3137" s="1">
        <v>0</v>
      </c>
      <c r="K3137" s="1">
        <v>0</v>
      </c>
      <c r="L3137" s="1">
        <v>0</v>
      </c>
    </row>
    <row r="3138" spans="1:12" x14ac:dyDescent="0.3">
      <c r="A3138" s="1">
        <v>100302</v>
      </c>
      <c r="B3138" s="21">
        <f>VLOOKUP(A3138,'Время в игре'!A:B,2,0)/60</f>
        <v>2.9333333333333331</v>
      </c>
      <c r="C3138" s="21" t="str">
        <f t="shared" si="48"/>
        <v>2-4</v>
      </c>
      <c r="D3138" s="1" t="str">
        <f>VLOOKUP(A3138,'Каналы привлечения'!A:B,2,0)</f>
        <v>Instagram</v>
      </c>
      <c r="E3138" s="1">
        <f>VLOOKUP(Данные!D3138,'Косты по каналам'!A:B,2,0)</f>
        <v>75</v>
      </c>
      <c r="F3138" s="2">
        <v>44166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</row>
    <row r="3139" spans="1:12" x14ac:dyDescent="0.3">
      <c r="A3139" s="1">
        <v>102801</v>
      </c>
      <c r="B3139" s="21">
        <f>VLOOKUP(A3139,'Время в игре'!A:B,2,0)/60</f>
        <v>0.11666666666666667</v>
      </c>
      <c r="C3139" s="21" t="str">
        <f t="shared" ref="C3139:C3202" si="49">_xlfn.IFS(B3139&lt;2,"менее 2",B3139&lt;=4,"2-4",B3139&gt;4,"более 4")</f>
        <v>менее 2</v>
      </c>
      <c r="D3139" s="1" t="str">
        <f>VLOOKUP(A3139,'Каналы привлечения'!A:B,2,0)</f>
        <v>Instagram</v>
      </c>
      <c r="E3139" s="1">
        <f>VLOOKUP(Данные!D3139,'Косты по каналам'!A:B,2,0)</f>
        <v>75</v>
      </c>
      <c r="F3139" s="2">
        <v>43836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</row>
    <row r="3140" spans="1:12" x14ac:dyDescent="0.3">
      <c r="A3140" s="1">
        <v>102351</v>
      </c>
      <c r="B3140" s="21">
        <f>VLOOKUP(A3140,'Время в игре'!A:B,2,0)/60</f>
        <v>0.6333333333333333</v>
      </c>
      <c r="C3140" s="21" t="str">
        <f t="shared" si="49"/>
        <v>менее 2</v>
      </c>
      <c r="D3140" s="1" t="str">
        <f>VLOOKUP(A3140,'Каналы привлечения'!A:B,2,0)</f>
        <v>TikTok</v>
      </c>
      <c r="E3140" s="1">
        <f>VLOOKUP(Данные!D3140,'Косты по каналам'!A:B,2,0)</f>
        <v>80</v>
      </c>
      <c r="F3140" s="2">
        <v>43864</v>
      </c>
      <c r="G3140" s="1">
        <v>1</v>
      </c>
      <c r="H3140" s="1">
        <v>1</v>
      </c>
      <c r="I3140" s="1">
        <v>1</v>
      </c>
      <c r="J3140" s="1">
        <v>1</v>
      </c>
      <c r="K3140" s="1">
        <v>0</v>
      </c>
      <c r="L3140" s="1">
        <v>0</v>
      </c>
    </row>
    <row r="3141" spans="1:12" x14ac:dyDescent="0.3">
      <c r="A3141" s="1">
        <v>100002</v>
      </c>
      <c r="B3141" s="21">
        <f>VLOOKUP(A3141,'Время в игре'!A:B,2,0)/60</f>
        <v>1.1333333333333333</v>
      </c>
      <c r="C3141" s="21" t="str">
        <f t="shared" si="49"/>
        <v>менее 2</v>
      </c>
      <c r="D3141" s="1" t="str">
        <f>VLOOKUP(A3141,'Каналы привлечения'!A:B,2,0)</f>
        <v>Instagram</v>
      </c>
      <c r="E3141" s="1">
        <f>VLOOKUP(Данные!D3141,'Косты по каналам'!A:B,2,0)</f>
        <v>75</v>
      </c>
      <c r="F3141" s="2">
        <v>44015</v>
      </c>
      <c r="G3141" s="1">
        <v>1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</row>
    <row r="3142" spans="1:12" x14ac:dyDescent="0.3">
      <c r="A3142" s="1">
        <v>101760</v>
      </c>
      <c r="B3142" s="21">
        <f>VLOOKUP(A3142,'Время в игре'!A:B,2,0)/60</f>
        <v>5.45</v>
      </c>
      <c r="C3142" s="21" t="str">
        <f t="shared" si="49"/>
        <v>более 4</v>
      </c>
      <c r="D3142" s="1" t="str">
        <f>VLOOKUP(A3142,'Каналы привлечения'!A:B,2,0)</f>
        <v>Facebook</v>
      </c>
      <c r="E3142" s="1">
        <f>VLOOKUP(Данные!D3142,'Косты по каналам'!A:B,2,0)</f>
        <v>90</v>
      </c>
      <c r="F3142" s="2">
        <v>43961</v>
      </c>
      <c r="G3142" s="1">
        <v>1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</row>
    <row r="3143" spans="1:12" x14ac:dyDescent="0.3">
      <c r="A3143" s="1">
        <v>100213</v>
      </c>
      <c r="B3143" s="21">
        <f>VLOOKUP(A3143,'Время в игре'!A:B,2,0)/60</f>
        <v>4.95</v>
      </c>
      <c r="C3143" s="21" t="str">
        <f t="shared" si="49"/>
        <v>более 4</v>
      </c>
      <c r="D3143" s="1" t="str">
        <f>VLOOKUP(A3143,'Каналы привлечения'!A:B,2,0)</f>
        <v>TikTok</v>
      </c>
      <c r="E3143" s="1">
        <f>VLOOKUP(Данные!D3143,'Косты по каналам'!A:B,2,0)</f>
        <v>80</v>
      </c>
      <c r="F3143" s="2">
        <v>44041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</row>
    <row r="3144" spans="1:12" x14ac:dyDescent="0.3">
      <c r="A3144" s="1">
        <v>102324</v>
      </c>
      <c r="B3144" s="21">
        <f>VLOOKUP(A3144,'Время в игре'!A:B,2,0)/60</f>
        <v>1.2166666666666666</v>
      </c>
      <c r="C3144" s="21" t="str">
        <f t="shared" si="49"/>
        <v>менее 2</v>
      </c>
      <c r="D3144" s="1" t="str">
        <f>VLOOKUP(A3144,'Каналы привлечения'!A:B,2,0)</f>
        <v>Facebook</v>
      </c>
      <c r="E3144" s="1">
        <f>VLOOKUP(Данные!D3144,'Косты по каналам'!A:B,2,0)</f>
        <v>90</v>
      </c>
      <c r="F3144" s="2">
        <v>44128</v>
      </c>
      <c r="G3144" s="1">
        <v>1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</row>
    <row r="3145" spans="1:12" x14ac:dyDescent="0.3">
      <c r="A3145" s="1">
        <v>102188</v>
      </c>
      <c r="B3145" s="21">
        <f>VLOOKUP(A3145,'Время в игре'!A:B,2,0)/60</f>
        <v>0.05</v>
      </c>
      <c r="C3145" s="21" t="str">
        <f t="shared" si="49"/>
        <v>менее 2</v>
      </c>
      <c r="D3145" s="1" t="str">
        <f>VLOOKUP(A3145,'Каналы привлечения'!A:B,2,0)</f>
        <v>TikTok</v>
      </c>
      <c r="E3145" s="1">
        <f>VLOOKUP(Данные!D3145,'Косты по каналам'!A:B,2,0)</f>
        <v>80</v>
      </c>
      <c r="F3145" s="2">
        <v>44023</v>
      </c>
      <c r="G3145" s="1">
        <v>1</v>
      </c>
      <c r="H3145" s="1">
        <v>1</v>
      </c>
      <c r="I3145" s="1">
        <v>1</v>
      </c>
      <c r="J3145" s="1">
        <v>1</v>
      </c>
      <c r="K3145" s="1">
        <v>1</v>
      </c>
      <c r="L3145" s="1">
        <v>1</v>
      </c>
    </row>
    <row r="3146" spans="1:12" x14ac:dyDescent="0.3">
      <c r="A3146" s="1">
        <v>102508</v>
      </c>
      <c r="B3146" s="21">
        <f>VLOOKUP(A3146,'Время в игре'!A:B,2,0)/60</f>
        <v>0.56666666666666665</v>
      </c>
      <c r="C3146" s="21" t="str">
        <f t="shared" si="49"/>
        <v>менее 2</v>
      </c>
      <c r="D3146" s="1" t="str">
        <f>VLOOKUP(A3146,'Каналы привлечения'!A:B,2,0)</f>
        <v>Telegram</v>
      </c>
      <c r="E3146" s="1">
        <f>VLOOKUP(Данные!D3146,'Косты по каналам'!A:B,2,0)</f>
        <v>70</v>
      </c>
      <c r="F3146" s="2">
        <v>43850</v>
      </c>
      <c r="G3146" s="1">
        <v>1</v>
      </c>
      <c r="H3146" s="1">
        <v>1</v>
      </c>
      <c r="I3146" s="1">
        <v>1</v>
      </c>
      <c r="J3146" s="1">
        <v>0</v>
      </c>
      <c r="K3146" s="1">
        <v>0</v>
      </c>
      <c r="L3146" s="1">
        <v>0</v>
      </c>
    </row>
    <row r="3147" spans="1:12" x14ac:dyDescent="0.3">
      <c r="A3147" s="1">
        <v>101732</v>
      </c>
      <c r="B3147" s="21">
        <f>VLOOKUP(A3147,'Время в игре'!A:B,2,0)/60</f>
        <v>1.2</v>
      </c>
      <c r="C3147" s="21" t="str">
        <f t="shared" si="49"/>
        <v>менее 2</v>
      </c>
      <c r="D3147" s="1" t="str">
        <f>VLOOKUP(A3147,'Каналы привлечения'!A:B,2,0)</f>
        <v>TikTok</v>
      </c>
      <c r="E3147" s="1">
        <f>VLOOKUP(Данные!D3147,'Косты по каналам'!A:B,2,0)</f>
        <v>80</v>
      </c>
      <c r="F3147" s="2">
        <v>44042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</row>
    <row r="3148" spans="1:12" x14ac:dyDescent="0.3">
      <c r="A3148" s="1">
        <v>100268</v>
      </c>
      <c r="B3148" s="21">
        <f>VLOOKUP(A3148,'Время в игре'!A:B,2,0)/60</f>
        <v>1.4</v>
      </c>
      <c r="C3148" s="21" t="str">
        <f t="shared" si="49"/>
        <v>менее 2</v>
      </c>
      <c r="D3148" s="1" t="str">
        <f>VLOOKUP(A3148,'Каналы привлечения'!A:B,2,0)</f>
        <v>Instagram</v>
      </c>
      <c r="E3148" s="1">
        <f>VLOOKUP(Данные!D3148,'Косты по каналам'!A:B,2,0)</f>
        <v>75</v>
      </c>
      <c r="F3148" s="2">
        <v>44117</v>
      </c>
      <c r="G3148" s="1">
        <v>1</v>
      </c>
      <c r="H3148" s="1">
        <v>1</v>
      </c>
      <c r="I3148" s="1">
        <v>1</v>
      </c>
      <c r="J3148" s="1">
        <v>0</v>
      </c>
      <c r="K3148" s="1">
        <v>0</v>
      </c>
      <c r="L3148" s="1">
        <v>0</v>
      </c>
    </row>
    <row r="3149" spans="1:12" x14ac:dyDescent="0.3">
      <c r="A3149" s="1">
        <v>101294</v>
      </c>
      <c r="B3149" s="21">
        <f>VLOOKUP(A3149,'Время в игре'!A:B,2,0)/60</f>
        <v>1.0833333333333333</v>
      </c>
      <c r="C3149" s="21" t="str">
        <f t="shared" si="49"/>
        <v>менее 2</v>
      </c>
      <c r="D3149" s="1" t="str">
        <f>VLOOKUP(A3149,'Каналы привлечения'!A:B,2,0)</f>
        <v>VK</v>
      </c>
      <c r="E3149" s="1">
        <f>VLOOKUP(Данные!D3149,'Косты по каналам'!A:B,2,0)</f>
        <v>60</v>
      </c>
      <c r="F3149" s="2">
        <v>44028</v>
      </c>
      <c r="G3149" s="1">
        <v>1</v>
      </c>
      <c r="H3149" s="1">
        <v>1</v>
      </c>
      <c r="I3149" s="1">
        <v>1</v>
      </c>
      <c r="J3149" s="1">
        <v>0</v>
      </c>
      <c r="K3149" s="1">
        <v>0</v>
      </c>
      <c r="L3149" s="1">
        <v>0</v>
      </c>
    </row>
    <row r="3150" spans="1:12" x14ac:dyDescent="0.3">
      <c r="A3150" s="1">
        <v>100736</v>
      </c>
      <c r="B3150" s="21">
        <f>VLOOKUP(A3150,'Время в игре'!A:B,2,0)/60</f>
        <v>6.3666666666666663</v>
      </c>
      <c r="C3150" s="21" t="str">
        <f t="shared" si="49"/>
        <v>более 4</v>
      </c>
      <c r="D3150" s="1" t="str">
        <f>VLOOKUP(A3150,'Каналы привлечения'!A:B,2,0)</f>
        <v>Facebook</v>
      </c>
      <c r="E3150" s="1">
        <f>VLOOKUP(Данные!D3150,'Косты по каналам'!A:B,2,0)</f>
        <v>90</v>
      </c>
      <c r="F3150" s="2">
        <v>44094</v>
      </c>
      <c r="G3150" s="1">
        <v>1</v>
      </c>
      <c r="H3150" s="1">
        <v>1</v>
      </c>
      <c r="I3150" s="1">
        <v>0</v>
      </c>
      <c r="J3150" s="1">
        <v>0</v>
      </c>
      <c r="K3150" s="1">
        <v>0</v>
      </c>
      <c r="L3150" s="1">
        <v>0</v>
      </c>
    </row>
    <row r="3151" spans="1:12" x14ac:dyDescent="0.3">
      <c r="A3151" s="1">
        <v>101287</v>
      </c>
      <c r="B3151" s="21">
        <f>VLOOKUP(A3151,'Время в игре'!A:B,2,0)/60</f>
        <v>3</v>
      </c>
      <c r="C3151" s="21" t="str">
        <f t="shared" si="49"/>
        <v>2-4</v>
      </c>
      <c r="D3151" s="1" t="str">
        <f>VLOOKUP(A3151,'Каналы привлечения'!A:B,2,0)</f>
        <v>Instagram</v>
      </c>
      <c r="E3151" s="1">
        <f>VLOOKUP(Данные!D3151,'Косты по каналам'!A:B,2,0)</f>
        <v>75</v>
      </c>
      <c r="F3151" s="2">
        <v>44095</v>
      </c>
      <c r="G3151" s="1">
        <v>1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</row>
    <row r="3152" spans="1:12" x14ac:dyDescent="0.3">
      <c r="A3152" s="1">
        <v>103024</v>
      </c>
      <c r="B3152" s="21">
        <f>VLOOKUP(A3152,'Время в игре'!A:B,2,0)/60</f>
        <v>1.1333333333333333</v>
      </c>
      <c r="C3152" s="21" t="str">
        <f t="shared" si="49"/>
        <v>менее 2</v>
      </c>
      <c r="D3152" s="1" t="str">
        <f>VLOOKUP(A3152,'Каналы привлечения'!A:B,2,0)</f>
        <v>Facebook</v>
      </c>
      <c r="E3152" s="1">
        <f>VLOOKUP(Данные!D3152,'Косты по каналам'!A:B,2,0)</f>
        <v>90</v>
      </c>
      <c r="F3152" s="2">
        <v>43978</v>
      </c>
      <c r="G3152" s="1">
        <v>1</v>
      </c>
      <c r="H3152" s="1">
        <v>1</v>
      </c>
      <c r="I3152" s="1">
        <v>1</v>
      </c>
      <c r="J3152" s="1">
        <v>1</v>
      </c>
      <c r="K3152" s="1">
        <v>0</v>
      </c>
      <c r="L3152" s="1">
        <v>0</v>
      </c>
    </row>
    <row r="3153" spans="1:12" x14ac:dyDescent="0.3">
      <c r="A3153" s="1">
        <v>102373</v>
      </c>
      <c r="B3153" s="21">
        <f>VLOOKUP(A3153,'Время в игре'!A:B,2,0)/60</f>
        <v>0.75</v>
      </c>
      <c r="C3153" s="21" t="str">
        <f t="shared" si="49"/>
        <v>менее 2</v>
      </c>
      <c r="D3153" s="1" t="str">
        <f>VLOOKUP(A3153,'Каналы привлечения'!A:B,2,0)</f>
        <v>Telegram</v>
      </c>
      <c r="E3153" s="1">
        <f>VLOOKUP(Данные!D3153,'Косты по каналам'!A:B,2,0)</f>
        <v>70</v>
      </c>
      <c r="F3153" s="2">
        <v>43920</v>
      </c>
      <c r="G3153" s="1">
        <v>1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</row>
    <row r="3154" spans="1:12" x14ac:dyDescent="0.3">
      <c r="A3154" s="1">
        <v>102923</v>
      </c>
      <c r="B3154" s="21">
        <f>VLOOKUP(A3154,'Время в игре'!A:B,2,0)/60</f>
        <v>1.2166666666666666</v>
      </c>
      <c r="C3154" s="21" t="str">
        <f t="shared" si="49"/>
        <v>менее 2</v>
      </c>
      <c r="D3154" s="1" t="str">
        <f>VLOOKUP(A3154,'Каналы привлечения'!A:B,2,0)</f>
        <v>Instagram</v>
      </c>
      <c r="E3154" s="1">
        <f>VLOOKUP(Данные!D3154,'Косты по каналам'!A:B,2,0)</f>
        <v>75</v>
      </c>
      <c r="F3154" s="2">
        <v>43844</v>
      </c>
      <c r="G3154" s="1">
        <v>1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</row>
    <row r="3155" spans="1:12" x14ac:dyDescent="0.3">
      <c r="A3155" s="1">
        <v>102222</v>
      </c>
      <c r="B3155" s="21">
        <f>VLOOKUP(A3155,'Время в игре'!A:B,2,0)/60</f>
        <v>3.3333333333333333E-2</v>
      </c>
      <c r="C3155" s="21" t="str">
        <f t="shared" si="49"/>
        <v>менее 2</v>
      </c>
      <c r="D3155" s="1" t="str">
        <f>VLOOKUP(A3155,'Каналы привлечения'!A:B,2,0)</f>
        <v>Telegram</v>
      </c>
      <c r="E3155" s="1">
        <f>VLOOKUP(Данные!D3155,'Косты по каналам'!A:B,2,0)</f>
        <v>70</v>
      </c>
      <c r="F3155" s="2">
        <v>43920</v>
      </c>
      <c r="G3155" s="1">
        <v>1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</row>
    <row r="3156" spans="1:12" x14ac:dyDescent="0.3">
      <c r="A3156" s="1">
        <v>100542</v>
      </c>
      <c r="B3156" s="21">
        <f>VLOOKUP(A3156,'Время в игре'!A:B,2,0)/60</f>
        <v>1.1166666666666667</v>
      </c>
      <c r="C3156" s="21" t="str">
        <f t="shared" si="49"/>
        <v>менее 2</v>
      </c>
      <c r="D3156" s="1" t="str">
        <f>VLOOKUP(A3156,'Каналы привлечения'!A:B,2,0)</f>
        <v>Одноклассники</v>
      </c>
      <c r="E3156" s="1">
        <f>VLOOKUP(Данные!D3156,'Косты по каналам'!A:B,2,0)</f>
        <v>45</v>
      </c>
      <c r="F3156" s="2">
        <v>43891</v>
      </c>
      <c r="G3156" s="1">
        <v>1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</row>
    <row r="3157" spans="1:12" x14ac:dyDescent="0.3">
      <c r="A3157" s="1">
        <v>100825</v>
      </c>
      <c r="B3157" s="21">
        <f>VLOOKUP(A3157,'Время в игре'!A:B,2,0)/60</f>
        <v>1.1166666666666667</v>
      </c>
      <c r="C3157" s="21" t="str">
        <f t="shared" si="49"/>
        <v>менее 2</v>
      </c>
      <c r="D3157" s="1" t="str">
        <f>VLOOKUP(A3157,'Каналы привлечения'!A:B,2,0)</f>
        <v>Instagram</v>
      </c>
      <c r="E3157" s="1">
        <f>VLOOKUP(Данные!D3157,'Косты по каналам'!A:B,2,0)</f>
        <v>75</v>
      </c>
      <c r="F3157" s="2">
        <v>44015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</row>
    <row r="3158" spans="1:12" x14ac:dyDescent="0.3">
      <c r="A3158" s="1">
        <v>100858</v>
      </c>
      <c r="B3158" s="21">
        <f>VLOOKUP(A3158,'Время в игре'!A:B,2,0)/60</f>
        <v>1.1333333333333333</v>
      </c>
      <c r="C3158" s="21" t="str">
        <f t="shared" si="49"/>
        <v>менее 2</v>
      </c>
      <c r="D3158" s="1" t="str">
        <f>VLOOKUP(A3158,'Каналы привлечения'!A:B,2,0)</f>
        <v>Facebook</v>
      </c>
      <c r="E3158" s="1">
        <f>VLOOKUP(Данные!D3158,'Косты по каналам'!A:B,2,0)</f>
        <v>90</v>
      </c>
      <c r="F3158" s="2">
        <v>43884</v>
      </c>
      <c r="G3158" s="1">
        <v>1</v>
      </c>
      <c r="H3158" s="1">
        <v>1</v>
      </c>
      <c r="I3158" s="1">
        <v>1</v>
      </c>
      <c r="J3158" s="1">
        <v>1</v>
      </c>
      <c r="K3158" s="1">
        <v>0</v>
      </c>
      <c r="L3158" s="1">
        <v>0</v>
      </c>
    </row>
    <row r="3159" spans="1:12" x14ac:dyDescent="0.3">
      <c r="A3159" s="1">
        <v>101750</v>
      </c>
      <c r="B3159" s="21">
        <f>VLOOKUP(A3159,'Время в игре'!A:B,2,0)/60</f>
        <v>1.1166666666666667</v>
      </c>
      <c r="C3159" s="21" t="str">
        <f t="shared" si="49"/>
        <v>менее 2</v>
      </c>
      <c r="D3159" s="1" t="str">
        <f>VLOOKUP(A3159,'Каналы привлечения'!A:B,2,0)</f>
        <v>VK</v>
      </c>
      <c r="E3159" s="1">
        <f>VLOOKUP(Данные!D3159,'Косты по каналам'!A:B,2,0)</f>
        <v>60</v>
      </c>
      <c r="F3159" s="2">
        <v>44080</v>
      </c>
      <c r="G3159" s="1">
        <v>1</v>
      </c>
      <c r="H3159" s="1">
        <v>1</v>
      </c>
      <c r="I3159" s="1">
        <v>1</v>
      </c>
      <c r="J3159" s="1">
        <v>0</v>
      </c>
      <c r="K3159" s="1">
        <v>0</v>
      </c>
      <c r="L3159" s="1">
        <v>0</v>
      </c>
    </row>
    <row r="3160" spans="1:12" x14ac:dyDescent="0.3">
      <c r="A3160" s="1">
        <v>100491</v>
      </c>
      <c r="B3160" s="21">
        <f>VLOOKUP(A3160,'Время в игре'!A:B,2,0)/60</f>
        <v>1.25</v>
      </c>
      <c r="C3160" s="21" t="str">
        <f t="shared" si="49"/>
        <v>менее 2</v>
      </c>
      <c r="D3160" s="1" t="str">
        <f>VLOOKUP(A3160,'Каналы привлечения'!A:B,2,0)</f>
        <v>Facebook</v>
      </c>
      <c r="E3160" s="1">
        <f>VLOOKUP(Данные!D3160,'Косты по каналам'!A:B,2,0)</f>
        <v>90</v>
      </c>
      <c r="F3160" s="2">
        <v>44003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</row>
    <row r="3161" spans="1:12" x14ac:dyDescent="0.3">
      <c r="A3161" s="1">
        <v>102522</v>
      </c>
      <c r="B3161" s="21">
        <f>VLOOKUP(A3161,'Время в игре'!A:B,2,0)/60</f>
        <v>0.35</v>
      </c>
      <c r="C3161" s="21" t="str">
        <f t="shared" si="49"/>
        <v>менее 2</v>
      </c>
      <c r="D3161" s="1" t="str">
        <f>VLOOKUP(A3161,'Каналы привлечения'!A:B,2,0)</f>
        <v>Одноклассники</v>
      </c>
      <c r="E3161" s="1">
        <f>VLOOKUP(Данные!D3161,'Косты по каналам'!A:B,2,0)</f>
        <v>45</v>
      </c>
      <c r="F3161" s="2">
        <v>44164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</row>
    <row r="3162" spans="1:12" x14ac:dyDescent="0.3">
      <c r="A3162" s="1">
        <v>101677</v>
      </c>
      <c r="B3162" s="21">
        <f>VLOOKUP(A3162,'Время в игре'!A:B,2,0)/60</f>
        <v>10.416666666666666</v>
      </c>
      <c r="C3162" s="21" t="str">
        <f t="shared" si="49"/>
        <v>более 4</v>
      </c>
      <c r="D3162" s="1" t="str">
        <f>VLOOKUP(A3162,'Каналы привлечения'!A:B,2,0)</f>
        <v>TikTok</v>
      </c>
      <c r="E3162" s="1">
        <f>VLOOKUP(Данные!D3162,'Косты по каналам'!A:B,2,0)</f>
        <v>80</v>
      </c>
      <c r="F3162" s="2">
        <v>43999</v>
      </c>
      <c r="G3162" s="1">
        <v>1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</row>
    <row r="3163" spans="1:12" x14ac:dyDescent="0.3">
      <c r="A3163" s="1">
        <v>101195</v>
      </c>
      <c r="B3163" s="21">
        <f>VLOOKUP(A3163,'Время в игре'!A:B,2,0)/60</f>
        <v>0.7</v>
      </c>
      <c r="C3163" s="21" t="str">
        <f t="shared" si="49"/>
        <v>менее 2</v>
      </c>
      <c r="D3163" s="1" t="str">
        <f>VLOOKUP(A3163,'Каналы привлечения'!A:B,2,0)</f>
        <v>TikTok</v>
      </c>
      <c r="E3163" s="1">
        <f>VLOOKUP(Данные!D3163,'Косты по каналам'!A:B,2,0)</f>
        <v>80</v>
      </c>
      <c r="F3163" s="2">
        <v>44052</v>
      </c>
      <c r="G3163" s="1">
        <v>1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</row>
    <row r="3164" spans="1:12" x14ac:dyDescent="0.3">
      <c r="A3164" s="1">
        <v>101539</v>
      </c>
      <c r="B3164" s="21">
        <f>VLOOKUP(A3164,'Время в игре'!A:B,2,0)/60</f>
        <v>1.3</v>
      </c>
      <c r="C3164" s="21" t="str">
        <f t="shared" si="49"/>
        <v>менее 2</v>
      </c>
      <c r="D3164" s="1" t="str">
        <f>VLOOKUP(A3164,'Каналы привлечения'!A:B,2,0)</f>
        <v>Одноклассники</v>
      </c>
      <c r="E3164" s="1">
        <f>VLOOKUP(Данные!D3164,'Косты по каналам'!A:B,2,0)</f>
        <v>45</v>
      </c>
      <c r="F3164" s="2">
        <v>44141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</row>
    <row r="3165" spans="1:12" x14ac:dyDescent="0.3">
      <c r="A3165" s="1">
        <v>101538</v>
      </c>
      <c r="B3165" s="21">
        <f>VLOOKUP(A3165,'Время в игре'!A:B,2,0)/60</f>
        <v>3.6333333333333333</v>
      </c>
      <c r="C3165" s="21" t="str">
        <f t="shared" si="49"/>
        <v>2-4</v>
      </c>
      <c r="D3165" s="1" t="str">
        <f>VLOOKUP(A3165,'Каналы привлечения'!A:B,2,0)</f>
        <v>VK</v>
      </c>
      <c r="E3165" s="1">
        <f>VLOOKUP(Данные!D3165,'Косты по каналам'!A:B,2,0)</f>
        <v>60</v>
      </c>
      <c r="F3165" s="2">
        <v>43902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</row>
    <row r="3166" spans="1:12" x14ac:dyDescent="0.3">
      <c r="A3166" s="1">
        <v>103183</v>
      </c>
      <c r="B3166" s="21">
        <f>VLOOKUP(A3166,'Время в игре'!A:B,2,0)/60</f>
        <v>0.16666666666666666</v>
      </c>
      <c r="C3166" s="21" t="str">
        <f t="shared" si="49"/>
        <v>менее 2</v>
      </c>
      <c r="D3166" s="1" t="str">
        <f>VLOOKUP(A3166,'Каналы привлечения'!A:B,2,0)</f>
        <v>Одноклассники</v>
      </c>
      <c r="E3166" s="1">
        <f>VLOOKUP(Данные!D3166,'Косты по каналам'!A:B,2,0)</f>
        <v>45</v>
      </c>
      <c r="F3166" s="2">
        <v>43837</v>
      </c>
      <c r="G3166" s="1">
        <v>1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</row>
    <row r="3167" spans="1:12" x14ac:dyDescent="0.3">
      <c r="A3167" s="1">
        <v>102551</v>
      </c>
      <c r="B3167" s="21">
        <f>VLOOKUP(A3167,'Время в игре'!A:B,2,0)/60</f>
        <v>0.65</v>
      </c>
      <c r="C3167" s="21" t="str">
        <f t="shared" si="49"/>
        <v>менее 2</v>
      </c>
      <c r="D3167" s="1" t="str">
        <f>VLOOKUP(A3167,'Каналы привлечения'!A:B,2,0)</f>
        <v>Одноклассники</v>
      </c>
      <c r="E3167" s="1">
        <f>VLOOKUP(Данные!D3167,'Косты по каналам'!A:B,2,0)</f>
        <v>45</v>
      </c>
      <c r="F3167" s="2">
        <v>44156</v>
      </c>
      <c r="G3167" s="1">
        <v>1</v>
      </c>
      <c r="H3167" s="1">
        <v>1</v>
      </c>
      <c r="I3167" s="1">
        <v>1</v>
      </c>
      <c r="J3167" s="1">
        <v>0</v>
      </c>
      <c r="K3167" s="1">
        <v>0</v>
      </c>
      <c r="L3167" s="1">
        <v>0</v>
      </c>
    </row>
    <row r="3168" spans="1:12" x14ac:dyDescent="0.3">
      <c r="A3168" s="1">
        <v>101472</v>
      </c>
      <c r="B3168" s="21">
        <f>VLOOKUP(A3168,'Время в игре'!A:B,2,0)/60</f>
        <v>0.7</v>
      </c>
      <c r="C3168" s="21" t="str">
        <f t="shared" si="49"/>
        <v>менее 2</v>
      </c>
      <c r="D3168" s="1" t="str">
        <f>VLOOKUP(A3168,'Каналы привлечения'!A:B,2,0)</f>
        <v>Instagram</v>
      </c>
      <c r="E3168" s="1">
        <f>VLOOKUP(Данные!D3168,'Косты по каналам'!A:B,2,0)</f>
        <v>75</v>
      </c>
      <c r="F3168" s="2">
        <v>44191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</row>
    <row r="3169" spans="1:12" x14ac:dyDescent="0.3">
      <c r="A3169" s="1">
        <v>102893</v>
      </c>
      <c r="B3169" s="21">
        <f>VLOOKUP(A3169,'Время в игре'!A:B,2,0)/60</f>
        <v>2.5833333333333335</v>
      </c>
      <c r="C3169" s="21" t="str">
        <f t="shared" si="49"/>
        <v>2-4</v>
      </c>
      <c r="D3169" s="1" t="str">
        <f>VLOOKUP(A3169,'Каналы привлечения'!A:B,2,0)</f>
        <v>Одноклассники</v>
      </c>
      <c r="E3169" s="1">
        <f>VLOOKUP(Данные!D3169,'Косты по каналам'!A:B,2,0)</f>
        <v>45</v>
      </c>
      <c r="F3169" s="2">
        <v>43937</v>
      </c>
      <c r="G3169" s="1">
        <v>1</v>
      </c>
      <c r="H3169" s="1">
        <v>1</v>
      </c>
      <c r="I3169" s="1">
        <v>1</v>
      </c>
      <c r="J3169" s="1">
        <v>1</v>
      </c>
      <c r="K3169" s="1">
        <v>1</v>
      </c>
      <c r="L3169" s="1">
        <v>0</v>
      </c>
    </row>
    <row r="3170" spans="1:12" x14ac:dyDescent="0.3">
      <c r="A3170" s="1">
        <v>100747</v>
      </c>
      <c r="B3170" s="21">
        <f>VLOOKUP(A3170,'Время в игре'!A:B,2,0)/60</f>
        <v>2.2666666666666666</v>
      </c>
      <c r="C3170" s="21" t="str">
        <f t="shared" si="49"/>
        <v>2-4</v>
      </c>
      <c r="D3170" s="1" t="str">
        <f>VLOOKUP(A3170,'Каналы привлечения'!A:B,2,0)</f>
        <v>TikTok</v>
      </c>
      <c r="E3170" s="1">
        <f>VLOOKUP(Данные!D3170,'Косты по каналам'!A:B,2,0)</f>
        <v>80</v>
      </c>
      <c r="F3170" s="2">
        <v>43982</v>
      </c>
      <c r="G3170" s="1">
        <v>1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</row>
    <row r="3171" spans="1:12" x14ac:dyDescent="0.3">
      <c r="A3171" s="1">
        <v>100444</v>
      </c>
      <c r="B3171" s="21">
        <f>VLOOKUP(A3171,'Время в игре'!A:B,2,0)/60</f>
        <v>1.1333333333333333</v>
      </c>
      <c r="C3171" s="21" t="str">
        <f t="shared" si="49"/>
        <v>менее 2</v>
      </c>
      <c r="D3171" s="1" t="str">
        <f>VLOOKUP(A3171,'Каналы привлечения'!A:B,2,0)</f>
        <v>VK</v>
      </c>
      <c r="E3171" s="1">
        <f>VLOOKUP(Данные!D3171,'Косты по каналам'!A:B,2,0)</f>
        <v>60</v>
      </c>
      <c r="F3171" s="2">
        <v>43865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</row>
    <row r="3172" spans="1:12" x14ac:dyDescent="0.3">
      <c r="A3172" s="1">
        <v>102346</v>
      </c>
      <c r="B3172" s="21">
        <f>VLOOKUP(A3172,'Время в игре'!A:B,2,0)/60</f>
        <v>2.0333333333333332</v>
      </c>
      <c r="C3172" s="21" t="str">
        <f t="shared" si="49"/>
        <v>2-4</v>
      </c>
      <c r="D3172" s="1" t="str">
        <f>VLOOKUP(A3172,'Каналы привлечения'!A:B,2,0)</f>
        <v>TikTok</v>
      </c>
      <c r="E3172" s="1">
        <f>VLOOKUP(Данные!D3172,'Косты по каналам'!A:B,2,0)</f>
        <v>80</v>
      </c>
      <c r="F3172" s="2">
        <v>44107</v>
      </c>
      <c r="G3172" s="1">
        <v>1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</row>
    <row r="3173" spans="1:12" x14ac:dyDescent="0.3">
      <c r="A3173" s="1">
        <v>100446</v>
      </c>
      <c r="B3173" s="21">
        <f>VLOOKUP(A3173,'Время в игре'!A:B,2,0)/60</f>
        <v>1.05</v>
      </c>
      <c r="C3173" s="21" t="str">
        <f t="shared" si="49"/>
        <v>менее 2</v>
      </c>
      <c r="D3173" s="1" t="str">
        <f>VLOOKUP(A3173,'Каналы привлечения'!A:B,2,0)</f>
        <v>Telegram</v>
      </c>
      <c r="E3173" s="1">
        <f>VLOOKUP(Данные!D3173,'Косты по каналам'!A:B,2,0)</f>
        <v>70</v>
      </c>
      <c r="F3173" s="2">
        <v>43964</v>
      </c>
      <c r="G3173" s="1">
        <v>1</v>
      </c>
      <c r="H3173" s="1">
        <v>1</v>
      </c>
      <c r="I3173" s="1">
        <v>1</v>
      </c>
      <c r="J3173" s="1">
        <v>1</v>
      </c>
      <c r="K3173" s="1">
        <v>0</v>
      </c>
      <c r="L3173" s="1">
        <v>0</v>
      </c>
    </row>
    <row r="3174" spans="1:12" x14ac:dyDescent="0.3">
      <c r="A3174" s="1">
        <v>100685</v>
      </c>
      <c r="B3174" s="21">
        <f>VLOOKUP(A3174,'Время в игре'!A:B,2,0)/60</f>
        <v>1.4166666666666667</v>
      </c>
      <c r="C3174" s="21" t="str">
        <f t="shared" si="49"/>
        <v>менее 2</v>
      </c>
      <c r="D3174" s="1" t="str">
        <f>VLOOKUP(A3174,'Каналы привлечения'!A:B,2,0)</f>
        <v>Telegram</v>
      </c>
      <c r="E3174" s="1">
        <f>VLOOKUP(Данные!D3174,'Косты по каналам'!A:B,2,0)</f>
        <v>70</v>
      </c>
      <c r="F3174" s="2">
        <v>43854</v>
      </c>
      <c r="G3174" s="1">
        <v>1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</row>
    <row r="3175" spans="1:12" x14ac:dyDescent="0.3">
      <c r="A3175" s="1">
        <v>100273</v>
      </c>
      <c r="B3175" s="21">
        <f>VLOOKUP(A3175,'Время в игре'!A:B,2,0)/60</f>
        <v>1.4</v>
      </c>
      <c r="C3175" s="21" t="str">
        <f t="shared" si="49"/>
        <v>менее 2</v>
      </c>
      <c r="D3175" s="1" t="str">
        <f>VLOOKUP(A3175,'Каналы привлечения'!A:B,2,0)</f>
        <v>Facebook</v>
      </c>
      <c r="E3175" s="1">
        <f>VLOOKUP(Данные!D3175,'Косты по каналам'!A:B,2,0)</f>
        <v>90</v>
      </c>
      <c r="F3175" s="2">
        <v>44052</v>
      </c>
      <c r="G3175" s="1">
        <v>1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</row>
    <row r="3176" spans="1:12" x14ac:dyDescent="0.3">
      <c r="A3176" s="1">
        <v>100127</v>
      </c>
      <c r="B3176" s="21">
        <f>VLOOKUP(A3176,'Время в игре'!A:B,2,0)/60</f>
        <v>1.0333333333333334</v>
      </c>
      <c r="C3176" s="21" t="str">
        <f t="shared" si="49"/>
        <v>менее 2</v>
      </c>
      <c r="D3176" s="1" t="str">
        <f>VLOOKUP(A3176,'Каналы привлечения'!A:B,2,0)</f>
        <v>VK</v>
      </c>
      <c r="E3176" s="1">
        <f>VLOOKUP(Данные!D3176,'Косты по каналам'!A:B,2,0)</f>
        <v>60</v>
      </c>
      <c r="F3176" s="2">
        <v>43979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</row>
    <row r="3177" spans="1:12" x14ac:dyDescent="0.3">
      <c r="A3177" s="1">
        <v>100923</v>
      </c>
      <c r="B3177" s="21">
        <f>VLOOKUP(A3177,'Время в игре'!A:B,2,0)/60</f>
        <v>1.25</v>
      </c>
      <c r="C3177" s="21" t="str">
        <f t="shared" si="49"/>
        <v>менее 2</v>
      </c>
      <c r="D3177" s="1" t="str">
        <f>VLOOKUP(A3177,'Каналы привлечения'!A:B,2,0)</f>
        <v>Instagram</v>
      </c>
      <c r="E3177" s="1">
        <f>VLOOKUP(Данные!D3177,'Косты по каналам'!A:B,2,0)</f>
        <v>75</v>
      </c>
      <c r="F3177" s="2">
        <v>43833</v>
      </c>
      <c r="G3177" s="1">
        <v>1</v>
      </c>
      <c r="H3177" s="1">
        <v>1</v>
      </c>
      <c r="I3177" s="1">
        <v>1</v>
      </c>
      <c r="J3177" s="1">
        <v>0</v>
      </c>
      <c r="K3177" s="1">
        <v>0</v>
      </c>
      <c r="L3177" s="1">
        <v>0</v>
      </c>
    </row>
    <row r="3178" spans="1:12" x14ac:dyDescent="0.3">
      <c r="A3178" s="1">
        <v>103015</v>
      </c>
      <c r="B3178" s="21">
        <f>VLOOKUP(A3178,'Время в игре'!A:B,2,0)/60</f>
        <v>1.6666666666666666E-2</v>
      </c>
      <c r="C3178" s="21" t="str">
        <f t="shared" si="49"/>
        <v>менее 2</v>
      </c>
      <c r="D3178" s="1" t="str">
        <f>VLOOKUP(A3178,'Каналы привлечения'!A:B,2,0)</f>
        <v>Telegram</v>
      </c>
      <c r="E3178" s="1">
        <f>VLOOKUP(Данные!D3178,'Косты по каналам'!A:B,2,0)</f>
        <v>70</v>
      </c>
      <c r="F3178" s="2">
        <v>44103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</row>
    <row r="3179" spans="1:12" x14ac:dyDescent="0.3">
      <c r="A3179" s="1">
        <v>101641</v>
      </c>
      <c r="B3179" s="21">
        <f>VLOOKUP(A3179,'Время в игре'!A:B,2,0)/60</f>
        <v>3.15</v>
      </c>
      <c r="C3179" s="21" t="str">
        <f t="shared" si="49"/>
        <v>2-4</v>
      </c>
      <c r="D3179" s="1" t="str">
        <f>VLOOKUP(A3179,'Каналы привлечения'!A:B,2,0)</f>
        <v>Одноклассники</v>
      </c>
      <c r="E3179" s="1">
        <f>VLOOKUP(Данные!D3179,'Косты по каналам'!A:B,2,0)</f>
        <v>45</v>
      </c>
      <c r="F3179" s="2">
        <v>44140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</row>
    <row r="3180" spans="1:12" x14ac:dyDescent="0.3">
      <c r="A3180" s="1">
        <v>100108</v>
      </c>
      <c r="B3180" s="21">
        <f>VLOOKUP(A3180,'Время в игре'!A:B,2,0)/60</f>
        <v>2.1166666666666667</v>
      </c>
      <c r="C3180" s="21" t="str">
        <f t="shared" si="49"/>
        <v>2-4</v>
      </c>
      <c r="D3180" s="1" t="str">
        <f>VLOOKUP(A3180,'Каналы привлечения'!A:B,2,0)</f>
        <v>Одноклассники</v>
      </c>
      <c r="E3180" s="1">
        <f>VLOOKUP(Данные!D3180,'Косты по каналам'!A:B,2,0)</f>
        <v>45</v>
      </c>
      <c r="F3180" s="2">
        <v>44060</v>
      </c>
      <c r="G3180" s="1">
        <v>1</v>
      </c>
      <c r="H3180" s="1">
        <v>1</v>
      </c>
      <c r="I3180" s="1">
        <v>0</v>
      </c>
      <c r="J3180" s="1">
        <v>0</v>
      </c>
      <c r="K3180" s="1">
        <v>0</v>
      </c>
      <c r="L3180" s="1">
        <v>0</v>
      </c>
    </row>
    <row r="3181" spans="1:12" x14ac:dyDescent="0.3">
      <c r="A3181" s="1">
        <v>101162</v>
      </c>
      <c r="B3181" s="21">
        <f>VLOOKUP(A3181,'Время в игре'!A:B,2,0)/60</f>
        <v>1.1499999999999999</v>
      </c>
      <c r="C3181" s="21" t="str">
        <f t="shared" si="49"/>
        <v>менее 2</v>
      </c>
      <c r="D3181" s="1" t="str">
        <f>VLOOKUP(A3181,'Каналы привлечения'!A:B,2,0)</f>
        <v>Facebook</v>
      </c>
      <c r="E3181" s="1">
        <f>VLOOKUP(Данные!D3181,'Косты по каналам'!A:B,2,0)</f>
        <v>90</v>
      </c>
      <c r="F3181" s="2">
        <v>44152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</row>
    <row r="3182" spans="1:12" x14ac:dyDescent="0.3">
      <c r="A3182" s="1">
        <v>101046</v>
      </c>
      <c r="B3182" s="21">
        <f>VLOOKUP(A3182,'Время в игре'!A:B,2,0)/60</f>
        <v>10.433333333333334</v>
      </c>
      <c r="C3182" s="21" t="str">
        <f t="shared" si="49"/>
        <v>более 4</v>
      </c>
      <c r="D3182" s="1" t="str">
        <f>VLOOKUP(A3182,'Каналы привлечения'!A:B,2,0)</f>
        <v>Instagram</v>
      </c>
      <c r="E3182" s="1">
        <f>VLOOKUP(Данные!D3182,'Косты по каналам'!A:B,2,0)</f>
        <v>75</v>
      </c>
      <c r="F3182" s="2">
        <v>44183</v>
      </c>
      <c r="G3182" s="1">
        <v>1</v>
      </c>
      <c r="H3182" s="1">
        <v>1</v>
      </c>
      <c r="I3182" s="1">
        <v>1</v>
      </c>
      <c r="J3182" s="1">
        <v>0</v>
      </c>
      <c r="K3182" s="1">
        <v>0</v>
      </c>
      <c r="L3182" s="1">
        <v>0</v>
      </c>
    </row>
    <row r="3183" spans="1:12" x14ac:dyDescent="0.3">
      <c r="A3183" s="1">
        <v>101382</v>
      </c>
      <c r="B3183" s="21">
        <f>VLOOKUP(A3183,'Время в игре'!A:B,2,0)/60</f>
        <v>0.51666666666666672</v>
      </c>
      <c r="C3183" s="21" t="str">
        <f t="shared" si="49"/>
        <v>менее 2</v>
      </c>
      <c r="D3183" s="1" t="str">
        <f>VLOOKUP(A3183,'Каналы привлечения'!A:B,2,0)</f>
        <v>Facebook</v>
      </c>
      <c r="E3183" s="1">
        <f>VLOOKUP(Данные!D3183,'Косты по каналам'!A:B,2,0)</f>
        <v>90</v>
      </c>
      <c r="F3183" s="2">
        <v>43872</v>
      </c>
      <c r="G3183" s="1">
        <v>1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</row>
    <row r="3184" spans="1:12" x14ac:dyDescent="0.3">
      <c r="A3184" s="1">
        <v>100262</v>
      </c>
      <c r="B3184" s="21">
        <f>VLOOKUP(A3184,'Время в игре'!A:B,2,0)/60</f>
        <v>1.4</v>
      </c>
      <c r="C3184" s="21" t="str">
        <f t="shared" si="49"/>
        <v>менее 2</v>
      </c>
      <c r="D3184" s="1" t="str">
        <f>VLOOKUP(A3184,'Каналы привлечения'!A:B,2,0)</f>
        <v>Instagram</v>
      </c>
      <c r="E3184" s="1">
        <f>VLOOKUP(Данные!D3184,'Косты по каналам'!A:B,2,0)</f>
        <v>75</v>
      </c>
      <c r="F3184" s="2">
        <v>43943</v>
      </c>
      <c r="G3184" s="1">
        <v>1</v>
      </c>
      <c r="H3184" s="1">
        <v>1</v>
      </c>
      <c r="I3184" s="1">
        <v>1</v>
      </c>
      <c r="J3184" s="1">
        <v>1</v>
      </c>
      <c r="K3184" s="1">
        <v>0</v>
      </c>
      <c r="L3184" s="1">
        <v>0</v>
      </c>
    </row>
    <row r="3185" spans="1:12" x14ac:dyDescent="0.3">
      <c r="A3185" s="1">
        <v>102585</v>
      </c>
      <c r="B3185" s="21">
        <f>VLOOKUP(A3185,'Время в игре'!A:B,2,0)/60</f>
        <v>4.5666666666666664</v>
      </c>
      <c r="C3185" s="21" t="str">
        <f t="shared" si="49"/>
        <v>более 4</v>
      </c>
      <c r="D3185" s="1" t="str">
        <f>VLOOKUP(A3185,'Каналы привлечения'!A:B,2,0)</f>
        <v>TikTok</v>
      </c>
      <c r="E3185" s="1">
        <f>VLOOKUP(Данные!D3185,'Косты по каналам'!A:B,2,0)</f>
        <v>80</v>
      </c>
      <c r="F3185" s="2">
        <v>43862</v>
      </c>
      <c r="G3185" s="1">
        <v>1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</row>
    <row r="3186" spans="1:12" x14ac:dyDescent="0.3">
      <c r="A3186" s="1">
        <v>102970</v>
      </c>
      <c r="B3186" s="21">
        <f>VLOOKUP(A3186,'Время в игре'!A:B,2,0)/60</f>
        <v>3.4</v>
      </c>
      <c r="C3186" s="21" t="str">
        <f t="shared" si="49"/>
        <v>2-4</v>
      </c>
      <c r="D3186" s="1" t="str">
        <f>VLOOKUP(A3186,'Каналы привлечения'!A:B,2,0)</f>
        <v>VK</v>
      </c>
      <c r="E3186" s="1">
        <f>VLOOKUP(Данные!D3186,'Косты по каналам'!A:B,2,0)</f>
        <v>60</v>
      </c>
      <c r="F3186" s="2">
        <v>43940</v>
      </c>
      <c r="G3186" s="1">
        <v>1</v>
      </c>
      <c r="H3186" s="1">
        <v>1</v>
      </c>
      <c r="I3186" s="1">
        <v>1</v>
      </c>
      <c r="J3186" s="1">
        <v>1</v>
      </c>
      <c r="K3186" s="1">
        <v>0</v>
      </c>
      <c r="L3186" s="1">
        <v>0</v>
      </c>
    </row>
    <row r="3187" spans="1:12" x14ac:dyDescent="0.3">
      <c r="A3187" s="1">
        <v>102626</v>
      </c>
      <c r="B3187" s="21">
        <f>VLOOKUP(A3187,'Время в игре'!A:B,2,0)/60</f>
        <v>1.1000000000000001</v>
      </c>
      <c r="C3187" s="21" t="str">
        <f t="shared" si="49"/>
        <v>менее 2</v>
      </c>
      <c r="D3187" s="1" t="str">
        <f>VLOOKUP(A3187,'Каналы привлечения'!A:B,2,0)</f>
        <v>VK</v>
      </c>
      <c r="E3187" s="1">
        <f>VLOOKUP(Данные!D3187,'Косты по каналам'!A:B,2,0)</f>
        <v>60</v>
      </c>
      <c r="F3187" s="2">
        <v>44074</v>
      </c>
      <c r="G3187" s="1">
        <v>1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</row>
    <row r="3188" spans="1:12" x14ac:dyDescent="0.3">
      <c r="A3188" s="1">
        <v>102943</v>
      </c>
      <c r="B3188" s="21">
        <f>VLOOKUP(A3188,'Время в игре'!A:B,2,0)/60</f>
        <v>0.41666666666666669</v>
      </c>
      <c r="C3188" s="21" t="str">
        <f t="shared" si="49"/>
        <v>менее 2</v>
      </c>
      <c r="D3188" s="1" t="str">
        <f>VLOOKUP(A3188,'Каналы привлечения'!A:B,2,0)</f>
        <v>VK</v>
      </c>
      <c r="E3188" s="1">
        <f>VLOOKUP(Данные!D3188,'Косты по каналам'!A:B,2,0)</f>
        <v>60</v>
      </c>
      <c r="F3188" s="2">
        <v>44133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</row>
    <row r="3189" spans="1:12" x14ac:dyDescent="0.3">
      <c r="A3189" s="1">
        <v>100107</v>
      </c>
      <c r="B3189" s="21">
        <f>VLOOKUP(A3189,'Время в игре'!A:B,2,0)/60</f>
        <v>2.7166666666666668</v>
      </c>
      <c r="C3189" s="21" t="str">
        <f t="shared" si="49"/>
        <v>2-4</v>
      </c>
      <c r="D3189" s="1" t="str">
        <f>VLOOKUP(A3189,'Каналы привлечения'!A:B,2,0)</f>
        <v>Одноклассники</v>
      </c>
      <c r="E3189" s="1">
        <f>VLOOKUP(Данные!D3189,'Косты по каналам'!A:B,2,0)</f>
        <v>45</v>
      </c>
      <c r="F3189" s="2">
        <v>43911</v>
      </c>
      <c r="G3189" s="1">
        <v>1</v>
      </c>
      <c r="H3189" s="1">
        <v>1</v>
      </c>
      <c r="I3189" s="1">
        <v>1</v>
      </c>
      <c r="J3189" s="1">
        <v>1</v>
      </c>
      <c r="K3189" s="1">
        <v>1</v>
      </c>
      <c r="L3189" s="1">
        <v>0</v>
      </c>
    </row>
    <row r="3190" spans="1:12" x14ac:dyDescent="0.3">
      <c r="A3190" s="1">
        <v>102990</v>
      </c>
      <c r="B3190" s="21">
        <f>VLOOKUP(A3190,'Время в игре'!A:B,2,0)/60</f>
        <v>3.9</v>
      </c>
      <c r="C3190" s="21" t="str">
        <f t="shared" si="49"/>
        <v>2-4</v>
      </c>
      <c r="D3190" s="1" t="str">
        <f>VLOOKUP(A3190,'Каналы привлечения'!A:B,2,0)</f>
        <v>Одноклассники</v>
      </c>
      <c r="E3190" s="1">
        <f>VLOOKUP(Данные!D3190,'Косты по каналам'!A:B,2,0)</f>
        <v>45</v>
      </c>
      <c r="F3190" s="2">
        <v>43966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</row>
    <row r="3191" spans="1:12" x14ac:dyDescent="0.3">
      <c r="A3191" s="1">
        <v>102327</v>
      </c>
      <c r="B3191" s="21">
        <f>VLOOKUP(A3191,'Время в игре'!A:B,2,0)/60</f>
        <v>3.0333333333333332</v>
      </c>
      <c r="C3191" s="21" t="str">
        <f t="shared" si="49"/>
        <v>2-4</v>
      </c>
      <c r="D3191" s="1" t="str">
        <f>VLOOKUP(A3191,'Каналы привлечения'!A:B,2,0)</f>
        <v>VK</v>
      </c>
      <c r="E3191" s="1">
        <f>VLOOKUP(Данные!D3191,'Косты по каналам'!A:B,2,0)</f>
        <v>60</v>
      </c>
      <c r="F3191" s="2">
        <v>43834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</row>
    <row r="3192" spans="1:12" x14ac:dyDescent="0.3">
      <c r="A3192" s="1">
        <v>102462</v>
      </c>
      <c r="B3192" s="21">
        <f>VLOOKUP(A3192,'Время в игре'!A:B,2,0)/60</f>
        <v>4.5166666666666666</v>
      </c>
      <c r="C3192" s="21" t="str">
        <f t="shared" si="49"/>
        <v>более 4</v>
      </c>
      <c r="D3192" s="1" t="str">
        <f>VLOOKUP(A3192,'Каналы привлечения'!A:B,2,0)</f>
        <v>Одноклассники</v>
      </c>
      <c r="E3192" s="1">
        <f>VLOOKUP(Данные!D3192,'Косты по каналам'!A:B,2,0)</f>
        <v>45</v>
      </c>
      <c r="F3192" s="2">
        <v>44166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</row>
    <row r="3193" spans="1:12" x14ac:dyDescent="0.3">
      <c r="A3193" s="1">
        <v>100166</v>
      </c>
      <c r="B3193" s="21">
        <f>VLOOKUP(A3193,'Время в игре'!A:B,2,0)/60</f>
        <v>1.3666666666666667</v>
      </c>
      <c r="C3193" s="21" t="str">
        <f t="shared" si="49"/>
        <v>менее 2</v>
      </c>
      <c r="D3193" s="1" t="str">
        <f>VLOOKUP(A3193,'Каналы привлечения'!A:B,2,0)</f>
        <v>VK</v>
      </c>
      <c r="E3193" s="1">
        <f>VLOOKUP(Данные!D3193,'Косты по каналам'!A:B,2,0)</f>
        <v>60</v>
      </c>
      <c r="F3193" s="2">
        <v>43941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</row>
    <row r="3194" spans="1:12" x14ac:dyDescent="0.3">
      <c r="A3194" s="1">
        <v>102577</v>
      </c>
      <c r="B3194" s="21">
        <f>VLOOKUP(A3194,'Время в игре'!A:B,2,0)/60</f>
        <v>11</v>
      </c>
      <c r="C3194" s="21" t="str">
        <f t="shared" si="49"/>
        <v>более 4</v>
      </c>
      <c r="D3194" s="1" t="str">
        <f>VLOOKUP(A3194,'Каналы привлечения'!A:B,2,0)</f>
        <v>VK</v>
      </c>
      <c r="E3194" s="1">
        <f>VLOOKUP(Данные!D3194,'Косты по каналам'!A:B,2,0)</f>
        <v>60</v>
      </c>
      <c r="F3194" s="2">
        <v>43914</v>
      </c>
      <c r="G3194" s="1">
        <v>1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</row>
    <row r="3195" spans="1:12" x14ac:dyDescent="0.3">
      <c r="A3195" s="1">
        <v>100295</v>
      </c>
      <c r="B3195" s="21">
        <f>VLOOKUP(A3195,'Время в игре'!A:B,2,0)/60</f>
        <v>1.4</v>
      </c>
      <c r="C3195" s="21" t="str">
        <f t="shared" si="49"/>
        <v>менее 2</v>
      </c>
      <c r="D3195" s="1" t="str">
        <f>VLOOKUP(A3195,'Каналы привлечения'!A:B,2,0)</f>
        <v>Одноклассники</v>
      </c>
      <c r="E3195" s="1">
        <f>VLOOKUP(Данные!D3195,'Косты по каналам'!A:B,2,0)</f>
        <v>45</v>
      </c>
      <c r="F3195" s="2">
        <v>44073</v>
      </c>
      <c r="G3195" s="1">
        <v>1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</row>
    <row r="3196" spans="1:12" x14ac:dyDescent="0.3">
      <c r="A3196" s="1">
        <v>102092</v>
      </c>
      <c r="B3196" s="21">
        <f>VLOOKUP(A3196,'Время в игре'!A:B,2,0)/60</f>
        <v>1.9166666666666667</v>
      </c>
      <c r="C3196" s="21" t="str">
        <f t="shared" si="49"/>
        <v>менее 2</v>
      </c>
      <c r="D3196" s="1" t="str">
        <f>VLOOKUP(A3196,'Каналы привлечения'!A:B,2,0)</f>
        <v>VK</v>
      </c>
      <c r="E3196" s="1">
        <f>VLOOKUP(Данные!D3196,'Косты по каналам'!A:B,2,0)</f>
        <v>60</v>
      </c>
      <c r="F3196" s="2">
        <v>43842</v>
      </c>
      <c r="G3196" s="1">
        <v>1</v>
      </c>
      <c r="H3196" s="1">
        <v>1</v>
      </c>
      <c r="I3196" s="1">
        <v>0</v>
      </c>
      <c r="J3196" s="1">
        <v>0</v>
      </c>
      <c r="K3196" s="1">
        <v>0</v>
      </c>
      <c r="L3196" s="1">
        <v>0</v>
      </c>
    </row>
    <row r="3197" spans="1:12" x14ac:dyDescent="0.3">
      <c r="A3197" s="1">
        <v>101892</v>
      </c>
      <c r="B3197" s="21">
        <f>VLOOKUP(A3197,'Время в игре'!A:B,2,0)/60</f>
        <v>8.8000000000000007</v>
      </c>
      <c r="C3197" s="21" t="str">
        <f t="shared" si="49"/>
        <v>более 4</v>
      </c>
      <c r="D3197" s="1" t="str">
        <f>VLOOKUP(A3197,'Каналы привлечения'!A:B,2,0)</f>
        <v>VK</v>
      </c>
      <c r="E3197" s="1">
        <f>VLOOKUP(Данные!D3197,'Косты по каналам'!A:B,2,0)</f>
        <v>60</v>
      </c>
      <c r="F3197" s="2">
        <v>44145</v>
      </c>
      <c r="G3197" s="1">
        <v>1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</row>
    <row r="3198" spans="1:12" x14ac:dyDescent="0.3">
      <c r="A3198" s="1">
        <v>100559</v>
      </c>
      <c r="B3198" s="21">
        <f>VLOOKUP(A3198,'Время в игре'!A:B,2,0)/60</f>
        <v>1.25</v>
      </c>
      <c r="C3198" s="21" t="str">
        <f t="shared" si="49"/>
        <v>менее 2</v>
      </c>
      <c r="D3198" s="1" t="str">
        <f>VLOOKUP(A3198,'Каналы привлечения'!A:B,2,0)</f>
        <v>Одноклассники</v>
      </c>
      <c r="E3198" s="1">
        <f>VLOOKUP(Данные!D3198,'Косты по каналам'!A:B,2,0)</f>
        <v>45</v>
      </c>
      <c r="F3198" s="2">
        <v>44146</v>
      </c>
      <c r="G3198" s="1">
        <v>1</v>
      </c>
      <c r="H3198" s="1">
        <v>1</v>
      </c>
      <c r="I3198" s="1">
        <v>1</v>
      </c>
      <c r="J3198" s="1">
        <v>1</v>
      </c>
      <c r="K3198" s="1">
        <v>1</v>
      </c>
      <c r="L3198" s="1">
        <v>0</v>
      </c>
    </row>
    <row r="3199" spans="1:12" x14ac:dyDescent="0.3">
      <c r="A3199" s="1">
        <v>100063</v>
      </c>
      <c r="B3199" s="21">
        <f>VLOOKUP(A3199,'Время в игре'!A:B,2,0)/60</f>
        <v>4.7166666666666668</v>
      </c>
      <c r="C3199" s="21" t="str">
        <f t="shared" si="49"/>
        <v>более 4</v>
      </c>
      <c r="D3199" s="1" t="str">
        <f>VLOOKUP(A3199,'Каналы привлечения'!A:B,2,0)</f>
        <v>VK</v>
      </c>
      <c r="E3199" s="1">
        <f>VLOOKUP(Данные!D3199,'Косты по каналам'!A:B,2,0)</f>
        <v>60</v>
      </c>
      <c r="F3199" s="2">
        <v>44126</v>
      </c>
      <c r="G3199" s="1">
        <v>1</v>
      </c>
      <c r="H3199" s="1">
        <v>1</v>
      </c>
      <c r="I3199" s="1">
        <v>0</v>
      </c>
      <c r="J3199" s="1">
        <v>0</v>
      </c>
      <c r="K3199" s="1">
        <v>0</v>
      </c>
      <c r="L3199" s="1">
        <v>0</v>
      </c>
    </row>
    <row r="3200" spans="1:12" x14ac:dyDescent="0.3">
      <c r="A3200" s="1">
        <v>101079</v>
      </c>
      <c r="B3200" s="21">
        <f>VLOOKUP(A3200,'Время в игре'!A:B,2,0)/60</f>
        <v>3.6166666666666667</v>
      </c>
      <c r="C3200" s="21" t="str">
        <f t="shared" si="49"/>
        <v>2-4</v>
      </c>
      <c r="D3200" s="1" t="str">
        <f>VLOOKUP(A3200,'Каналы привлечения'!A:B,2,0)</f>
        <v>VK</v>
      </c>
      <c r="E3200" s="1">
        <f>VLOOKUP(Данные!D3200,'Косты по каналам'!A:B,2,0)</f>
        <v>60</v>
      </c>
      <c r="F3200" s="2">
        <v>43952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</row>
    <row r="3201" spans="1:12" x14ac:dyDescent="0.3">
      <c r="A3201" s="1">
        <v>101305</v>
      </c>
      <c r="B3201" s="21">
        <f>VLOOKUP(A3201,'Время в игре'!A:B,2,0)/60</f>
        <v>0.23333333333333334</v>
      </c>
      <c r="C3201" s="21" t="str">
        <f t="shared" si="49"/>
        <v>менее 2</v>
      </c>
      <c r="D3201" s="1" t="str">
        <f>VLOOKUP(A3201,'Каналы привлечения'!A:B,2,0)</f>
        <v>TikTok</v>
      </c>
      <c r="E3201" s="1">
        <f>VLOOKUP(Данные!D3201,'Косты по каналам'!A:B,2,0)</f>
        <v>80</v>
      </c>
      <c r="F3201" s="2">
        <v>44104</v>
      </c>
      <c r="G3201" s="1">
        <v>1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</row>
    <row r="3202" spans="1:12" x14ac:dyDescent="0.3">
      <c r="A3202" s="1">
        <v>100240</v>
      </c>
      <c r="B3202" s="21">
        <f>VLOOKUP(A3202,'Время в игре'!A:B,2,0)/60</f>
        <v>0.55000000000000004</v>
      </c>
      <c r="C3202" s="21" t="str">
        <f t="shared" si="49"/>
        <v>менее 2</v>
      </c>
      <c r="D3202" s="1" t="str">
        <f>VLOOKUP(A3202,'Каналы привлечения'!A:B,2,0)</f>
        <v>VK</v>
      </c>
      <c r="E3202" s="1">
        <f>VLOOKUP(Данные!D3202,'Косты по каналам'!A:B,2,0)</f>
        <v>60</v>
      </c>
      <c r="F3202" s="2">
        <v>43900</v>
      </c>
      <c r="G3202" s="1">
        <v>1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</row>
    <row r="3203" spans="1:12" x14ac:dyDescent="0.3">
      <c r="A3203" s="1">
        <v>102563</v>
      </c>
      <c r="B3203" s="21">
        <f>VLOOKUP(A3203,'Время в игре'!A:B,2,0)/60</f>
        <v>2.0333333333333332</v>
      </c>
      <c r="C3203" s="21" t="str">
        <f t="shared" ref="C3203:C3211" si="50">_xlfn.IFS(B3203&lt;2,"менее 2",B3203&lt;=4,"2-4",B3203&gt;4,"более 4")</f>
        <v>2-4</v>
      </c>
      <c r="D3203" s="1" t="str">
        <f>VLOOKUP(A3203,'Каналы привлечения'!A:B,2,0)</f>
        <v>Telegram</v>
      </c>
      <c r="E3203" s="1">
        <f>VLOOKUP(Данные!D3203,'Косты по каналам'!A:B,2,0)</f>
        <v>70</v>
      </c>
      <c r="F3203" s="2">
        <v>44093</v>
      </c>
      <c r="G3203" s="1">
        <v>1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</row>
    <row r="3204" spans="1:12" x14ac:dyDescent="0.3">
      <c r="A3204" s="1">
        <v>101272</v>
      </c>
      <c r="B3204" s="21">
        <f>VLOOKUP(A3204,'Время в игре'!A:B,2,0)/60</f>
        <v>0.8666666666666667</v>
      </c>
      <c r="C3204" s="21" t="str">
        <f t="shared" si="50"/>
        <v>менее 2</v>
      </c>
      <c r="D3204" s="1" t="str">
        <f>VLOOKUP(A3204,'Каналы привлечения'!A:B,2,0)</f>
        <v>Instagram</v>
      </c>
      <c r="E3204" s="1">
        <f>VLOOKUP(Данные!D3204,'Косты по каналам'!A:B,2,0)</f>
        <v>75</v>
      </c>
      <c r="F3204" s="2">
        <v>43933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</row>
    <row r="3205" spans="1:12" x14ac:dyDescent="0.3">
      <c r="A3205" s="1">
        <v>102937</v>
      </c>
      <c r="B3205" s="21">
        <f>VLOOKUP(A3205,'Время в игре'!A:B,2,0)/60</f>
        <v>1.05</v>
      </c>
      <c r="C3205" s="21" t="str">
        <f t="shared" si="50"/>
        <v>менее 2</v>
      </c>
      <c r="D3205" s="1" t="str">
        <f>VLOOKUP(A3205,'Каналы привлечения'!A:B,2,0)</f>
        <v>TikTok</v>
      </c>
      <c r="E3205" s="1">
        <f>VLOOKUP(Данные!D3205,'Косты по каналам'!A:B,2,0)</f>
        <v>80</v>
      </c>
      <c r="F3205" s="2">
        <v>43965</v>
      </c>
      <c r="G3205" s="1">
        <v>1</v>
      </c>
      <c r="H3205" s="1">
        <v>1</v>
      </c>
      <c r="I3205" s="1">
        <v>1</v>
      </c>
      <c r="J3205" s="1">
        <v>0</v>
      </c>
      <c r="K3205" s="1">
        <v>0</v>
      </c>
      <c r="L3205" s="1">
        <v>0</v>
      </c>
    </row>
    <row r="3206" spans="1:12" x14ac:dyDescent="0.3">
      <c r="A3206" s="1">
        <v>100585</v>
      </c>
      <c r="B3206" s="21">
        <f>VLOOKUP(A3206,'Время в игре'!A:B,2,0)/60</f>
        <v>1.25</v>
      </c>
      <c r="C3206" s="21" t="str">
        <f t="shared" si="50"/>
        <v>менее 2</v>
      </c>
      <c r="D3206" s="1" t="str">
        <f>VLOOKUP(A3206,'Каналы привлечения'!A:B,2,0)</f>
        <v>Одноклассники</v>
      </c>
      <c r="E3206" s="1">
        <f>VLOOKUP(Данные!D3206,'Косты по каналам'!A:B,2,0)</f>
        <v>45</v>
      </c>
      <c r="F3206" s="2">
        <v>44084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</row>
    <row r="3207" spans="1:12" x14ac:dyDescent="0.3">
      <c r="A3207" s="1">
        <v>102731</v>
      </c>
      <c r="B3207" s="21">
        <f>VLOOKUP(A3207,'Время в игре'!A:B,2,0)/60</f>
        <v>1.3</v>
      </c>
      <c r="C3207" s="21" t="str">
        <f t="shared" si="50"/>
        <v>менее 2</v>
      </c>
      <c r="D3207" s="1" t="str">
        <f>VLOOKUP(A3207,'Каналы привлечения'!A:B,2,0)</f>
        <v>VK</v>
      </c>
      <c r="E3207" s="1">
        <f>VLOOKUP(Данные!D3207,'Косты по каналам'!A:B,2,0)</f>
        <v>60</v>
      </c>
      <c r="F3207" s="2">
        <v>43842</v>
      </c>
      <c r="G3207" s="1">
        <v>1</v>
      </c>
      <c r="H3207" s="1">
        <v>1</v>
      </c>
      <c r="I3207" s="1">
        <v>1</v>
      </c>
      <c r="J3207" s="1">
        <v>1</v>
      </c>
      <c r="K3207" s="1">
        <v>0</v>
      </c>
      <c r="L3207" s="1">
        <v>0</v>
      </c>
    </row>
    <row r="3208" spans="1:12" x14ac:dyDescent="0.3">
      <c r="A3208" s="1">
        <v>100738</v>
      </c>
      <c r="B3208" s="21">
        <f>VLOOKUP(A3208,'Время в игре'!A:B,2,0)/60</f>
        <v>1.1333333333333333</v>
      </c>
      <c r="C3208" s="21" t="str">
        <f t="shared" si="50"/>
        <v>менее 2</v>
      </c>
      <c r="D3208" s="1" t="str">
        <f>VLOOKUP(A3208,'Каналы привлечения'!A:B,2,0)</f>
        <v>Одноклассники</v>
      </c>
      <c r="E3208" s="1">
        <f>VLOOKUP(Данные!D3208,'Косты по каналам'!A:B,2,0)</f>
        <v>45</v>
      </c>
      <c r="F3208" s="2">
        <v>44081</v>
      </c>
      <c r="G3208" s="1">
        <v>1</v>
      </c>
      <c r="H3208" s="1">
        <v>1</v>
      </c>
      <c r="I3208" s="1">
        <v>0</v>
      </c>
      <c r="J3208" s="1">
        <v>0</v>
      </c>
      <c r="K3208" s="1">
        <v>0</v>
      </c>
      <c r="L3208" s="1">
        <v>0</v>
      </c>
    </row>
    <row r="3209" spans="1:12" x14ac:dyDescent="0.3">
      <c r="A3209" s="1">
        <v>102607</v>
      </c>
      <c r="B3209" s="21">
        <f>VLOOKUP(A3209,'Время в игре'!A:B,2,0)/60</f>
        <v>0.95</v>
      </c>
      <c r="C3209" s="21" t="str">
        <f t="shared" si="50"/>
        <v>менее 2</v>
      </c>
      <c r="D3209" s="1" t="str">
        <f>VLOOKUP(A3209,'Каналы привлечения'!A:B,2,0)</f>
        <v>Одноклассники</v>
      </c>
      <c r="E3209" s="1">
        <f>VLOOKUP(Данные!D3209,'Косты по каналам'!A:B,2,0)</f>
        <v>45</v>
      </c>
      <c r="F3209" s="2">
        <v>43991</v>
      </c>
      <c r="G3209" s="1">
        <v>1</v>
      </c>
      <c r="H3209" s="1">
        <v>1</v>
      </c>
      <c r="I3209" s="1">
        <v>1</v>
      </c>
      <c r="J3209" s="1">
        <v>1</v>
      </c>
      <c r="K3209" s="1">
        <v>0</v>
      </c>
      <c r="L3209" s="1">
        <v>0</v>
      </c>
    </row>
    <row r="3210" spans="1:12" x14ac:dyDescent="0.3">
      <c r="A3210" s="1">
        <v>100754</v>
      </c>
      <c r="B3210" s="21">
        <f>VLOOKUP(A3210,'Время в игре'!A:B,2,0)/60</f>
        <v>2.15</v>
      </c>
      <c r="C3210" s="21" t="str">
        <f t="shared" si="50"/>
        <v>2-4</v>
      </c>
      <c r="D3210" s="1" t="str">
        <f>VLOOKUP(A3210,'Каналы привлечения'!A:B,2,0)</f>
        <v>TikTok</v>
      </c>
      <c r="E3210" s="1">
        <f>VLOOKUP(Данные!D3210,'Косты по каналам'!A:B,2,0)</f>
        <v>80</v>
      </c>
      <c r="F3210" s="2">
        <v>43924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</row>
    <row r="3211" spans="1:12" x14ac:dyDescent="0.3">
      <c r="A3211" s="1">
        <v>100725</v>
      </c>
      <c r="B3211" s="21">
        <f>VLOOKUP(A3211,'Время в игре'!A:B,2,0)/60</f>
        <v>2.5499999999999998</v>
      </c>
      <c r="C3211" s="21" t="str">
        <f t="shared" si="50"/>
        <v>2-4</v>
      </c>
      <c r="D3211" s="1" t="str">
        <f>VLOOKUP(A3211,'Каналы привлечения'!A:B,2,0)</f>
        <v>Facebook</v>
      </c>
      <c r="E3211" s="1">
        <f>VLOOKUP(Данные!D3211,'Косты по каналам'!A:B,2,0)</f>
        <v>90</v>
      </c>
      <c r="F3211" s="2">
        <v>44112</v>
      </c>
      <c r="G3211" s="1">
        <v>1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980C-ECB9-437A-BEDE-44D8C73FFF77}">
  <dimension ref="A1:B13"/>
  <sheetViews>
    <sheetView workbookViewId="0">
      <selection activeCell="B5" sqref="B5"/>
    </sheetView>
  </sheetViews>
  <sheetFormatPr defaultRowHeight="14.4" x14ac:dyDescent="0.3"/>
  <cols>
    <col min="1" max="1" width="10.109375" bestFit="1" customWidth="1"/>
  </cols>
  <sheetData>
    <row r="1" spans="1:2" ht="43.2" x14ac:dyDescent="0.3">
      <c r="A1" s="3" t="s">
        <v>8</v>
      </c>
      <c r="B1" s="3" t="s">
        <v>9</v>
      </c>
    </row>
    <row r="2" spans="1:2" x14ac:dyDescent="0.3">
      <c r="A2" s="4">
        <v>43831</v>
      </c>
      <c r="B2" s="3">
        <v>10000</v>
      </c>
    </row>
    <row r="3" spans="1:2" x14ac:dyDescent="0.3">
      <c r="A3" s="4">
        <v>43862</v>
      </c>
      <c r="B3" s="3">
        <v>12000</v>
      </c>
    </row>
    <row r="4" spans="1:2" x14ac:dyDescent="0.3">
      <c r="A4" s="4">
        <v>43891</v>
      </c>
      <c r="B4" s="3">
        <v>11000</v>
      </c>
    </row>
    <row r="5" spans="1:2" x14ac:dyDescent="0.3">
      <c r="A5" s="4">
        <v>43922</v>
      </c>
      <c r="B5" s="3">
        <v>12500</v>
      </c>
    </row>
    <row r="6" spans="1:2" x14ac:dyDescent="0.3">
      <c r="A6" s="4">
        <v>43952</v>
      </c>
      <c r="B6" s="3">
        <v>9500</v>
      </c>
    </row>
    <row r="7" spans="1:2" x14ac:dyDescent="0.3">
      <c r="A7" s="4">
        <v>43983</v>
      </c>
      <c r="B7" s="3">
        <v>8750</v>
      </c>
    </row>
    <row r="8" spans="1:2" x14ac:dyDescent="0.3">
      <c r="A8" s="4">
        <v>44013</v>
      </c>
      <c r="B8" s="3">
        <v>10000</v>
      </c>
    </row>
    <row r="9" spans="1:2" x14ac:dyDescent="0.3">
      <c r="A9" s="4">
        <v>44044</v>
      </c>
      <c r="B9" s="3">
        <v>10000</v>
      </c>
    </row>
    <row r="10" spans="1:2" x14ac:dyDescent="0.3">
      <c r="A10" s="4">
        <v>44075</v>
      </c>
      <c r="B10" s="3">
        <v>10000</v>
      </c>
    </row>
    <row r="11" spans="1:2" x14ac:dyDescent="0.3">
      <c r="A11" s="4">
        <v>44105</v>
      </c>
      <c r="B11" s="3">
        <v>10000</v>
      </c>
    </row>
    <row r="12" spans="1:2" x14ac:dyDescent="0.3">
      <c r="A12" s="4">
        <v>44136</v>
      </c>
      <c r="B12" s="3">
        <v>12500</v>
      </c>
    </row>
    <row r="13" spans="1:2" x14ac:dyDescent="0.3">
      <c r="A13" s="4">
        <v>44166</v>
      </c>
      <c r="B13" s="3">
        <v>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67D9-F0C6-4320-87DB-AA23BD78C7CD}">
  <dimension ref="A1:B3211"/>
  <sheetViews>
    <sheetView workbookViewId="0">
      <selection activeCell="B14" sqref="B14"/>
    </sheetView>
  </sheetViews>
  <sheetFormatPr defaultRowHeight="14.4" x14ac:dyDescent="0.3"/>
  <cols>
    <col min="1" max="1" width="8.88671875" style="1"/>
    <col min="2" max="2" width="25.44140625" style="1" customWidth="1"/>
  </cols>
  <sheetData>
    <row r="1" spans="1:2" ht="43.2" x14ac:dyDescent="0.3">
      <c r="A1" s="1" t="s">
        <v>0</v>
      </c>
      <c r="B1" s="3" t="s">
        <v>19</v>
      </c>
    </row>
    <row r="2" spans="1:2" x14ac:dyDescent="0.3">
      <c r="A2" s="1">
        <v>102368</v>
      </c>
      <c r="B2" s="1">
        <v>25</v>
      </c>
    </row>
    <row r="3" spans="1:2" x14ac:dyDescent="0.3">
      <c r="A3" s="1">
        <v>102942</v>
      </c>
      <c r="B3" s="1">
        <v>0</v>
      </c>
    </row>
    <row r="4" spans="1:2" x14ac:dyDescent="0.3">
      <c r="A4" s="1">
        <v>101724</v>
      </c>
      <c r="B4" s="1">
        <v>176</v>
      </c>
    </row>
    <row r="5" spans="1:2" x14ac:dyDescent="0.3">
      <c r="A5" s="1">
        <v>101231</v>
      </c>
      <c r="B5" s="1">
        <v>9</v>
      </c>
    </row>
    <row r="6" spans="1:2" x14ac:dyDescent="0.3">
      <c r="A6" s="1">
        <v>100629</v>
      </c>
      <c r="B6" s="1">
        <v>74</v>
      </c>
    </row>
    <row r="7" spans="1:2" x14ac:dyDescent="0.3">
      <c r="A7" s="1">
        <v>102386</v>
      </c>
      <c r="B7" s="1">
        <v>279</v>
      </c>
    </row>
    <row r="8" spans="1:2" x14ac:dyDescent="0.3">
      <c r="A8" s="1">
        <v>100289</v>
      </c>
      <c r="B8" s="1">
        <v>279</v>
      </c>
    </row>
    <row r="9" spans="1:2" x14ac:dyDescent="0.3">
      <c r="A9" s="1">
        <v>101313</v>
      </c>
      <c r="B9" s="1">
        <v>197</v>
      </c>
    </row>
    <row r="10" spans="1:2" x14ac:dyDescent="0.3">
      <c r="A10" s="1">
        <v>100612</v>
      </c>
      <c r="B10" s="1">
        <v>906</v>
      </c>
    </row>
    <row r="11" spans="1:2" x14ac:dyDescent="0.3">
      <c r="A11" s="1">
        <v>100662</v>
      </c>
      <c r="B11" s="1">
        <v>159</v>
      </c>
    </row>
    <row r="12" spans="1:2" x14ac:dyDescent="0.3">
      <c r="A12" s="1">
        <v>100889</v>
      </c>
      <c r="B12" s="1">
        <v>190</v>
      </c>
    </row>
    <row r="13" spans="1:2" x14ac:dyDescent="0.3">
      <c r="A13" s="1">
        <v>100952</v>
      </c>
      <c r="B13" s="1">
        <v>68</v>
      </c>
    </row>
    <row r="14" spans="1:2" x14ac:dyDescent="0.3">
      <c r="A14" s="1">
        <v>102425</v>
      </c>
      <c r="B14" s="1">
        <v>234</v>
      </c>
    </row>
    <row r="15" spans="1:2" x14ac:dyDescent="0.3">
      <c r="A15" s="1">
        <v>102518</v>
      </c>
      <c r="B15" s="1">
        <v>59</v>
      </c>
    </row>
    <row r="16" spans="1:2" x14ac:dyDescent="0.3">
      <c r="A16" s="1">
        <v>100645</v>
      </c>
      <c r="B16" s="1">
        <v>75</v>
      </c>
    </row>
    <row r="17" spans="1:2" x14ac:dyDescent="0.3">
      <c r="A17" s="1">
        <v>102167</v>
      </c>
      <c r="B17" s="1">
        <v>59</v>
      </c>
    </row>
    <row r="18" spans="1:2" x14ac:dyDescent="0.3">
      <c r="A18" s="1">
        <v>102416</v>
      </c>
      <c r="B18" s="1">
        <v>318</v>
      </c>
    </row>
    <row r="19" spans="1:2" x14ac:dyDescent="0.3">
      <c r="A19" s="1">
        <v>101275</v>
      </c>
      <c r="B19" s="1">
        <v>68</v>
      </c>
    </row>
    <row r="20" spans="1:2" x14ac:dyDescent="0.3">
      <c r="A20" s="1">
        <v>100534</v>
      </c>
      <c r="B20" s="1">
        <v>276</v>
      </c>
    </row>
    <row r="21" spans="1:2" x14ac:dyDescent="0.3">
      <c r="A21" s="1">
        <v>101248</v>
      </c>
      <c r="B21" s="1">
        <v>783</v>
      </c>
    </row>
    <row r="22" spans="1:2" x14ac:dyDescent="0.3">
      <c r="A22" s="1">
        <v>101309</v>
      </c>
      <c r="B22" s="1">
        <v>56</v>
      </c>
    </row>
    <row r="23" spans="1:2" x14ac:dyDescent="0.3">
      <c r="A23" s="1">
        <v>102837</v>
      </c>
      <c r="B23" s="1">
        <v>65</v>
      </c>
    </row>
    <row r="24" spans="1:2" x14ac:dyDescent="0.3">
      <c r="A24" s="1">
        <v>102002</v>
      </c>
      <c r="B24" s="1">
        <v>257</v>
      </c>
    </row>
    <row r="25" spans="1:2" x14ac:dyDescent="0.3">
      <c r="A25" s="1">
        <v>102423</v>
      </c>
      <c r="B25" s="1">
        <v>0</v>
      </c>
    </row>
    <row r="26" spans="1:2" x14ac:dyDescent="0.3">
      <c r="A26" s="1">
        <v>102630</v>
      </c>
      <c r="B26" s="1">
        <v>22</v>
      </c>
    </row>
    <row r="27" spans="1:2" x14ac:dyDescent="0.3">
      <c r="A27" s="1">
        <v>101046</v>
      </c>
      <c r="B27" s="1">
        <v>626</v>
      </c>
    </row>
    <row r="28" spans="1:2" x14ac:dyDescent="0.3">
      <c r="A28" s="1">
        <v>101901</v>
      </c>
      <c r="B28" s="1">
        <v>40</v>
      </c>
    </row>
    <row r="29" spans="1:2" x14ac:dyDescent="0.3">
      <c r="A29" s="1">
        <v>100450</v>
      </c>
      <c r="B29" s="1">
        <v>75</v>
      </c>
    </row>
    <row r="30" spans="1:2" x14ac:dyDescent="0.3">
      <c r="A30" s="1">
        <v>100969</v>
      </c>
      <c r="B30" s="1">
        <v>75</v>
      </c>
    </row>
    <row r="31" spans="1:2" x14ac:dyDescent="0.3">
      <c r="A31" s="1">
        <v>100157</v>
      </c>
      <c r="B31" s="1">
        <v>103</v>
      </c>
    </row>
    <row r="32" spans="1:2" x14ac:dyDescent="0.3">
      <c r="A32" s="1">
        <v>102222</v>
      </c>
      <c r="B32" s="1">
        <v>2</v>
      </c>
    </row>
    <row r="33" spans="1:2" x14ac:dyDescent="0.3">
      <c r="A33" s="1">
        <v>100085</v>
      </c>
      <c r="B33" s="1">
        <v>64</v>
      </c>
    </row>
    <row r="34" spans="1:2" x14ac:dyDescent="0.3">
      <c r="A34" s="1">
        <v>101735</v>
      </c>
      <c r="B34" s="1">
        <v>69</v>
      </c>
    </row>
    <row r="35" spans="1:2" x14ac:dyDescent="0.3">
      <c r="A35" s="1">
        <v>101889</v>
      </c>
      <c r="B35" s="1">
        <v>67</v>
      </c>
    </row>
    <row r="36" spans="1:2" x14ac:dyDescent="0.3">
      <c r="A36" s="1">
        <v>102998</v>
      </c>
      <c r="B36" s="1">
        <v>69</v>
      </c>
    </row>
    <row r="37" spans="1:2" x14ac:dyDescent="0.3">
      <c r="A37" s="1">
        <v>101699</v>
      </c>
      <c r="B37" s="1">
        <v>308</v>
      </c>
    </row>
    <row r="38" spans="1:2" x14ac:dyDescent="0.3">
      <c r="A38" s="1">
        <v>103154</v>
      </c>
      <c r="B38" s="1">
        <v>68</v>
      </c>
    </row>
    <row r="39" spans="1:2" x14ac:dyDescent="0.3">
      <c r="A39" s="1">
        <v>101786</v>
      </c>
      <c r="B39" s="1">
        <v>31</v>
      </c>
    </row>
    <row r="40" spans="1:2" x14ac:dyDescent="0.3">
      <c r="A40" s="1">
        <v>101938</v>
      </c>
      <c r="B40" s="1">
        <v>73</v>
      </c>
    </row>
    <row r="41" spans="1:2" x14ac:dyDescent="0.3">
      <c r="A41" s="1">
        <v>101404</v>
      </c>
      <c r="B41" s="1">
        <v>187</v>
      </c>
    </row>
    <row r="42" spans="1:2" x14ac:dyDescent="0.3">
      <c r="A42" s="1">
        <v>101897</v>
      </c>
      <c r="B42" s="1">
        <v>47</v>
      </c>
    </row>
    <row r="43" spans="1:2" x14ac:dyDescent="0.3">
      <c r="A43" s="1">
        <v>102131</v>
      </c>
      <c r="B43" s="1">
        <v>333</v>
      </c>
    </row>
    <row r="44" spans="1:2" x14ac:dyDescent="0.3">
      <c r="A44" s="1">
        <v>102208</v>
      </c>
      <c r="B44" s="1">
        <v>32</v>
      </c>
    </row>
    <row r="45" spans="1:2" x14ac:dyDescent="0.3">
      <c r="A45" s="1">
        <v>102428</v>
      </c>
      <c r="B45" s="1">
        <v>56</v>
      </c>
    </row>
    <row r="46" spans="1:2" x14ac:dyDescent="0.3">
      <c r="A46" s="1">
        <v>102366</v>
      </c>
      <c r="B46" s="1">
        <v>57</v>
      </c>
    </row>
    <row r="47" spans="1:2" x14ac:dyDescent="0.3">
      <c r="A47" s="1">
        <v>100642</v>
      </c>
      <c r="B47" s="1">
        <v>725</v>
      </c>
    </row>
    <row r="48" spans="1:2" x14ac:dyDescent="0.3">
      <c r="A48" s="1">
        <v>102316</v>
      </c>
      <c r="B48" s="1">
        <v>44</v>
      </c>
    </row>
    <row r="49" spans="1:2" x14ac:dyDescent="0.3">
      <c r="A49" s="1">
        <v>102502</v>
      </c>
      <c r="B49" s="1">
        <v>203</v>
      </c>
    </row>
    <row r="50" spans="1:2" x14ac:dyDescent="0.3">
      <c r="A50" s="1">
        <v>102812</v>
      </c>
      <c r="B50" s="1">
        <v>0</v>
      </c>
    </row>
    <row r="51" spans="1:2" x14ac:dyDescent="0.3">
      <c r="A51" s="1">
        <v>101728</v>
      </c>
      <c r="B51" s="1">
        <v>130</v>
      </c>
    </row>
    <row r="52" spans="1:2" x14ac:dyDescent="0.3">
      <c r="A52" s="1">
        <v>100661</v>
      </c>
      <c r="B52" s="1">
        <v>314</v>
      </c>
    </row>
    <row r="53" spans="1:2" x14ac:dyDescent="0.3">
      <c r="A53" s="1">
        <v>101045</v>
      </c>
      <c r="B53" s="1">
        <v>17</v>
      </c>
    </row>
    <row r="54" spans="1:2" x14ac:dyDescent="0.3">
      <c r="A54" s="1">
        <v>102536</v>
      </c>
      <c r="B54" s="1">
        <v>134</v>
      </c>
    </row>
    <row r="55" spans="1:2" x14ac:dyDescent="0.3">
      <c r="A55" s="1">
        <v>100620</v>
      </c>
      <c r="B55" s="1">
        <v>75</v>
      </c>
    </row>
    <row r="56" spans="1:2" x14ac:dyDescent="0.3">
      <c r="A56" s="1">
        <v>101506</v>
      </c>
      <c r="B56" s="1">
        <v>218</v>
      </c>
    </row>
    <row r="57" spans="1:2" x14ac:dyDescent="0.3">
      <c r="A57" s="1">
        <v>101030</v>
      </c>
      <c r="B57" s="1">
        <v>39</v>
      </c>
    </row>
    <row r="58" spans="1:2" x14ac:dyDescent="0.3">
      <c r="A58" s="1">
        <v>103058</v>
      </c>
      <c r="B58" s="1">
        <v>185</v>
      </c>
    </row>
    <row r="59" spans="1:2" x14ac:dyDescent="0.3">
      <c r="A59" s="1">
        <v>102691</v>
      </c>
      <c r="B59" s="1">
        <v>198</v>
      </c>
    </row>
    <row r="60" spans="1:2" x14ac:dyDescent="0.3">
      <c r="A60" s="1">
        <v>102333</v>
      </c>
      <c r="B60" s="1">
        <v>46</v>
      </c>
    </row>
    <row r="61" spans="1:2" x14ac:dyDescent="0.3">
      <c r="A61" s="1">
        <v>102153</v>
      </c>
      <c r="B61" s="1">
        <v>31</v>
      </c>
    </row>
    <row r="62" spans="1:2" x14ac:dyDescent="0.3">
      <c r="A62" s="1">
        <v>101654</v>
      </c>
      <c r="B62" s="1">
        <v>75</v>
      </c>
    </row>
    <row r="63" spans="1:2" x14ac:dyDescent="0.3">
      <c r="A63" s="1">
        <v>102855</v>
      </c>
      <c r="B63" s="1">
        <v>126</v>
      </c>
    </row>
    <row r="64" spans="1:2" x14ac:dyDescent="0.3">
      <c r="A64" s="1">
        <v>102313</v>
      </c>
      <c r="B64" s="1">
        <v>12</v>
      </c>
    </row>
    <row r="65" spans="1:2" x14ac:dyDescent="0.3">
      <c r="A65" s="1">
        <v>103188</v>
      </c>
      <c r="B65" s="1">
        <v>173</v>
      </c>
    </row>
    <row r="66" spans="1:2" x14ac:dyDescent="0.3">
      <c r="A66" s="1">
        <v>100731</v>
      </c>
      <c r="B66" s="1">
        <v>19</v>
      </c>
    </row>
    <row r="67" spans="1:2" x14ac:dyDescent="0.3">
      <c r="A67" s="1">
        <v>100995</v>
      </c>
      <c r="B67" s="1">
        <v>241</v>
      </c>
    </row>
    <row r="68" spans="1:2" x14ac:dyDescent="0.3">
      <c r="A68" s="1">
        <v>101668</v>
      </c>
      <c r="B68" s="1">
        <v>860</v>
      </c>
    </row>
    <row r="69" spans="1:2" x14ac:dyDescent="0.3">
      <c r="A69" s="1">
        <v>101635</v>
      </c>
      <c r="B69" s="1">
        <v>126</v>
      </c>
    </row>
    <row r="70" spans="1:2" x14ac:dyDescent="0.3">
      <c r="A70" s="1">
        <v>100574</v>
      </c>
      <c r="B70" s="1">
        <v>75</v>
      </c>
    </row>
    <row r="71" spans="1:2" x14ac:dyDescent="0.3">
      <c r="A71" s="1">
        <v>101438</v>
      </c>
      <c r="B71" s="1">
        <v>95</v>
      </c>
    </row>
    <row r="72" spans="1:2" x14ac:dyDescent="0.3">
      <c r="A72" s="1">
        <v>100487</v>
      </c>
      <c r="B72" s="1">
        <v>66</v>
      </c>
    </row>
    <row r="73" spans="1:2" x14ac:dyDescent="0.3">
      <c r="A73" s="1">
        <v>102404</v>
      </c>
      <c r="B73" s="1">
        <v>20</v>
      </c>
    </row>
    <row r="74" spans="1:2" x14ac:dyDescent="0.3">
      <c r="A74" s="1">
        <v>100771</v>
      </c>
      <c r="B74" s="1">
        <v>68</v>
      </c>
    </row>
    <row r="75" spans="1:2" x14ac:dyDescent="0.3">
      <c r="A75" s="1">
        <v>102543</v>
      </c>
      <c r="B75" s="1">
        <v>4</v>
      </c>
    </row>
    <row r="76" spans="1:2" x14ac:dyDescent="0.3">
      <c r="A76" s="1">
        <v>101327</v>
      </c>
      <c r="B76" s="1">
        <v>196</v>
      </c>
    </row>
    <row r="77" spans="1:2" x14ac:dyDescent="0.3">
      <c r="A77" s="1">
        <v>102983</v>
      </c>
      <c r="B77" s="1">
        <v>70</v>
      </c>
    </row>
    <row r="78" spans="1:2" x14ac:dyDescent="0.3">
      <c r="A78" s="1">
        <v>102434</v>
      </c>
      <c r="B78" s="1">
        <v>51</v>
      </c>
    </row>
    <row r="79" spans="1:2" x14ac:dyDescent="0.3">
      <c r="A79" s="1">
        <v>102254</v>
      </c>
      <c r="B79" s="1">
        <v>169</v>
      </c>
    </row>
    <row r="80" spans="1:2" x14ac:dyDescent="0.3">
      <c r="A80" s="1">
        <v>100911</v>
      </c>
      <c r="B80" s="1">
        <v>68</v>
      </c>
    </row>
    <row r="81" spans="1:2" x14ac:dyDescent="0.3">
      <c r="A81" s="1">
        <v>102063</v>
      </c>
      <c r="B81" s="1">
        <v>1</v>
      </c>
    </row>
    <row r="82" spans="1:2" x14ac:dyDescent="0.3">
      <c r="A82" s="1">
        <v>103078</v>
      </c>
      <c r="B82" s="1">
        <v>232</v>
      </c>
    </row>
    <row r="83" spans="1:2" x14ac:dyDescent="0.3">
      <c r="A83" s="1">
        <v>100459</v>
      </c>
      <c r="B83" s="1">
        <v>206</v>
      </c>
    </row>
    <row r="84" spans="1:2" x14ac:dyDescent="0.3">
      <c r="A84" s="1">
        <v>100341</v>
      </c>
      <c r="B84" s="1">
        <v>196</v>
      </c>
    </row>
    <row r="85" spans="1:2" x14ac:dyDescent="0.3">
      <c r="A85" s="1">
        <v>102881</v>
      </c>
      <c r="B85" s="1">
        <v>6</v>
      </c>
    </row>
    <row r="86" spans="1:2" x14ac:dyDescent="0.3">
      <c r="A86" s="1">
        <v>101883</v>
      </c>
      <c r="B86" s="1">
        <v>178</v>
      </c>
    </row>
    <row r="87" spans="1:2" x14ac:dyDescent="0.3">
      <c r="A87" s="1">
        <v>100292</v>
      </c>
      <c r="B87" s="1">
        <v>292</v>
      </c>
    </row>
    <row r="88" spans="1:2" x14ac:dyDescent="0.3">
      <c r="A88" s="1">
        <v>100448</v>
      </c>
      <c r="B88" s="1">
        <v>75</v>
      </c>
    </row>
    <row r="89" spans="1:2" x14ac:dyDescent="0.3">
      <c r="A89" s="1">
        <v>103116</v>
      </c>
      <c r="B89" s="1">
        <v>1</v>
      </c>
    </row>
    <row r="90" spans="1:2" x14ac:dyDescent="0.3">
      <c r="A90" s="1">
        <v>101234</v>
      </c>
      <c r="B90" s="1">
        <v>45</v>
      </c>
    </row>
    <row r="91" spans="1:2" x14ac:dyDescent="0.3">
      <c r="A91" s="1">
        <v>102973</v>
      </c>
      <c r="B91" s="1">
        <v>195</v>
      </c>
    </row>
    <row r="92" spans="1:2" x14ac:dyDescent="0.3">
      <c r="A92" s="1">
        <v>102632</v>
      </c>
      <c r="B92" s="1">
        <v>90</v>
      </c>
    </row>
    <row r="93" spans="1:2" x14ac:dyDescent="0.3">
      <c r="A93" s="1">
        <v>100109</v>
      </c>
      <c r="B93" s="1">
        <v>82</v>
      </c>
    </row>
    <row r="94" spans="1:2" x14ac:dyDescent="0.3">
      <c r="A94" s="1">
        <v>103079</v>
      </c>
      <c r="B94" s="1">
        <v>60</v>
      </c>
    </row>
    <row r="95" spans="1:2" x14ac:dyDescent="0.3">
      <c r="A95" s="1">
        <v>103007</v>
      </c>
      <c r="B95" s="1">
        <v>25</v>
      </c>
    </row>
    <row r="96" spans="1:2" x14ac:dyDescent="0.3">
      <c r="A96" s="1">
        <v>102640</v>
      </c>
      <c r="B96" s="1">
        <v>70</v>
      </c>
    </row>
    <row r="97" spans="1:2" x14ac:dyDescent="0.3">
      <c r="A97" s="1">
        <v>100209</v>
      </c>
      <c r="B97" s="1">
        <v>266</v>
      </c>
    </row>
    <row r="98" spans="1:2" x14ac:dyDescent="0.3">
      <c r="A98" s="1">
        <v>101984</v>
      </c>
      <c r="B98" s="1">
        <v>690</v>
      </c>
    </row>
    <row r="99" spans="1:2" x14ac:dyDescent="0.3">
      <c r="A99" s="1">
        <v>102769</v>
      </c>
      <c r="B99" s="1">
        <v>13</v>
      </c>
    </row>
    <row r="100" spans="1:2" x14ac:dyDescent="0.3">
      <c r="A100" s="1">
        <v>102747</v>
      </c>
      <c r="B100" s="1">
        <v>47</v>
      </c>
    </row>
    <row r="101" spans="1:2" x14ac:dyDescent="0.3">
      <c r="A101" s="1">
        <v>101123</v>
      </c>
      <c r="B101" s="1">
        <v>69</v>
      </c>
    </row>
    <row r="102" spans="1:2" x14ac:dyDescent="0.3">
      <c r="A102" s="1">
        <v>101024</v>
      </c>
      <c r="B102" s="1">
        <v>48</v>
      </c>
    </row>
    <row r="103" spans="1:2" x14ac:dyDescent="0.3">
      <c r="A103" s="1">
        <v>101890</v>
      </c>
      <c r="B103" s="1">
        <v>248</v>
      </c>
    </row>
    <row r="104" spans="1:2" x14ac:dyDescent="0.3">
      <c r="A104" s="1">
        <v>101408</v>
      </c>
      <c r="B104" s="1">
        <v>77</v>
      </c>
    </row>
    <row r="105" spans="1:2" x14ac:dyDescent="0.3">
      <c r="A105" s="1">
        <v>101095</v>
      </c>
      <c r="B105" s="1">
        <v>69</v>
      </c>
    </row>
    <row r="106" spans="1:2" x14ac:dyDescent="0.3">
      <c r="A106" s="1">
        <v>100953</v>
      </c>
      <c r="B106" s="1">
        <v>139</v>
      </c>
    </row>
    <row r="107" spans="1:2" x14ac:dyDescent="0.3">
      <c r="A107" s="1">
        <v>102115</v>
      </c>
      <c r="B107" s="1">
        <v>55</v>
      </c>
    </row>
    <row r="108" spans="1:2" x14ac:dyDescent="0.3">
      <c r="A108" s="1">
        <v>100624</v>
      </c>
      <c r="B108" s="1">
        <v>61</v>
      </c>
    </row>
    <row r="109" spans="1:2" x14ac:dyDescent="0.3">
      <c r="A109" s="1">
        <v>101025</v>
      </c>
      <c r="B109" s="1">
        <v>12</v>
      </c>
    </row>
    <row r="110" spans="1:2" x14ac:dyDescent="0.3">
      <c r="A110" s="1">
        <v>102549</v>
      </c>
      <c r="B110" s="1">
        <v>67</v>
      </c>
    </row>
    <row r="111" spans="1:2" x14ac:dyDescent="0.3">
      <c r="A111" s="1">
        <v>101052</v>
      </c>
      <c r="B111" s="1">
        <v>0</v>
      </c>
    </row>
    <row r="112" spans="1:2" x14ac:dyDescent="0.3">
      <c r="A112" s="1">
        <v>101622</v>
      </c>
      <c r="B112" s="1">
        <v>599</v>
      </c>
    </row>
    <row r="113" spans="1:2" x14ac:dyDescent="0.3">
      <c r="A113" s="1">
        <v>102660</v>
      </c>
      <c r="B113" s="1">
        <v>986</v>
      </c>
    </row>
    <row r="114" spans="1:2" x14ac:dyDescent="0.3">
      <c r="A114" s="1">
        <v>100920</v>
      </c>
      <c r="B114" s="1">
        <v>68</v>
      </c>
    </row>
    <row r="115" spans="1:2" x14ac:dyDescent="0.3">
      <c r="A115" s="1">
        <v>101191</v>
      </c>
      <c r="B115" s="1">
        <v>1</v>
      </c>
    </row>
    <row r="116" spans="1:2" x14ac:dyDescent="0.3">
      <c r="A116" s="1">
        <v>102186</v>
      </c>
      <c r="B116" s="1">
        <v>21</v>
      </c>
    </row>
    <row r="117" spans="1:2" x14ac:dyDescent="0.3">
      <c r="A117" s="1">
        <v>101798</v>
      </c>
      <c r="B117" s="1">
        <v>131</v>
      </c>
    </row>
    <row r="118" spans="1:2" x14ac:dyDescent="0.3">
      <c r="A118" s="1">
        <v>102127</v>
      </c>
      <c r="B118" s="1">
        <v>30</v>
      </c>
    </row>
    <row r="119" spans="1:2" x14ac:dyDescent="0.3">
      <c r="A119" s="1">
        <v>100751</v>
      </c>
      <c r="B119" s="1">
        <v>68</v>
      </c>
    </row>
    <row r="120" spans="1:2" x14ac:dyDescent="0.3">
      <c r="A120" s="1">
        <v>101528</v>
      </c>
      <c r="B120" s="1">
        <v>78</v>
      </c>
    </row>
    <row r="121" spans="1:2" x14ac:dyDescent="0.3">
      <c r="A121" s="1">
        <v>100358</v>
      </c>
      <c r="B121" s="1">
        <v>84</v>
      </c>
    </row>
    <row r="122" spans="1:2" x14ac:dyDescent="0.3">
      <c r="A122" s="1">
        <v>102888</v>
      </c>
      <c r="B122" s="1">
        <v>1</v>
      </c>
    </row>
    <row r="123" spans="1:2" x14ac:dyDescent="0.3">
      <c r="A123" s="1">
        <v>101155</v>
      </c>
      <c r="B123" s="1">
        <v>181</v>
      </c>
    </row>
    <row r="124" spans="1:2" x14ac:dyDescent="0.3">
      <c r="A124" s="1">
        <v>101959</v>
      </c>
      <c r="B124" s="1">
        <v>337</v>
      </c>
    </row>
    <row r="125" spans="1:2" x14ac:dyDescent="0.3">
      <c r="A125" s="1">
        <v>101904</v>
      </c>
      <c r="B125" s="1">
        <v>200</v>
      </c>
    </row>
    <row r="126" spans="1:2" x14ac:dyDescent="0.3">
      <c r="A126" s="1">
        <v>101383</v>
      </c>
      <c r="B126" s="1">
        <v>253</v>
      </c>
    </row>
    <row r="127" spans="1:2" x14ac:dyDescent="0.3">
      <c r="A127" s="1">
        <v>101069</v>
      </c>
      <c r="B127" s="1">
        <v>1</v>
      </c>
    </row>
    <row r="128" spans="1:2" x14ac:dyDescent="0.3">
      <c r="A128" s="1">
        <v>101129</v>
      </c>
      <c r="B128" s="1">
        <v>241</v>
      </c>
    </row>
    <row r="129" spans="1:2" x14ac:dyDescent="0.3">
      <c r="A129" s="1">
        <v>100959</v>
      </c>
      <c r="B129" s="1">
        <v>243</v>
      </c>
    </row>
    <row r="130" spans="1:2" x14ac:dyDescent="0.3">
      <c r="A130" s="1">
        <v>100107</v>
      </c>
      <c r="B130" s="1">
        <v>163</v>
      </c>
    </row>
    <row r="131" spans="1:2" x14ac:dyDescent="0.3">
      <c r="A131" s="1">
        <v>102295</v>
      </c>
      <c r="B131" s="1">
        <v>159</v>
      </c>
    </row>
    <row r="132" spans="1:2" x14ac:dyDescent="0.3">
      <c r="A132" s="1">
        <v>103076</v>
      </c>
      <c r="B132" s="1">
        <v>32</v>
      </c>
    </row>
    <row r="133" spans="1:2" x14ac:dyDescent="0.3">
      <c r="A133" s="1">
        <v>102364</v>
      </c>
      <c r="B133" s="1">
        <v>38</v>
      </c>
    </row>
    <row r="134" spans="1:2" x14ac:dyDescent="0.3">
      <c r="A134" s="1">
        <v>102893</v>
      </c>
      <c r="B134" s="1">
        <v>155</v>
      </c>
    </row>
    <row r="135" spans="1:2" x14ac:dyDescent="0.3">
      <c r="A135" s="1">
        <v>102401</v>
      </c>
      <c r="B135" s="1">
        <v>25</v>
      </c>
    </row>
    <row r="136" spans="1:2" x14ac:dyDescent="0.3">
      <c r="A136" s="1">
        <v>102808</v>
      </c>
      <c r="B136" s="1">
        <v>123</v>
      </c>
    </row>
    <row r="137" spans="1:2" x14ac:dyDescent="0.3">
      <c r="A137" s="1">
        <v>101380</v>
      </c>
      <c r="B137" s="1">
        <v>186</v>
      </c>
    </row>
    <row r="138" spans="1:2" x14ac:dyDescent="0.3">
      <c r="A138" s="1">
        <v>101393</v>
      </c>
      <c r="B138" s="1">
        <v>70</v>
      </c>
    </row>
    <row r="139" spans="1:2" x14ac:dyDescent="0.3">
      <c r="A139" s="1">
        <v>101783</v>
      </c>
      <c r="B139" s="1">
        <v>11</v>
      </c>
    </row>
    <row r="140" spans="1:2" x14ac:dyDescent="0.3">
      <c r="A140" s="1">
        <v>101674</v>
      </c>
      <c r="B140" s="1">
        <v>72</v>
      </c>
    </row>
    <row r="141" spans="1:2" x14ac:dyDescent="0.3">
      <c r="A141" s="1">
        <v>100027</v>
      </c>
      <c r="B141" s="1">
        <v>220</v>
      </c>
    </row>
    <row r="142" spans="1:2" x14ac:dyDescent="0.3">
      <c r="A142" s="1">
        <v>100383</v>
      </c>
      <c r="B142" s="1">
        <v>54</v>
      </c>
    </row>
    <row r="143" spans="1:2" x14ac:dyDescent="0.3">
      <c r="A143" s="1">
        <v>102834</v>
      </c>
      <c r="B143" s="1">
        <v>20</v>
      </c>
    </row>
    <row r="144" spans="1:2" x14ac:dyDescent="0.3">
      <c r="A144" s="1">
        <v>102270</v>
      </c>
      <c r="B144" s="1">
        <v>153</v>
      </c>
    </row>
    <row r="145" spans="1:2" x14ac:dyDescent="0.3">
      <c r="A145" s="1">
        <v>101577</v>
      </c>
      <c r="B145" s="1">
        <v>343</v>
      </c>
    </row>
    <row r="146" spans="1:2" x14ac:dyDescent="0.3">
      <c r="A146" s="1">
        <v>102651</v>
      </c>
      <c r="B146" s="1">
        <v>4</v>
      </c>
    </row>
    <row r="147" spans="1:2" x14ac:dyDescent="0.3">
      <c r="A147" s="1">
        <v>100999</v>
      </c>
      <c r="B147" s="1">
        <v>5</v>
      </c>
    </row>
    <row r="148" spans="1:2" x14ac:dyDescent="0.3">
      <c r="A148" s="1">
        <v>100505</v>
      </c>
      <c r="B148" s="1">
        <v>67</v>
      </c>
    </row>
    <row r="149" spans="1:2" x14ac:dyDescent="0.3">
      <c r="A149" s="1">
        <v>100541</v>
      </c>
      <c r="B149" s="1">
        <v>75</v>
      </c>
    </row>
    <row r="150" spans="1:2" x14ac:dyDescent="0.3">
      <c r="A150" s="1">
        <v>102804</v>
      </c>
      <c r="B150" s="1">
        <v>243</v>
      </c>
    </row>
    <row r="151" spans="1:2" x14ac:dyDescent="0.3">
      <c r="A151" s="1">
        <v>102453</v>
      </c>
      <c r="B151" s="1">
        <v>69</v>
      </c>
    </row>
    <row r="152" spans="1:2" x14ac:dyDescent="0.3">
      <c r="A152" s="1">
        <v>101357</v>
      </c>
      <c r="B152" s="1">
        <v>145</v>
      </c>
    </row>
    <row r="153" spans="1:2" x14ac:dyDescent="0.3">
      <c r="A153" s="1">
        <v>101793</v>
      </c>
      <c r="B153" s="1">
        <v>377</v>
      </c>
    </row>
    <row r="154" spans="1:2" x14ac:dyDescent="0.3">
      <c r="A154" s="1">
        <v>101054</v>
      </c>
      <c r="B154" s="1">
        <v>40</v>
      </c>
    </row>
    <row r="155" spans="1:2" x14ac:dyDescent="0.3">
      <c r="A155" s="1">
        <v>101199</v>
      </c>
      <c r="B155" s="1">
        <v>16</v>
      </c>
    </row>
    <row r="156" spans="1:2" x14ac:dyDescent="0.3">
      <c r="A156" s="1">
        <v>100352</v>
      </c>
      <c r="B156" s="1">
        <v>678</v>
      </c>
    </row>
    <row r="157" spans="1:2" x14ac:dyDescent="0.3">
      <c r="A157" s="1">
        <v>102678</v>
      </c>
      <c r="B157" s="1">
        <v>161</v>
      </c>
    </row>
    <row r="158" spans="1:2" x14ac:dyDescent="0.3">
      <c r="A158" s="1">
        <v>103008</v>
      </c>
      <c r="B158" s="1">
        <v>51</v>
      </c>
    </row>
    <row r="159" spans="1:2" x14ac:dyDescent="0.3">
      <c r="A159" s="1">
        <v>101516</v>
      </c>
      <c r="B159" s="1">
        <v>156</v>
      </c>
    </row>
    <row r="160" spans="1:2" x14ac:dyDescent="0.3">
      <c r="A160" s="1">
        <v>103130</v>
      </c>
      <c r="B160" s="1">
        <v>47</v>
      </c>
    </row>
    <row r="161" spans="1:2" x14ac:dyDescent="0.3">
      <c r="A161" s="1">
        <v>102440</v>
      </c>
      <c r="B161" s="1">
        <v>56</v>
      </c>
    </row>
    <row r="162" spans="1:2" x14ac:dyDescent="0.3">
      <c r="A162" s="1">
        <v>101429</v>
      </c>
      <c r="B162" s="1">
        <v>931</v>
      </c>
    </row>
    <row r="163" spans="1:2" x14ac:dyDescent="0.3">
      <c r="A163" s="1">
        <v>100867</v>
      </c>
      <c r="B163" s="1">
        <v>68</v>
      </c>
    </row>
    <row r="164" spans="1:2" x14ac:dyDescent="0.3">
      <c r="A164" s="1">
        <v>100942</v>
      </c>
      <c r="B164" s="1">
        <v>916</v>
      </c>
    </row>
    <row r="165" spans="1:2" x14ac:dyDescent="0.3">
      <c r="A165" s="1">
        <v>101374</v>
      </c>
      <c r="B165" s="1">
        <v>25</v>
      </c>
    </row>
    <row r="166" spans="1:2" x14ac:dyDescent="0.3">
      <c r="A166" s="1">
        <v>102943</v>
      </c>
      <c r="B166" s="1">
        <v>25</v>
      </c>
    </row>
    <row r="167" spans="1:2" x14ac:dyDescent="0.3">
      <c r="A167" s="1">
        <v>101573</v>
      </c>
      <c r="B167" s="1">
        <v>78</v>
      </c>
    </row>
    <row r="168" spans="1:2" x14ac:dyDescent="0.3">
      <c r="A168" s="1">
        <v>101401</v>
      </c>
      <c r="B168" s="1">
        <v>124</v>
      </c>
    </row>
    <row r="169" spans="1:2" x14ac:dyDescent="0.3">
      <c r="A169" s="1">
        <v>102805</v>
      </c>
      <c r="B169" s="1">
        <v>255</v>
      </c>
    </row>
    <row r="170" spans="1:2" x14ac:dyDescent="0.3">
      <c r="A170" s="1">
        <v>102045</v>
      </c>
      <c r="B170" s="1">
        <v>239</v>
      </c>
    </row>
    <row r="171" spans="1:2" x14ac:dyDescent="0.3">
      <c r="A171" s="1">
        <v>100960</v>
      </c>
      <c r="B171" s="1">
        <v>762</v>
      </c>
    </row>
    <row r="172" spans="1:2" x14ac:dyDescent="0.3">
      <c r="A172" s="1">
        <v>100573</v>
      </c>
      <c r="B172" s="1">
        <v>67</v>
      </c>
    </row>
    <row r="173" spans="1:2" x14ac:dyDescent="0.3">
      <c r="A173" s="1">
        <v>101325</v>
      </c>
      <c r="B173" s="1">
        <v>47</v>
      </c>
    </row>
    <row r="174" spans="1:2" x14ac:dyDescent="0.3">
      <c r="A174" s="1">
        <v>103170</v>
      </c>
      <c r="B174" s="1">
        <v>40</v>
      </c>
    </row>
    <row r="175" spans="1:2" x14ac:dyDescent="0.3">
      <c r="A175" s="1">
        <v>100622</v>
      </c>
      <c r="B175" s="1">
        <v>288</v>
      </c>
    </row>
    <row r="176" spans="1:2" x14ac:dyDescent="0.3">
      <c r="A176" s="1">
        <v>102308</v>
      </c>
      <c r="B176" s="1">
        <v>77</v>
      </c>
    </row>
    <row r="177" spans="1:2" x14ac:dyDescent="0.3">
      <c r="A177" s="1">
        <v>102344</v>
      </c>
      <c r="B177" s="1">
        <v>44</v>
      </c>
    </row>
    <row r="178" spans="1:2" x14ac:dyDescent="0.3">
      <c r="A178" s="1">
        <v>102818</v>
      </c>
      <c r="B178" s="1">
        <v>19</v>
      </c>
    </row>
    <row r="179" spans="1:2" x14ac:dyDescent="0.3">
      <c r="A179" s="1">
        <v>103056</v>
      </c>
      <c r="B179" s="1">
        <v>222</v>
      </c>
    </row>
    <row r="180" spans="1:2" x14ac:dyDescent="0.3">
      <c r="A180" s="1">
        <v>101485</v>
      </c>
      <c r="B180" s="1">
        <v>33</v>
      </c>
    </row>
    <row r="181" spans="1:2" x14ac:dyDescent="0.3">
      <c r="A181" s="1">
        <v>100390</v>
      </c>
      <c r="B181" s="1">
        <v>133</v>
      </c>
    </row>
    <row r="182" spans="1:2" x14ac:dyDescent="0.3">
      <c r="A182" s="1">
        <v>103030</v>
      </c>
      <c r="B182" s="1">
        <v>260</v>
      </c>
    </row>
    <row r="183" spans="1:2" x14ac:dyDescent="0.3">
      <c r="A183" s="1">
        <v>102176</v>
      </c>
      <c r="B183" s="1">
        <v>67</v>
      </c>
    </row>
    <row r="184" spans="1:2" x14ac:dyDescent="0.3">
      <c r="A184" s="1">
        <v>102923</v>
      </c>
      <c r="B184" s="1">
        <v>73</v>
      </c>
    </row>
    <row r="185" spans="1:2" x14ac:dyDescent="0.3">
      <c r="A185" s="1">
        <v>100676</v>
      </c>
      <c r="B185" s="1">
        <v>148</v>
      </c>
    </row>
    <row r="186" spans="1:2" x14ac:dyDescent="0.3">
      <c r="A186" s="1">
        <v>100787</v>
      </c>
      <c r="B186" s="1">
        <v>68</v>
      </c>
    </row>
    <row r="187" spans="1:2" x14ac:dyDescent="0.3">
      <c r="A187" s="1">
        <v>102068</v>
      </c>
      <c r="B187" s="1">
        <v>2</v>
      </c>
    </row>
    <row r="188" spans="1:2" x14ac:dyDescent="0.3">
      <c r="A188" s="1">
        <v>101643</v>
      </c>
      <c r="B188" s="1">
        <v>75</v>
      </c>
    </row>
    <row r="189" spans="1:2" x14ac:dyDescent="0.3">
      <c r="A189" s="1">
        <v>100961</v>
      </c>
      <c r="B189" s="1">
        <v>549</v>
      </c>
    </row>
    <row r="190" spans="1:2" x14ac:dyDescent="0.3">
      <c r="A190" s="1">
        <v>101317</v>
      </c>
      <c r="B190" s="1">
        <v>228</v>
      </c>
    </row>
    <row r="191" spans="1:2" x14ac:dyDescent="0.3">
      <c r="A191" s="1">
        <v>100152</v>
      </c>
      <c r="B191" s="1">
        <v>284</v>
      </c>
    </row>
    <row r="192" spans="1:2" x14ac:dyDescent="0.3">
      <c r="A192" s="1">
        <v>101451</v>
      </c>
      <c r="B192" s="1">
        <v>23</v>
      </c>
    </row>
    <row r="193" spans="1:2" x14ac:dyDescent="0.3">
      <c r="A193" s="1">
        <v>100946</v>
      </c>
      <c r="B193" s="1">
        <v>68</v>
      </c>
    </row>
    <row r="194" spans="1:2" x14ac:dyDescent="0.3">
      <c r="A194" s="1">
        <v>102490</v>
      </c>
      <c r="B194" s="1">
        <v>186</v>
      </c>
    </row>
    <row r="195" spans="1:2" x14ac:dyDescent="0.3">
      <c r="A195" s="1">
        <v>100543</v>
      </c>
      <c r="B195" s="1">
        <v>75</v>
      </c>
    </row>
    <row r="196" spans="1:2" x14ac:dyDescent="0.3">
      <c r="A196" s="1">
        <v>103062</v>
      </c>
      <c r="B196" s="1">
        <v>16</v>
      </c>
    </row>
    <row r="197" spans="1:2" x14ac:dyDescent="0.3">
      <c r="A197" s="1">
        <v>101338</v>
      </c>
      <c r="B197" s="1">
        <v>35</v>
      </c>
    </row>
    <row r="198" spans="1:2" x14ac:dyDescent="0.3">
      <c r="A198" s="1">
        <v>102647</v>
      </c>
      <c r="B198" s="1">
        <v>0</v>
      </c>
    </row>
    <row r="199" spans="1:2" x14ac:dyDescent="0.3">
      <c r="A199" s="1">
        <v>100598</v>
      </c>
      <c r="B199" s="1">
        <v>75</v>
      </c>
    </row>
    <row r="200" spans="1:2" x14ac:dyDescent="0.3">
      <c r="A200" s="1">
        <v>101575</v>
      </c>
      <c r="B200" s="1">
        <v>78</v>
      </c>
    </row>
    <row r="201" spans="1:2" x14ac:dyDescent="0.3">
      <c r="A201" s="1">
        <v>103092</v>
      </c>
      <c r="B201" s="1">
        <v>36</v>
      </c>
    </row>
    <row r="202" spans="1:2" x14ac:dyDescent="0.3">
      <c r="A202" s="1">
        <v>100835</v>
      </c>
      <c r="B202" s="1">
        <v>157</v>
      </c>
    </row>
    <row r="203" spans="1:2" x14ac:dyDescent="0.3">
      <c r="A203" s="1">
        <v>101302</v>
      </c>
      <c r="B203" s="1">
        <v>25</v>
      </c>
    </row>
    <row r="204" spans="1:2" x14ac:dyDescent="0.3">
      <c r="A204" s="1">
        <v>102080</v>
      </c>
      <c r="B204" s="1">
        <v>54</v>
      </c>
    </row>
    <row r="205" spans="1:2" x14ac:dyDescent="0.3">
      <c r="A205" s="1">
        <v>102092</v>
      </c>
      <c r="B205" s="1">
        <v>115</v>
      </c>
    </row>
    <row r="206" spans="1:2" x14ac:dyDescent="0.3">
      <c r="A206" s="1">
        <v>101340</v>
      </c>
      <c r="B206" s="1">
        <v>242</v>
      </c>
    </row>
    <row r="207" spans="1:2" x14ac:dyDescent="0.3">
      <c r="A207" s="1">
        <v>102279</v>
      </c>
      <c r="B207" s="1">
        <v>23</v>
      </c>
    </row>
    <row r="208" spans="1:2" x14ac:dyDescent="0.3">
      <c r="A208" s="1">
        <v>101861</v>
      </c>
      <c r="B208" s="1">
        <v>49</v>
      </c>
    </row>
    <row r="209" spans="1:2" x14ac:dyDescent="0.3">
      <c r="A209" s="1">
        <v>100401</v>
      </c>
      <c r="B209" s="1">
        <v>126</v>
      </c>
    </row>
    <row r="210" spans="1:2" x14ac:dyDescent="0.3">
      <c r="A210" s="1">
        <v>101415</v>
      </c>
      <c r="B210" s="1">
        <v>269</v>
      </c>
    </row>
    <row r="211" spans="1:2" x14ac:dyDescent="0.3">
      <c r="A211" s="1">
        <v>102542</v>
      </c>
      <c r="B211" s="1">
        <v>25</v>
      </c>
    </row>
    <row r="212" spans="1:2" x14ac:dyDescent="0.3">
      <c r="A212" s="1">
        <v>102499</v>
      </c>
      <c r="B212" s="1">
        <v>25</v>
      </c>
    </row>
    <row r="213" spans="1:2" x14ac:dyDescent="0.3">
      <c r="A213" s="1">
        <v>101546</v>
      </c>
      <c r="B213" s="1">
        <v>90</v>
      </c>
    </row>
    <row r="214" spans="1:2" x14ac:dyDescent="0.3">
      <c r="A214" s="1">
        <v>100101</v>
      </c>
      <c r="B214" s="1">
        <v>227</v>
      </c>
    </row>
    <row r="215" spans="1:2" x14ac:dyDescent="0.3">
      <c r="A215" s="1">
        <v>102765</v>
      </c>
      <c r="B215" s="1">
        <v>192</v>
      </c>
    </row>
    <row r="216" spans="1:2" x14ac:dyDescent="0.3">
      <c r="A216" s="1">
        <v>101755</v>
      </c>
      <c r="B216" s="1">
        <v>22</v>
      </c>
    </row>
    <row r="217" spans="1:2" x14ac:dyDescent="0.3">
      <c r="A217" s="1">
        <v>102649</v>
      </c>
      <c r="B217" s="1">
        <v>9</v>
      </c>
    </row>
    <row r="218" spans="1:2" x14ac:dyDescent="0.3">
      <c r="A218" s="1">
        <v>100467</v>
      </c>
      <c r="B218" s="1">
        <v>75</v>
      </c>
    </row>
    <row r="219" spans="1:2" x14ac:dyDescent="0.3">
      <c r="A219" s="1">
        <v>102644</v>
      </c>
      <c r="B219" s="1">
        <v>51</v>
      </c>
    </row>
    <row r="220" spans="1:2" x14ac:dyDescent="0.3">
      <c r="A220" s="1">
        <v>102867</v>
      </c>
      <c r="B220" s="1">
        <v>249</v>
      </c>
    </row>
    <row r="221" spans="1:2" x14ac:dyDescent="0.3">
      <c r="A221" s="1">
        <v>101010</v>
      </c>
      <c r="B221" s="1">
        <v>184</v>
      </c>
    </row>
    <row r="222" spans="1:2" x14ac:dyDescent="0.3">
      <c r="A222" s="1">
        <v>102274</v>
      </c>
      <c r="B222" s="1">
        <v>40</v>
      </c>
    </row>
    <row r="223" spans="1:2" x14ac:dyDescent="0.3">
      <c r="A223" s="1">
        <v>102724</v>
      </c>
      <c r="B223" s="1">
        <v>264</v>
      </c>
    </row>
    <row r="224" spans="1:2" x14ac:dyDescent="0.3">
      <c r="A224" s="1">
        <v>102479</v>
      </c>
      <c r="B224" s="1">
        <v>104</v>
      </c>
    </row>
    <row r="225" spans="1:2" x14ac:dyDescent="0.3">
      <c r="A225" s="1">
        <v>101775</v>
      </c>
      <c r="B225" s="1">
        <v>49</v>
      </c>
    </row>
    <row r="226" spans="1:2" x14ac:dyDescent="0.3">
      <c r="A226" s="1">
        <v>102216</v>
      </c>
      <c r="B226" s="1">
        <v>181</v>
      </c>
    </row>
    <row r="227" spans="1:2" x14ac:dyDescent="0.3">
      <c r="A227" s="1">
        <v>101062</v>
      </c>
      <c r="B227" s="1">
        <v>284</v>
      </c>
    </row>
    <row r="228" spans="1:2" x14ac:dyDescent="0.3">
      <c r="A228" s="1">
        <v>101896</v>
      </c>
      <c r="B228" s="1">
        <v>65</v>
      </c>
    </row>
    <row r="229" spans="1:2" x14ac:dyDescent="0.3">
      <c r="A229" s="1">
        <v>102383</v>
      </c>
      <c r="B229" s="1">
        <v>541</v>
      </c>
    </row>
    <row r="230" spans="1:2" x14ac:dyDescent="0.3">
      <c r="A230" s="1">
        <v>102914</v>
      </c>
      <c r="B230" s="1">
        <v>31</v>
      </c>
    </row>
    <row r="231" spans="1:2" x14ac:dyDescent="0.3">
      <c r="A231" s="1">
        <v>100939</v>
      </c>
      <c r="B231" s="1">
        <v>68</v>
      </c>
    </row>
    <row r="232" spans="1:2" x14ac:dyDescent="0.3">
      <c r="A232" s="1">
        <v>101780</v>
      </c>
      <c r="B232" s="1">
        <v>63</v>
      </c>
    </row>
    <row r="233" spans="1:2" x14ac:dyDescent="0.3">
      <c r="A233" s="1">
        <v>102905</v>
      </c>
      <c r="B233" s="1">
        <v>19</v>
      </c>
    </row>
    <row r="234" spans="1:2" x14ac:dyDescent="0.3">
      <c r="A234" s="1">
        <v>100718</v>
      </c>
      <c r="B234" s="1">
        <v>18</v>
      </c>
    </row>
    <row r="235" spans="1:2" x14ac:dyDescent="0.3">
      <c r="A235" s="1">
        <v>102800</v>
      </c>
      <c r="B235" s="1">
        <v>6</v>
      </c>
    </row>
    <row r="236" spans="1:2" x14ac:dyDescent="0.3">
      <c r="A236" s="1">
        <v>102024</v>
      </c>
      <c r="B236" s="1">
        <v>58</v>
      </c>
    </row>
    <row r="237" spans="1:2" x14ac:dyDescent="0.3">
      <c r="A237" s="1">
        <v>103164</v>
      </c>
      <c r="B237" s="1">
        <v>13</v>
      </c>
    </row>
    <row r="238" spans="1:2" x14ac:dyDescent="0.3">
      <c r="A238" s="1">
        <v>100022</v>
      </c>
      <c r="B238" s="1">
        <v>160</v>
      </c>
    </row>
    <row r="239" spans="1:2" x14ac:dyDescent="0.3">
      <c r="A239" s="1">
        <v>100280</v>
      </c>
      <c r="B239" s="1">
        <v>802</v>
      </c>
    </row>
    <row r="240" spans="1:2" x14ac:dyDescent="0.3">
      <c r="A240" s="1">
        <v>100150</v>
      </c>
      <c r="B240" s="1">
        <v>905</v>
      </c>
    </row>
    <row r="241" spans="1:2" x14ac:dyDescent="0.3">
      <c r="A241" s="1">
        <v>101150</v>
      </c>
      <c r="B241" s="1">
        <v>169</v>
      </c>
    </row>
    <row r="242" spans="1:2" x14ac:dyDescent="0.3">
      <c r="A242" s="1">
        <v>100373</v>
      </c>
      <c r="B242" s="1">
        <v>159</v>
      </c>
    </row>
    <row r="243" spans="1:2" x14ac:dyDescent="0.3">
      <c r="A243" s="1">
        <v>101672</v>
      </c>
      <c r="B243" s="1">
        <v>158</v>
      </c>
    </row>
    <row r="244" spans="1:2" x14ac:dyDescent="0.3">
      <c r="A244" s="1">
        <v>102689</v>
      </c>
      <c r="B244" s="1">
        <v>57</v>
      </c>
    </row>
    <row r="245" spans="1:2" x14ac:dyDescent="0.3">
      <c r="A245" s="1">
        <v>100903</v>
      </c>
      <c r="B245" s="1">
        <v>65</v>
      </c>
    </row>
    <row r="246" spans="1:2" x14ac:dyDescent="0.3">
      <c r="A246" s="1">
        <v>101033</v>
      </c>
      <c r="B246" s="1">
        <v>181</v>
      </c>
    </row>
    <row r="247" spans="1:2" x14ac:dyDescent="0.3">
      <c r="A247" s="1">
        <v>102907</v>
      </c>
      <c r="B247" s="1">
        <v>200</v>
      </c>
    </row>
    <row r="248" spans="1:2" x14ac:dyDescent="0.3">
      <c r="A248" s="1">
        <v>101493</v>
      </c>
      <c r="B248" s="1">
        <v>233</v>
      </c>
    </row>
    <row r="249" spans="1:2" x14ac:dyDescent="0.3">
      <c r="A249" s="1">
        <v>100462</v>
      </c>
      <c r="B249" s="1">
        <v>692</v>
      </c>
    </row>
    <row r="250" spans="1:2" x14ac:dyDescent="0.3">
      <c r="A250" s="1">
        <v>100806</v>
      </c>
      <c r="B250" s="1">
        <v>244</v>
      </c>
    </row>
    <row r="251" spans="1:2" x14ac:dyDescent="0.3">
      <c r="A251" s="1">
        <v>102134</v>
      </c>
      <c r="B251" s="1">
        <v>94</v>
      </c>
    </row>
    <row r="252" spans="1:2" x14ac:dyDescent="0.3">
      <c r="A252" s="1">
        <v>100067</v>
      </c>
      <c r="B252" s="1">
        <v>104</v>
      </c>
    </row>
    <row r="253" spans="1:2" x14ac:dyDescent="0.3">
      <c r="A253" s="1">
        <v>102232</v>
      </c>
      <c r="B253" s="1">
        <v>178</v>
      </c>
    </row>
    <row r="254" spans="1:2" x14ac:dyDescent="0.3">
      <c r="A254" s="1">
        <v>101852</v>
      </c>
      <c r="B254" s="1">
        <v>158</v>
      </c>
    </row>
    <row r="255" spans="1:2" x14ac:dyDescent="0.3">
      <c r="A255" s="1">
        <v>101496</v>
      </c>
      <c r="B255" s="1">
        <v>168</v>
      </c>
    </row>
    <row r="256" spans="1:2" x14ac:dyDescent="0.3">
      <c r="A256" s="1">
        <v>101832</v>
      </c>
      <c r="B256" s="1">
        <v>0</v>
      </c>
    </row>
    <row r="257" spans="1:2" x14ac:dyDescent="0.3">
      <c r="A257" s="1">
        <v>100058</v>
      </c>
      <c r="B257" s="1">
        <v>71</v>
      </c>
    </row>
    <row r="258" spans="1:2" x14ac:dyDescent="0.3">
      <c r="A258" s="1">
        <v>101812</v>
      </c>
      <c r="B258" s="1">
        <v>243</v>
      </c>
    </row>
    <row r="259" spans="1:2" x14ac:dyDescent="0.3">
      <c r="A259" s="1">
        <v>100171</v>
      </c>
      <c r="B259" s="1">
        <v>82</v>
      </c>
    </row>
    <row r="260" spans="1:2" x14ac:dyDescent="0.3">
      <c r="A260" s="1">
        <v>100964</v>
      </c>
      <c r="B260" s="1">
        <v>68</v>
      </c>
    </row>
    <row r="261" spans="1:2" x14ac:dyDescent="0.3">
      <c r="A261" s="1">
        <v>102363</v>
      </c>
      <c r="B261" s="1">
        <v>174</v>
      </c>
    </row>
    <row r="262" spans="1:2" x14ac:dyDescent="0.3">
      <c r="A262" s="1">
        <v>102454</v>
      </c>
      <c r="B262" s="1">
        <v>15</v>
      </c>
    </row>
    <row r="263" spans="1:2" x14ac:dyDescent="0.3">
      <c r="A263" s="1">
        <v>102673</v>
      </c>
      <c r="B263" s="1">
        <v>50</v>
      </c>
    </row>
    <row r="264" spans="1:2" x14ac:dyDescent="0.3">
      <c r="A264" s="1">
        <v>100106</v>
      </c>
      <c r="B264" s="1">
        <v>178</v>
      </c>
    </row>
    <row r="265" spans="1:2" x14ac:dyDescent="0.3">
      <c r="A265" s="1">
        <v>101562</v>
      </c>
      <c r="B265" s="1">
        <v>178</v>
      </c>
    </row>
    <row r="266" spans="1:2" x14ac:dyDescent="0.3">
      <c r="A266" s="1">
        <v>101018</v>
      </c>
      <c r="B266" s="1">
        <v>18</v>
      </c>
    </row>
    <row r="267" spans="1:2" x14ac:dyDescent="0.3">
      <c r="A267" s="1">
        <v>100602</v>
      </c>
      <c r="B267" s="1">
        <v>75</v>
      </c>
    </row>
    <row r="268" spans="1:2" x14ac:dyDescent="0.3">
      <c r="A268" s="1">
        <v>100907</v>
      </c>
      <c r="B268" s="1">
        <v>68</v>
      </c>
    </row>
    <row r="269" spans="1:2" x14ac:dyDescent="0.3">
      <c r="A269" s="1">
        <v>103195</v>
      </c>
      <c r="B269" s="1">
        <v>203</v>
      </c>
    </row>
    <row r="270" spans="1:2" x14ac:dyDescent="0.3">
      <c r="A270" s="1">
        <v>101375</v>
      </c>
      <c r="B270" s="1">
        <v>132</v>
      </c>
    </row>
    <row r="271" spans="1:2" x14ac:dyDescent="0.3">
      <c r="A271" s="1">
        <v>102066</v>
      </c>
      <c r="B271" s="1">
        <v>189</v>
      </c>
    </row>
    <row r="272" spans="1:2" x14ac:dyDescent="0.3">
      <c r="A272" s="1">
        <v>100677</v>
      </c>
      <c r="B272" s="1">
        <v>212</v>
      </c>
    </row>
    <row r="273" spans="1:2" x14ac:dyDescent="0.3">
      <c r="A273" s="1">
        <v>101163</v>
      </c>
      <c r="B273" s="1">
        <v>237</v>
      </c>
    </row>
    <row r="274" spans="1:2" x14ac:dyDescent="0.3">
      <c r="A274" s="1">
        <v>101316</v>
      </c>
      <c r="B274" s="1">
        <v>17</v>
      </c>
    </row>
    <row r="275" spans="1:2" x14ac:dyDescent="0.3">
      <c r="A275" s="1">
        <v>100569</v>
      </c>
      <c r="B275" s="1">
        <v>117</v>
      </c>
    </row>
    <row r="276" spans="1:2" x14ac:dyDescent="0.3">
      <c r="A276" s="1">
        <v>101551</v>
      </c>
      <c r="B276" s="1">
        <v>64</v>
      </c>
    </row>
    <row r="277" spans="1:2" x14ac:dyDescent="0.3">
      <c r="A277" s="1">
        <v>101432</v>
      </c>
      <c r="B277" s="1">
        <v>164</v>
      </c>
    </row>
    <row r="278" spans="1:2" x14ac:dyDescent="0.3">
      <c r="A278" s="1">
        <v>101170</v>
      </c>
      <c r="B278" s="1">
        <v>61</v>
      </c>
    </row>
    <row r="279" spans="1:2" x14ac:dyDescent="0.3">
      <c r="A279" s="1">
        <v>100874</v>
      </c>
      <c r="B279" s="1">
        <v>199</v>
      </c>
    </row>
    <row r="280" spans="1:2" x14ac:dyDescent="0.3">
      <c r="A280" s="1">
        <v>100603</v>
      </c>
      <c r="B280" s="1">
        <v>75</v>
      </c>
    </row>
    <row r="281" spans="1:2" x14ac:dyDescent="0.3">
      <c r="A281" s="1">
        <v>102708</v>
      </c>
      <c r="B281" s="1">
        <v>587</v>
      </c>
    </row>
    <row r="282" spans="1:2" x14ac:dyDescent="0.3">
      <c r="A282" s="1">
        <v>102567</v>
      </c>
      <c r="B282" s="1">
        <v>63</v>
      </c>
    </row>
    <row r="283" spans="1:2" x14ac:dyDescent="0.3">
      <c r="A283" s="1">
        <v>100716</v>
      </c>
      <c r="B283" s="1">
        <v>7</v>
      </c>
    </row>
    <row r="284" spans="1:2" x14ac:dyDescent="0.3">
      <c r="A284" s="1">
        <v>102141</v>
      </c>
      <c r="B284" s="1">
        <v>218</v>
      </c>
    </row>
    <row r="285" spans="1:2" x14ac:dyDescent="0.3">
      <c r="A285" s="1">
        <v>100900</v>
      </c>
      <c r="B285" s="1">
        <v>252</v>
      </c>
    </row>
    <row r="286" spans="1:2" x14ac:dyDescent="0.3">
      <c r="A286" s="1">
        <v>103163</v>
      </c>
      <c r="B286" s="1">
        <v>41</v>
      </c>
    </row>
    <row r="287" spans="1:2" x14ac:dyDescent="0.3">
      <c r="A287" s="1">
        <v>102183</v>
      </c>
      <c r="B287" s="1">
        <v>644</v>
      </c>
    </row>
    <row r="288" spans="1:2" x14ac:dyDescent="0.3">
      <c r="A288" s="1">
        <v>103171</v>
      </c>
      <c r="B288" s="1">
        <v>82</v>
      </c>
    </row>
    <row r="289" spans="1:2" x14ac:dyDescent="0.3">
      <c r="A289" s="1">
        <v>100163</v>
      </c>
      <c r="B289" s="1">
        <v>82</v>
      </c>
    </row>
    <row r="290" spans="1:2" x14ac:dyDescent="0.3">
      <c r="A290" s="1">
        <v>100020</v>
      </c>
      <c r="B290" s="1">
        <v>178</v>
      </c>
    </row>
    <row r="291" spans="1:2" x14ac:dyDescent="0.3">
      <c r="A291" s="1">
        <v>101862</v>
      </c>
      <c r="B291" s="1">
        <v>245</v>
      </c>
    </row>
    <row r="292" spans="1:2" x14ac:dyDescent="0.3">
      <c r="A292" s="1">
        <v>101764</v>
      </c>
      <c r="B292" s="1">
        <v>268</v>
      </c>
    </row>
    <row r="293" spans="1:2" x14ac:dyDescent="0.3">
      <c r="A293" s="1">
        <v>102160</v>
      </c>
      <c r="B293" s="1">
        <v>52</v>
      </c>
    </row>
    <row r="294" spans="1:2" x14ac:dyDescent="0.3">
      <c r="A294" s="1">
        <v>102561</v>
      </c>
      <c r="B294" s="1">
        <v>38</v>
      </c>
    </row>
    <row r="295" spans="1:2" x14ac:dyDescent="0.3">
      <c r="A295" s="1">
        <v>102173</v>
      </c>
      <c r="B295" s="1">
        <v>134</v>
      </c>
    </row>
    <row r="296" spans="1:2" x14ac:dyDescent="0.3">
      <c r="A296" s="1">
        <v>101358</v>
      </c>
      <c r="B296" s="1">
        <v>66</v>
      </c>
    </row>
    <row r="297" spans="1:2" x14ac:dyDescent="0.3">
      <c r="A297" s="1">
        <v>100071</v>
      </c>
      <c r="B297" s="1">
        <v>29</v>
      </c>
    </row>
    <row r="298" spans="1:2" x14ac:dyDescent="0.3">
      <c r="A298" s="1">
        <v>102260</v>
      </c>
      <c r="B298" s="1">
        <v>29</v>
      </c>
    </row>
    <row r="299" spans="1:2" x14ac:dyDescent="0.3">
      <c r="A299" s="1">
        <v>100882</v>
      </c>
      <c r="B299" s="1">
        <v>70</v>
      </c>
    </row>
    <row r="300" spans="1:2" x14ac:dyDescent="0.3">
      <c r="A300" s="1">
        <v>102967</v>
      </c>
      <c r="B300" s="1">
        <v>22</v>
      </c>
    </row>
    <row r="301" spans="1:2" x14ac:dyDescent="0.3">
      <c r="A301" s="1">
        <v>100182</v>
      </c>
      <c r="B301" s="1">
        <v>56</v>
      </c>
    </row>
    <row r="302" spans="1:2" x14ac:dyDescent="0.3">
      <c r="A302" s="1">
        <v>100094</v>
      </c>
      <c r="B302" s="1">
        <v>270</v>
      </c>
    </row>
    <row r="303" spans="1:2" x14ac:dyDescent="0.3">
      <c r="A303" s="1">
        <v>102880</v>
      </c>
      <c r="B303" s="1">
        <v>298</v>
      </c>
    </row>
    <row r="304" spans="1:2" x14ac:dyDescent="0.3">
      <c r="A304" s="1">
        <v>100566</v>
      </c>
      <c r="B304" s="1">
        <v>75</v>
      </c>
    </row>
    <row r="305" spans="1:2" x14ac:dyDescent="0.3">
      <c r="A305" s="1">
        <v>102755</v>
      </c>
      <c r="B305" s="1">
        <v>6</v>
      </c>
    </row>
    <row r="306" spans="1:2" x14ac:dyDescent="0.3">
      <c r="A306" s="1">
        <v>102174</v>
      </c>
      <c r="B306" s="1">
        <v>16</v>
      </c>
    </row>
    <row r="307" spans="1:2" x14ac:dyDescent="0.3">
      <c r="A307" s="1">
        <v>102610</v>
      </c>
      <c r="B307" s="1">
        <v>5</v>
      </c>
    </row>
    <row r="308" spans="1:2" x14ac:dyDescent="0.3">
      <c r="A308" s="1">
        <v>102419</v>
      </c>
      <c r="B308" s="1">
        <v>67</v>
      </c>
    </row>
    <row r="309" spans="1:2" x14ac:dyDescent="0.3">
      <c r="A309" s="1">
        <v>101975</v>
      </c>
      <c r="B309" s="1">
        <v>66</v>
      </c>
    </row>
    <row r="310" spans="1:2" x14ac:dyDescent="0.3">
      <c r="A310" s="1">
        <v>102525</v>
      </c>
      <c r="B310" s="1">
        <v>35</v>
      </c>
    </row>
    <row r="311" spans="1:2" x14ac:dyDescent="0.3">
      <c r="A311" s="1">
        <v>100558</v>
      </c>
      <c r="B311" s="1">
        <v>741</v>
      </c>
    </row>
    <row r="312" spans="1:2" x14ac:dyDescent="0.3">
      <c r="A312" s="1">
        <v>102653</v>
      </c>
      <c r="B312" s="1">
        <v>112</v>
      </c>
    </row>
    <row r="313" spans="1:2" x14ac:dyDescent="0.3">
      <c r="A313" s="1">
        <v>100592</v>
      </c>
      <c r="B313" s="1">
        <v>75</v>
      </c>
    </row>
    <row r="314" spans="1:2" x14ac:dyDescent="0.3">
      <c r="A314" s="1">
        <v>102865</v>
      </c>
      <c r="B314" s="1">
        <v>24</v>
      </c>
    </row>
    <row r="315" spans="1:2" x14ac:dyDescent="0.3">
      <c r="A315" s="1">
        <v>102949</v>
      </c>
      <c r="B315" s="1">
        <v>16</v>
      </c>
    </row>
    <row r="316" spans="1:2" x14ac:dyDescent="0.3">
      <c r="A316" s="1">
        <v>102224</v>
      </c>
      <c r="B316" s="1">
        <v>91</v>
      </c>
    </row>
    <row r="317" spans="1:2" x14ac:dyDescent="0.3">
      <c r="A317" s="1">
        <v>103071</v>
      </c>
      <c r="B317" s="1">
        <v>491</v>
      </c>
    </row>
    <row r="318" spans="1:2" x14ac:dyDescent="0.3">
      <c r="A318" s="1">
        <v>102380</v>
      </c>
      <c r="B318" s="1">
        <v>55</v>
      </c>
    </row>
    <row r="319" spans="1:2" x14ac:dyDescent="0.3">
      <c r="A319" s="1">
        <v>101336</v>
      </c>
      <c r="B319" s="1">
        <v>229</v>
      </c>
    </row>
    <row r="320" spans="1:2" x14ac:dyDescent="0.3">
      <c r="A320" s="1">
        <v>102650</v>
      </c>
      <c r="B320" s="1">
        <v>69</v>
      </c>
    </row>
    <row r="321" spans="1:2" x14ac:dyDescent="0.3">
      <c r="A321" s="1">
        <v>102207</v>
      </c>
      <c r="B321" s="1">
        <v>274</v>
      </c>
    </row>
    <row r="322" spans="1:2" x14ac:dyDescent="0.3">
      <c r="A322" s="1">
        <v>101638</v>
      </c>
      <c r="B322" s="1">
        <v>76</v>
      </c>
    </row>
    <row r="323" spans="1:2" x14ac:dyDescent="0.3">
      <c r="A323" s="1">
        <v>100172</v>
      </c>
      <c r="B323" s="1">
        <v>285</v>
      </c>
    </row>
    <row r="324" spans="1:2" x14ac:dyDescent="0.3">
      <c r="A324" s="1">
        <v>100304</v>
      </c>
      <c r="B324" s="1">
        <v>299</v>
      </c>
    </row>
    <row r="325" spans="1:2" x14ac:dyDescent="0.3">
      <c r="A325" s="1">
        <v>100193</v>
      </c>
      <c r="B325" s="1">
        <v>1</v>
      </c>
    </row>
    <row r="326" spans="1:2" x14ac:dyDescent="0.3">
      <c r="A326" s="1">
        <v>102913</v>
      </c>
      <c r="B326" s="1">
        <v>6</v>
      </c>
    </row>
    <row r="327" spans="1:2" x14ac:dyDescent="0.3">
      <c r="A327" s="1">
        <v>102442</v>
      </c>
      <c r="B327" s="1">
        <v>44</v>
      </c>
    </row>
    <row r="328" spans="1:2" x14ac:dyDescent="0.3">
      <c r="A328" s="1">
        <v>102791</v>
      </c>
      <c r="B328" s="1">
        <v>1</v>
      </c>
    </row>
    <row r="329" spans="1:2" x14ac:dyDescent="0.3">
      <c r="A329" s="1">
        <v>101919</v>
      </c>
      <c r="B329" s="1">
        <v>66</v>
      </c>
    </row>
    <row r="330" spans="1:2" x14ac:dyDescent="0.3">
      <c r="A330" s="1">
        <v>102774</v>
      </c>
      <c r="B330" s="1">
        <v>4</v>
      </c>
    </row>
    <row r="331" spans="1:2" x14ac:dyDescent="0.3">
      <c r="A331" s="1">
        <v>101441</v>
      </c>
      <c r="B331" s="1">
        <v>177</v>
      </c>
    </row>
    <row r="332" spans="1:2" x14ac:dyDescent="0.3">
      <c r="A332" s="1">
        <v>100465</v>
      </c>
      <c r="B332" s="1">
        <v>75</v>
      </c>
    </row>
    <row r="333" spans="1:2" x14ac:dyDescent="0.3">
      <c r="A333" s="1">
        <v>100832</v>
      </c>
      <c r="B333" s="1">
        <v>179</v>
      </c>
    </row>
    <row r="334" spans="1:2" x14ac:dyDescent="0.3">
      <c r="A334" s="1">
        <v>101508</v>
      </c>
      <c r="B334" s="1">
        <v>251</v>
      </c>
    </row>
    <row r="335" spans="1:2" x14ac:dyDescent="0.3">
      <c r="A335" s="1">
        <v>101698</v>
      </c>
      <c r="B335" s="1">
        <v>72</v>
      </c>
    </row>
    <row r="336" spans="1:2" x14ac:dyDescent="0.3">
      <c r="A336" s="1">
        <v>100014</v>
      </c>
      <c r="B336" s="1">
        <v>202</v>
      </c>
    </row>
    <row r="337" spans="1:2" x14ac:dyDescent="0.3">
      <c r="A337" s="1">
        <v>101253</v>
      </c>
      <c r="B337" s="1">
        <v>743</v>
      </c>
    </row>
    <row r="338" spans="1:2" x14ac:dyDescent="0.3">
      <c r="A338" s="1">
        <v>100437</v>
      </c>
      <c r="B338" s="1">
        <v>75</v>
      </c>
    </row>
    <row r="339" spans="1:2" x14ac:dyDescent="0.3">
      <c r="A339" s="1">
        <v>102590</v>
      </c>
      <c r="B339" s="1">
        <v>57</v>
      </c>
    </row>
    <row r="340" spans="1:2" x14ac:dyDescent="0.3">
      <c r="A340" s="1">
        <v>103100</v>
      </c>
      <c r="B340" s="1">
        <v>42</v>
      </c>
    </row>
    <row r="341" spans="1:2" x14ac:dyDescent="0.3">
      <c r="A341" s="1">
        <v>101985</v>
      </c>
      <c r="B341" s="1">
        <v>998</v>
      </c>
    </row>
    <row r="342" spans="1:2" x14ac:dyDescent="0.3">
      <c r="A342" s="1">
        <v>100357</v>
      </c>
      <c r="B342" s="1">
        <v>84</v>
      </c>
    </row>
    <row r="343" spans="1:2" x14ac:dyDescent="0.3">
      <c r="A343" s="1">
        <v>100674</v>
      </c>
      <c r="B343" s="1">
        <v>75</v>
      </c>
    </row>
    <row r="344" spans="1:2" x14ac:dyDescent="0.3">
      <c r="A344" s="1">
        <v>100143</v>
      </c>
      <c r="B344" s="1">
        <v>82</v>
      </c>
    </row>
    <row r="345" spans="1:2" x14ac:dyDescent="0.3">
      <c r="A345" s="1">
        <v>100013</v>
      </c>
      <c r="B345" s="1">
        <v>160</v>
      </c>
    </row>
    <row r="346" spans="1:2" x14ac:dyDescent="0.3">
      <c r="A346" s="1">
        <v>100406</v>
      </c>
      <c r="B346" s="1">
        <v>81</v>
      </c>
    </row>
    <row r="347" spans="1:2" x14ac:dyDescent="0.3">
      <c r="A347" s="1">
        <v>102084</v>
      </c>
      <c r="B347" s="1">
        <v>300</v>
      </c>
    </row>
    <row r="348" spans="1:2" x14ac:dyDescent="0.3">
      <c r="A348" s="1">
        <v>101194</v>
      </c>
      <c r="B348" s="1">
        <v>220</v>
      </c>
    </row>
    <row r="349" spans="1:2" x14ac:dyDescent="0.3">
      <c r="A349" s="1">
        <v>100767</v>
      </c>
      <c r="B349" s="1">
        <v>68</v>
      </c>
    </row>
    <row r="350" spans="1:2" x14ac:dyDescent="0.3">
      <c r="A350" s="1">
        <v>100807</v>
      </c>
      <c r="B350" s="1">
        <v>68</v>
      </c>
    </row>
    <row r="351" spans="1:2" x14ac:dyDescent="0.3">
      <c r="A351" s="1">
        <v>101968</v>
      </c>
      <c r="B351" s="1">
        <v>47</v>
      </c>
    </row>
    <row r="352" spans="1:2" x14ac:dyDescent="0.3">
      <c r="A352" s="1">
        <v>100333</v>
      </c>
      <c r="B352" s="1">
        <v>84</v>
      </c>
    </row>
    <row r="353" spans="1:2" x14ac:dyDescent="0.3">
      <c r="A353" s="1">
        <v>101482</v>
      </c>
      <c r="B353" s="1">
        <v>447</v>
      </c>
    </row>
    <row r="354" spans="1:2" x14ac:dyDescent="0.3">
      <c r="A354" s="1">
        <v>101935</v>
      </c>
      <c r="B354" s="1">
        <v>468</v>
      </c>
    </row>
    <row r="355" spans="1:2" x14ac:dyDescent="0.3">
      <c r="A355" s="1">
        <v>101452</v>
      </c>
      <c r="B355" s="1">
        <v>928</v>
      </c>
    </row>
    <row r="356" spans="1:2" x14ac:dyDescent="0.3">
      <c r="A356" s="1">
        <v>102139</v>
      </c>
      <c r="B356" s="1">
        <v>9</v>
      </c>
    </row>
    <row r="357" spans="1:2" x14ac:dyDescent="0.3">
      <c r="A357" s="1">
        <v>103108</v>
      </c>
      <c r="B357" s="1">
        <v>192</v>
      </c>
    </row>
    <row r="358" spans="1:2" x14ac:dyDescent="0.3">
      <c r="A358" s="1">
        <v>100325</v>
      </c>
      <c r="B358" s="1">
        <v>84</v>
      </c>
    </row>
    <row r="359" spans="1:2" x14ac:dyDescent="0.3">
      <c r="A359" s="1">
        <v>102430</v>
      </c>
      <c r="B359" s="1">
        <v>857</v>
      </c>
    </row>
    <row r="360" spans="1:2" x14ac:dyDescent="0.3">
      <c r="A360" s="1">
        <v>102248</v>
      </c>
      <c r="B360" s="1">
        <v>278</v>
      </c>
    </row>
    <row r="361" spans="1:2" x14ac:dyDescent="0.3">
      <c r="A361" s="1">
        <v>101211</v>
      </c>
      <c r="B361" s="1">
        <v>209</v>
      </c>
    </row>
    <row r="362" spans="1:2" x14ac:dyDescent="0.3">
      <c r="A362" s="1">
        <v>101448</v>
      </c>
      <c r="B362" s="1">
        <v>23</v>
      </c>
    </row>
    <row r="363" spans="1:2" x14ac:dyDescent="0.3">
      <c r="A363" s="1">
        <v>101077</v>
      </c>
      <c r="B363" s="1">
        <v>816</v>
      </c>
    </row>
    <row r="364" spans="1:2" x14ac:dyDescent="0.3">
      <c r="A364" s="1">
        <v>101222</v>
      </c>
      <c r="B364" s="1">
        <v>19</v>
      </c>
    </row>
    <row r="365" spans="1:2" x14ac:dyDescent="0.3">
      <c r="A365" s="1">
        <v>100110</v>
      </c>
      <c r="B365" s="1">
        <v>82</v>
      </c>
    </row>
    <row r="366" spans="1:2" x14ac:dyDescent="0.3">
      <c r="A366" s="1">
        <v>100895</v>
      </c>
      <c r="B366" s="1">
        <v>68</v>
      </c>
    </row>
    <row r="367" spans="1:2" x14ac:dyDescent="0.3">
      <c r="A367" s="1">
        <v>100232</v>
      </c>
      <c r="B367" s="1">
        <v>8</v>
      </c>
    </row>
    <row r="368" spans="1:2" x14ac:dyDescent="0.3">
      <c r="A368" s="1">
        <v>100122</v>
      </c>
      <c r="B368" s="1">
        <v>336</v>
      </c>
    </row>
    <row r="369" spans="1:2" x14ac:dyDescent="0.3">
      <c r="A369" s="1">
        <v>100567</v>
      </c>
      <c r="B369" s="1">
        <v>67</v>
      </c>
    </row>
    <row r="370" spans="1:2" x14ac:dyDescent="0.3">
      <c r="A370" s="1">
        <v>100137</v>
      </c>
      <c r="B370" s="1">
        <v>235</v>
      </c>
    </row>
    <row r="371" spans="1:2" x14ac:dyDescent="0.3">
      <c r="A371" s="1">
        <v>101172</v>
      </c>
      <c r="B371" s="1">
        <v>154</v>
      </c>
    </row>
    <row r="372" spans="1:2" x14ac:dyDescent="0.3">
      <c r="A372" s="1">
        <v>102097</v>
      </c>
      <c r="B372" s="1">
        <v>18</v>
      </c>
    </row>
    <row r="373" spans="1:2" x14ac:dyDescent="0.3">
      <c r="A373" s="1">
        <v>101847</v>
      </c>
      <c r="B373" s="1">
        <v>53</v>
      </c>
    </row>
    <row r="374" spans="1:2" x14ac:dyDescent="0.3">
      <c r="A374" s="1">
        <v>101918</v>
      </c>
      <c r="B374" s="1">
        <v>91</v>
      </c>
    </row>
    <row r="375" spans="1:2" x14ac:dyDescent="0.3">
      <c r="A375" s="1">
        <v>102059</v>
      </c>
      <c r="B375" s="1">
        <v>77</v>
      </c>
    </row>
    <row r="376" spans="1:2" x14ac:dyDescent="0.3">
      <c r="A376" s="1">
        <v>100508</v>
      </c>
      <c r="B376" s="1">
        <v>75</v>
      </c>
    </row>
    <row r="377" spans="1:2" x14ac:dyDescent="0.3">
      <c r="A377" s="1">
        <v>101409</v>
      </c>
      <c r="B377" s="1">
        <v>77</v>
      </c>
    </row>
    <row r="378" spans="1:2" x14ac:dyDescent="0.3">
      <c r="A378" s="1">
        <v>100468</v>
      </c>
      <c r="B378" s="1">
        <v>75</v>
      </c>
    </row>
    <row r="379" spans="1:2" x14ac:dyDescent="0.3">
      <c r="A379" s="1">
        <v>100032</v>
      </c>
      <c r="B379" s="1">
        <v>75</v>
      </c>
    </row>
    <row r="380" spans="1:2" x14ac:dyDescent="0.3">
      <c r="A380" s="1">
        <v>101787</v>
      </c>
      <c r="B380" s="1">
        <v>4</v>
      </c>
    </row>
    <row r="381" spans="1:2" x14ac:dyDescent="0.3">
      <c r="A381" s="1">
        <v>102714</v>
      </c>
      <c r="B381" s="1">
        <v>156</v>
      </c>
    </row>
    <row r="382" spans="1:2" x14ac:dyDescent="0.3">
      <c r="A382" s="1">
        <v>100051</v>
      </c>
      <c r="B382" s="1">
        <v>160</v>
      </c>
    </row>
    <row r="383" spans="1:2" x14ac:dyDescent="0.3">
      <c r="A383" s="1">
        <v>103099</v>
      </c>
      <c r="B383" s="1">
        <v>40</v>
      </c>
    </row>
    <row r="384" spans="1:2" x14ac:dyDescent="0.3">
      <c r="A384" s="1">
        <v>100252</v>
      </c>
      <c r="B384" s="1">
        <v>64</v>
      </c>
    </row>
    <row r="385" spans="1:2" x14ac:dyDescent="0.3">
      <c r="A385" s="1">
        <v>102625</v>
      </c>
      <c r="B385" s="1">
        <v>51</v>
      </c>
    </row>
    <row r="386" spans="1:2" x14ac:dyDescent="0.3">
      <c r="A386" s="1">
        <v>100803</v>
      </c>
      <c r="B386" s="1">
        <v>68</v>
      </c>
    </row>
    <row r="387" spans="1:2" x14ac:dyDescent="0.3">
      <c r="A387" s="1">
        <v>102813</v>
      </c>
      <c r="B387" s="1">
        <v>98</v>
      </c>
    </row>
    <row r="388" spans="1:2" x14ac:dyDescent="0.3">
      <c r="A388" s="1">
        <v>100540</v>
      </c>
      <c r="B388" s="1">
        <v>242</v>
      </c>
    </row>
    <row r="389" spans="1:2" x14ac:dyDescent="0.3">
      <c r="A389" s="1">
        <v>102978</v>
      </c>
      <c r="B389" s="1">
        <v>186</v>
      </c>
    </row>
    <row r="390" spans="1:2" x14ac:dyDescent="0.3">
      <c r="A390" s="1">
        <v>103107</v>
      </c>
      <c r="B390" s="1">
        <v>122</v>
      </c>
    </row>
    <row r="391" spans="1:2" x14ac:dyDescent="0.3">
      <c r="A391" s="1">
        <v>101167</v>
      </c>
      <c r="B391" s="1">
        <v>69</v>
      </c>
    </row>
    <row r="392" spans="1:2" x14ac:dyDescent="0.3">
      <c r="A392" s="1">
        <v>103140</v>
      </c>
      <c r="B392" s="1">
        <v>152</v>
      </c>
    </row>
    <row r="393" spans="1:2" x14ac:dyDescent="0.3">
      <c r="A393" s="1">
        <v>100625</v>
      </c>
      <c r="B393" s="1">
        <v>237</v>
      </c>
    </row>
    <row r="394" spans="1:2" x14ac:dyDescent="0.3">
      <c r="A394" s="1">
        <v>101082</v>
      </c>
      <c r="B394" s="1">
        <v>10</v>
      </c>
    </row>
    <row r="395" spans="1:2" x14ac:dyDescent="0.3">
      <c r="A395" s="1">
        <v>101993</v>
      </c>
      <c r="B395" s="1">
        <v>24</v>
      </c>
    </row>
    <row r="396" spans="1:2" x14ac:dyDescent="0.3">
      <c r="A396" s="1">
        <v>102722</v>
      </c>
      <c r="B396" s="1">
        <v>169</v>
      </c>
    </row>
    <row r="397" spans="1:2" x14ac:dyDescent="0.3">
      <c r="A397" s="1">
        <v>102799</v>
      </c>
      <c r="B397" s="1">
        <v>104</v>
      </c>
    </row>
    <row r="398" spans="1:2" x14ac:dyDescent="0.3">
      <c r="A398" s="1">
        <v>101315</v>
      </c>
      <c r="B398" s="1">
        <v>46</v>
      </c>
    </row>
    <row r="399" spans="1:2" x14ac:dyDescent="0.3">
      <c r="A399" s="1">
        <v>102629</v>
      </c>
      <c r="B399" s="1">
        <v>928</v>
      </c>
    </row>
    <row r="400" spans="1:2" x14ac:dyDescent="0.3">
      <c r="A400" s="1">
        <v>101458</v>
      </c>
      <c r="B400" s="1">
        <v>139</v>
      </c>
    </row>
    <row r="401" spans="1:2" x14ac:dyDescent="0.3">
      <c r="A401" s="1">
        <v>101089</v>
      </c>
      <c r="B401" s="1">
        <v>53</v>
      </c>
    </row>
    <row r="402" spans="1:2" x14ac:dyDescent="0.3">
      <c r="A402" s="1">
        <v>101280</v>
      </c>
      <c r="B402" s="1">
        <v>53</v>
      </c>
    </row>
    <row r="403" spans="1:2" x14ac:dyDescent="0.3">
      <c r="A403" s="1">
        <v>100934</v>
      </c>
      <c r="B403" s="1">
        <v>851</v>
      </c>
    </row>
    <row r="404" spans="1:2" x14ac:dyDescent="0.3">
      <c r="A404" s="1">
        <v>100332</v>
      </c>
      <c r="B404" s="1">
        <v>855</v>
      </c>
    </row>
    <row r="405" spans="1:2" x14ac:dyDescent="0.3">
      <c r="A405" s="1">
        <v>101269</v>
      </c>
      <c r="B405" s="1">
        <v>406</v>
      </c>
    </row>
    <row r="406" spans="1:2" x14ac:dyDescent="0.3">
      <c r="A406" s="1">
        <v>100086</v>
      </c>
      <c r="B406" s="1">
        <v>82</v>
      </c>
    </row>
    <row r="407" spans="1:2" x14ac:dyDescent="0.3">
      <c r="A407" s="1">
        <v>101050</v>
      </c>
      <c r="B407" s="1">
        <v>416</v>
      </c>
    </row>
    <row r="408" spans="1:2" x14ac:dyDescent="0.3">
      <c r="A408" s="1">
        <v>102462</v>
      </c>
      <c r="B408" s="1">
        <v>271</v>
      </c>
    </row>
    <row r="409" spans="1:2" x14ac:dyDescent="0.3">
      <c r="A409" s="1">
        <v>102811</v>
      </c>
      <c r="B409" s="1">
        <v>30</v>
      </c>
    </row>
    <row r="410" spans="1:2" x14ac:dyDescent="0.3">
      <c r="A410" s="1">
        <v>103122</v>
      </c>
      <c r="B410" s="1">
        <v>198</v>
      </c>
    </row>
    <row r="411" spans="1:2" x14ac:dyDescent="0.3">
      <c r="A411" s="1">
        <v>100124</v>
      </c>
      <c r="B411" s="1">
        <v>248</v>
      </c>
    </row>
    <row r="412" spans="1:2" x14ac:dyDescent="0.3">
      <c r="A412" s="1">
        <v>101891</v>
      </c>
      <c r="B412" s="1">
        <v>57</v>
      </c>
    </row>
    <row r="413" spans="1:2" x14ac:dyDescent="0.3">
      <c r="A413" s="1">
        <v>100007</v>
      </c>
      <c r="B413" s="1">
        <v>75</v>
      </c>
    </row>
    <row r="414" spans="1:2" x14ac:dyDescent="0.3">
      <c r="A414" s="1">
        <v>102130</v>
      </c>
      <c r="B414" s="1">
        <v>174</v>
      </c>
    </row>
    <row r="415" spans="1:2" x14ac:dyDescent="0.3">
      <c r="A415" s="1">
        <v>102253</v>
      </c>
      <c r="B415" s="1">
        <v>222</v>
      </c>
    </row>
    <row r="416" spans="1:2" x14ac:dyDescent="0.3">
      <c r="A416" s="1">
        <v>100760</v>
      </c>
      <c r="B416" s="1">
        <v>68</v>
      </c>
    </row>
    <row r="417" spans="1:2" x14ac:dyDescent="0.3">
      <c r="A417" s="1">
        <v>100781</v>
      </c>
      <c r="B417" s="1">
        <v>68</v>
      </c>
    </row>
    <row r="418" spans="1:2" x14ac:dyDescent="0.3">
      <c r="A418" s="1">
        <v>101563</v>
      </c>
      <c r="B418" s="1">
        <v>78</v>
      </c>
    </row>
    <row r="419" spans="1:2" x14ac:dyDescent="0.3">
      <c r="A419" s="1">
        <v>102534</v>
      </c>
      <c r="B419" s="1">
        <v>189</v>
      </c>
    </row>
    <row r="420" spans="1:2" x14ac:dyDescent="0.3">
      <c r="A420" s="1">
        <v>101240</v>
      </c>
      <c r="B420" s="1">
        <v>169</v>
      </c>
    </row>
    <row r="421" spans="1:2" x14ac:dyDescent="0.3">
      <c r="A421" s="1">
        <v>101111</v>
      </c>
      <c r="B421" s="1">
        <v>69</v>
      </c>
    </row>
    <row r="422" spans="1:2" x14ac:dyDescent="0.3">
      <c r="A422" s="1">
        <v>100314</v>
      </c>
      <c r="B422" s="1">
        <v>839</v>
      </c>
    </row>
    <row r="423" spans="1:2" x14ac:dyDescent="0.3">
      <c r="A423" s="1">
        <v>100055</v>
      </c>
      <c r="B423" s="1">
        <v>43</v>
      </c>
    </row>
    <row r="424" spans="1:2" x14ac:dyDescent="0.3">
      <c r="A424" s="1">
        <v>102472</v>
      </c>
      <c r="B424" s="1">
        <v>764</v>
      </c>
    </row>
    <row r="425" spans="1:2" x14ac:dyDescent="0.3">
      <c r="A425" s="1">
        <v>102845</v>
      </c>
      <c r="B425" s="1">
        <v>15</v>
      </c>
    </row>
    <row r="426" spans="1:2" x14ac:dyDescent="0.3">
      <c r="A426" s="1">
        <v>102921</v>
      </c>
      <c r="B426" s="1">
        <v>1</v>
      </c>
    </row>
    <row r="427" spans="1:2" x14ac:dyDescent="0.3">
      <c r="A427" s="1">
        <v>101257</v>
      </c>
      <c r="B427" s="1">
        <v>4</v>
      </c>
    </row>
    <row r="428" spans="1:2" x14ac:dyDescent="0.3">
      <c r="A428" s="1">
        <v>100476</v>
      </c>
      <c r="B428" s="1">
        <v>75</v>
      </c>
    </row>
    <row r="429" spans="1:2" x14ac:dyDescent="0.3">
      <c r="A429" s="1">
        <v>102550</v>
      </c>
      <c r="B429" s="1">
        <v>658</v>
      </c>
    </row>
    <row r="430" spans="1:2" x14ac:dyDescent="0.3">
      <c r="A430" s="1">
        <v>101274</v>
      </c>
      <c r="B430" s="1">
        <v>223</v>
      </c>
    </row>
    <row r="431" spans="1:2" x14ac:dyDescent="0.3">
      <c r="A431" s="1">
        <v>100294</v>
      </c>
      <c r="B431" s="1">
        <v>84</v>
      </c>
    </row>
    <row r="432" spans="1:2" x14ac:dyDescent="0.3">
      <c r="A432" s="1">
        <v>101734</v>
      </c>
      <c r="B432" s="1">
        <v>72</v>
      </c>
    </row>
    <row r="433" spans="1:2" x14ac:dyDescent="0.3">
      <c r="A433" s="1">
        <v>101227</v>
      </c>
      <c r="B433" s="1">
        <v>86</v>
      </c>
    </row>
    <row r="434" spans="1:2" x14ac:dyDescent="0.3">
      <c r="A434" s="1">
        <v>100858</v>
      </c>
      <c r="B434" s="1">
        <v>68</v>
      </c>
    </row>
    <row r="435" spans="1:2" x14ac:dyDescent="0.3">
      <c r="A435" s="1">
        <v>101669</v>
      </c>
      <c r="B435" s="1">
        <v>61</v>
      </c>
    </row>
    <row r="436" spans="1:2" x14ac:dyDescent="0.3">
      <c r="A436" s="1">
        <v>100696</v>
      </c>
      <c r="B436" s="1">
        <v>34</v>
      </c>
    </row>
    <row r="437" spans="1:2" x14ac:dyDescent="0.3">
      <c r="A437" s="1">
        <v>100753</v>
      </c>
      <c r="B437" s="1">
        <v>260</v>
      </c>
    </row>
    <row r="438" spans="1:2" x14ac:dyDescent="0.3">
      <c r="A438" s="1">
        <v>100444</v>
      </c>
      <c r="B438" s="1">
        <v>68</v>
      </c>
    </row>
    <row r="439" spans="1:2" x14ac:dyDescent="0.3">
      <c r="A439" s="1">
        <v>102851</v>
      </c>
      <c r="B439" s="1">
        <v>243</v>
      </c>
    </row>
    <row r="440" spans="1:2" x14ac:dyDescent="0.3">
      <c r="A440" s="1">
        <v>102229</v>
      </c>
      <c r="B440" s="1">
        <v>178</v>
      </c>
    </row>
    <row r="441" spans="1:2" x14ac:dyDescent="0.3">
      <c r="A441" s="1">
        <v>101147</v>
      </c>
      <c r="B441" s="1">
        <v>319</v>
      </c>
    </row>
    <row r="442" spans="1:2" x14ac:dyDescent="0.3">
      <c r="A442" s="1">
        <v>100514</v>
      </c>
      <c r="B442" s="1">
        <v>62</v>
      </c>
    </row>
    <row r="443" spans="1:2" x14ac:dyDescent="0.3">
      <c r="A443" s="1">
        <v>101976</v>
      </c>
      <c r="B443" s="1">
        <v>127</v>
      </c>
    </row>
    <row r="444" spans="1:2" x14ac:dyDescent="0.3">
      <c r="A444" s="1">
        <v>100451</v>
      </c>
      <c r="B444" s="1">
        <v>164</v>
      </c>
    </row>
    <row r="445" spans="1:2" x14ac:dyDescent="0.3">
      <c r="A445" s="1">
        <v>102955</v>
      </c>
      <c r="B445" s="1">
        <v>9</v>
      </c>
    </row>
    <row r="446" spans="1:2" x14ac:dyDescent="0.3">
      <c r="A446" s="1">
        <v>102513</v>
      </c>
      <c r="B446" s="1">
        <v>27</v>
      </c>
    </row>
    <row r="447" spans="1:2" x14ac:dyDescent="0.3">
      <c r="A447" s="1">
        <v>101136</v>
      </c>
      <c r="B447" s="1">
        <v>69</v>
      </c>
    </row>
    <row r="448" spans="1:2" x14ac:dyDescent="0.3">
      <c r="A448" s="1">
        <v>100798</v>
      </c>
      <c r="B448" s="1">
        <v>179</v>
      </c>
    </row>
    <row r="449" spans="1:2" x14ac:dyDescent="0.3">
      <c r="A449" s="1">
        <v>100118</v>
      </c>
      <c r="B449" s="1">
        <v>448</v>
      </c>
    </row>
    <row r="450" spans="1:2" x14ac:dyDescent="0.3">
      <c r="A450" s="1">
        <v>100079</v>
      </c>
      <c r="B450" s="1">
        <v>224</v>
      </c>
    </row>
    <row r="451" spans="1:2" x14ac:dyDescent="0.3">
      <c r="A451" s="1">
        <v>103067</v>
      </c>
      <c r="B451" s="1">
        <v>77</v>
      </c>
    </row>
    <row r="452" spans="1:2" x14ac:dyDescent="0.3">
      <c r="A452" s="1">
        <v>100963</v>
      </c>
      <c r="B452" s="1">
        <v>68</v>
      </c>
    </row>
    <row r="453" spans="1:2" x14ac:dyDescent="0.3">
      <c r="A453" s="1">
        <v>101492</v>
      </c>
      <c r="B453" s="1">
        <v>15</v>
      </c>
    </row>
    <row r="454" spans="1:2" x14ac:dyDescent="0.3">
      <c r="A454" s="1">
        <v>102937</v>
      </c>
      <c r="B454" s="1">
        <v>63</v>
      </c>
    </row>
    <row r="455" spans="1:2" x14ac:dyDescent="0.3">
      <c r="A455" s="1">
        <v>100132</v>
      </c>
      <c r="B455" s="1">
        <v>82</v>
      </c>
    </row>
    <row r="456" spans="1:2" x14ac:dyDescent="0.3">
      <c r="A456" s="1">
        <v>101071</v>
      </c>
      <c r="B456" s="1">
        <v>79</v>
      </c>
    </row>
    <row r="457" spans="1:2" x14ac:dyDescent="0.3">
      <c r="A457" s="1">
        <v>103037</v>
      </c>
      <c r="B457" s="1">
        <v>19</v>
      </c>
    </row>
    <row r="458" spans="1:2" x14ac:dyDescent="0.3">
      <c r="A458" s="1">
        <v>101805</v>
      </c>
      <c r="B458" s="1">
        <v>159</v>
      </c>
    </row>
    <row r="459" spans="1:2" x14ac:dyDescent="0.3">
      <c r="A459" s="1">
        <v>100945</v>
      </c>
      <c r="B459" s="1">
        <v>68</v>
      </c>
    </row>
    <row r="460" spans="1:2" x14ac:dyDescent="0.3">
      <c r="A460" s="1">
        <v>100042</v>
      </c>
      <c r="B460" s="1">
        <v>1</v>
      </c>
    </row>
    <row r="461" spans="1:2" x14ac:dyDescent="0.3">
      <c r="A461" s="1">
        <v>102477</v>
      </c>
      <c r="B461" s="1">
        <v>63</v>
      </c>
    </row>
    <row r="462" spans="1:2" x14ac:dyDescent="0.3">
      <c r="A462" s="1">
        <v>100111</v>
      </c>
      <c r="B462" s="1">
        <v>82</v>
      </c>
    </row>
    <row r="463" spans="1:2" x14ac:dyDescent="0.3">
      <c r="A463" s="1">
        <v>102592</v>
      </c>
      <c r="B463" s="1">
        <v>161</v>
      </c>
    </row>
    <row r="464" spans="1:2" x14ac:dyDescent="0.3">
      <c r="A464" s="1">
        <v>101880</v>
      </c>
      <c r="B464" s="1">
        <v>22</v>
      </c>
    </row>
    <row r="465" spans="1:2" x14ac:dyDescent="0.3">
      <c r="A465" s="1">
        <v>101722</v>
      </c>
      <c r="B465" s="1">
        <v>151</v>
      </c>
    </row>
    <row r="466" spans="1:2" x14ac:dyDescent="0.3">
      <c r="A466" s="1">
        <v>103185</v>
      </c>
      <c r="B466" s="1">
        <v>175</v>
      </c>
    </row>
    <row r="467" spans="1:2" x14ac:dyDescent="0.3">
      <c r="A467" s="1">
        <v>102505</v>
      </c>
      <c r="B467" s="1">
        <v>469</v>
      </c>
    </row>
    <row r="468" spans="1:2" x14ac:dyDescent="0.3">
      <c r="A468" s="1">
        <v>102133</v>
      </c>
      <c r="B468" s="1">
        <v>280</v>
      </c>
    </row>
    <row r="469" spans="1:2" x14ac:dyDescent="0.3">
      <c r="A469" s="1">
        <v>100050</v>
      </c>
      <c r="B469" s="1">
        <v>226</v>
      </c>
    </row>
    <row r="470" spans="1:2" x14ac:dyDescent="0.3">
      <c r="A470" s="1">
        <v>101566</v>
      </c>
      <c r="B470" s="1">
        <v>153</v>
      </c>
    </row>
    <row r="471" spans="1:2" x14ac:dyDescent="0.3">
      <c r="A471" s="1">
        <v>100507</v>
      </c>
      <c r="B471" s="1">
        <v>75</v>
      </c>
    </row>
    <row r="472" spans="1:2" x14ac:dyDescent="0.3">
      <c r="A472" s="1">
        <v>100441</v>
      </c>
      <c r="B472" s="1">
        <v>200</v>
      </c>
    </row>
    <row r="473" spans="1:2" x14ac:dyDescent="0.3">
      <c r="A473" s="1">
        <v>100524</v>
      </c>
      <c r="B473" s="1">
        <v>163</v>
      </c>
    </row>
    <row r="474" spans="1:2" x14ac:dyDescent="0.3">
      <c r="A474" s="1">
        <v>102953</v>
      </c>
      <c r="B474" s="1">
        <v>781</v>
      </c>
    </row>
    <row r="475" spans="1:2" x14ac:dyDescent="0.3">
      <c r="A475" s="1">
        <v>101507</v>
      </c>
      <c r="B475" s="1">
        <v>78</v>
      </c>
    </row>
    <row r="476" spans="1:2" x14ac:dyDescent="0.3">
      <c r="A476" s="1">
        <v>101215</v>
      </c>
      <c r="B476" s="1">
        <v>187</v>
      </c>
    </row>
    <row r="477" spans="1:2" x14ac:dyDescent="0.3">
      <c r="A477" s="1">
        <v>102469</v>
      </c>
      <c r="B477" s="1">
        <v>89</v>
      </c>
    </row>
    <row r="478" spans="1:2" x14ac:dyDescent="0.3">
      <c r="A478" s="1">
        <v>101114</v>
      </c>
      <c r="B478" s="1">
        <v>274</v>
      </c>
    </row>
    <row r="479" spans="1:2" x14ac:dyDescent="0.3">
      <c r="A479" s="1">
        <v>101370</v>
      </c>
      <c r="B479" s="1">
        <v>120</v>
      </c>
    </row>
    <row r="480" spans="1:2" x14ac:dyDescent="0.3">
      <c r="A480" s="1">
        <v>100652</v>
      </c>
      <c r="B480" s="1">
        <v>75</v>
      </c>
    </row>
    <row r="481" spans="1:2" x14ac:dyDescent="0.3">
      <c r="A481" s="1">
        <v>100579</v>
      </c>
      <c r="B481" s="1">
        <v>75</v>
      </c>
    </row>
    <row r="482" spans="1:2" x14ac:dyDescent="0.3">
      <c r="A482" s="1">
        <v>102463</v>
      </c>
      <c r="B482" s="1">
        <v>112</v>
      </c>
    </row>
    <row r="483" spans="1:2" x14ac:dyDescent="0.3">
      <c r="A483" s="1">
        <v>101501</v>
      </c>
      <c r="B483" s="1">
        <v>273</v>
      </c>
    </row>
    <row r="484" spans="1:2" x14ac:dyDescent="0.3">
      <c r="A484" s="1">
        <v>102323</v>
      </c>
      <c r="B484" s="1">
        <v>65</v>
      </c>
    </row>
    <row r="485" spans="1:2" x14ac:dyDescent="0.3">
      <c r="A485" s="1">
        <v>102001</v>
      </c>
      <c r="B485" s="1">
        <v>51</v>
      </c>
    </row>
    <row r="486" spans="1:2" x14ac:dyDescent="0.3">
      <c r="A486" s="1">
        <v>101841</v>
      </c>
      <c r="B486" s="1">
        <v>774</v>
      </c>
    </row>
    <row r="487" spans="1:2" x14ac:dyDescent="0.3">
      <c r="A487" s="1">
        <v>100130</v>
      </c>
      <c r="B487" s="1">
        <v>253</v>
      </c>
    </row>
    <row r="488" spans="1:2" x14ac:dyDescent="0.3">
      <c r="A488" s="1">
        <v>100840</v>
      </c>
      <c r="B488" s="1">
        <v>68</v>
      </c>
    </row>
    <row r="489" spans="1:2" x14ac:dyDescent="0.3">
      <c r="A489" s="1">
        <v>100673</v>
      </c>
      <c r="B489" s="1">
        <v>358</v>
      </c>
    </row>
    <row r="490" spans="1:2" x14ac:dyDescent="0.3">
      <c r="A490" s="1">
        <v>102105</v>
      </c>
      <c r="B490" s="1">
        <v>185</v>
      </c>
    </row>
    <row r="491" spans="1:2" x14ac:dyDescent="0.3">
      <c r="A491" s="1">
        <v>100040</v>
      </c>
      <c r="B491" s="1">
        <v>28</v>
      </c>
    </row>
    <row r="492" spans="1:2" x14ac:dyDescent="0.3">
      <c r="A492" s="1">
        <v>101753</v>
      </c>
      <c r="B492" s="1">
        <v>9</v>
      </c>
    </row>
    <row r="493" spans="1:2" x14ac:dyDescent="0.3">
      <c r="A493" s="1">
        <v>101465</v>
      </c>
      <c r="B493" s="1">
        <v>148</v>
      </c>
    </row>
    <row r="494" spans="1:2" x14ac:dyDescent="0.3">
      <c r="A494" s="1">
        <v>102541</v>
      </c>
      <c r="B494" s="1">
        <v>36</v>
      </c>
    </row>
    <row r="495" spans="1:2" x14ac:dyDescent="0.3">
      <c r="A495" s="1">
        <v>100511</v>
      </c>
      <c r="B495" s="1">
        <v>149</v>
      </c>
    </row>
    <row r="496" spans="1:2" x14ac:dyDescent="0.3">
      <c r="A496" s="1">
        <v>103018</v>
      </c>
      <c r="B496" s="1">
        <v>178</v>
      </c>
    </row>
    <row r="497" spans="1:2" x14ac:dyDescent="0.3">
      <c r="A497" s="1">
        <v>100251</v>
      </c>
      <c r="B497" s="1">
        <v>816</v>
      </c>
    </row>
    <row r="498" spans="1:2" x14ac:dyDescent="0.3">
      <c r="A498" s="1">
        <v>102595</v>
      </c>
      <c r="B498" s="1">
        <v>614</v>
      </c>
    </row>
    <row r="499" spans="1:2" x14ac:dyDescent="0.3">
      <c r="A499" s="1">
        <v>100600</v>
      </c>
      <c r="B499" s="1">
        <v>195</v>
      </c>
    </row>
    <row r="500" spans="1:2" x14ac:dyDescent="0.3">
      <c r="A500" s="1">
        <v>101320</v>
      </c>
      <c r="B500" s="1">
        <v>127</v>
      </c>
    </row>
    <row r="501" spans="1:2" x14ac:dyDescent="0.3">
      <c r="A501" s="1">
        <v>101963</v>
      </c>
      <c r="B501" s="1">
        <v>48</v>
      </c>
    </row>
    <row r="502" spans="1:2" x14ac:dyDescent="0.3">
      <c r="A502" s="1">
        <v>100814</v>
      </c>
      <c r="B502" s="1">
        <v>68</v>
      </c>
    </row>
    <row r="503" spans="1:2" x14ac:dyDescent="0.3">
      <c r="A503" s="1">
        <v>101288</v>
      </c>
      <c r="B503" s="1">
        <v>30</v>
      </c>
    </row>
    <row r="504" spans="1:2" x14ac:dyDescent="0.3">
      <c r="A504" s="1">
        <v>103036</v>
      </c>
      <c r="B504" s="1">
        <v>12</v>
      </c>
    </row>
    <row r="505" spans="1:2" x14ac:dyDescent="0.3">
      <c r="A505" s="1">
        <v>102035</v>
      </c>
      <c r="B505" s="1">
        <v>33</v>
      </c>
    </row>
    <row r="506" spans="1:2" x14ac:dyDescent="0.3">
      <c r="A506" s="1">
        <v>101686</v>
      </c>
      <c r="B506" s="1">
        <v>255</v>
      </c>
    </row>
    <row r="507" spans="1:2" x14ac:dyDescent="0.3">
      <c r="A507" s="1">
        <v>100589</v>
      </c>
      <c r="B507" s="1">
        <v>119</v>
      </c>
    </row>
    <row r="508" spans="1:2" x14ac:dyDescent="0.3">
      <c r="A508" s="1">
        <v>100809</v>
      </c>
      <c r="B508" s="1">
        <v>68</v>
      </c>
    </row>
    <row r="509" spans="1:2" x14ac:dyDescent="0.3">
      <c r="A509" s="1">
        <v>100405</v>
      </c>
      <c r="B509" s="1">
        <v>54</v>
      </c>
    </row>
    <row r="510" spans="1:2" x14ac:dyDescent="0.3">
      <c r="A510" s="1">
        <v>102853</v>
      </c>
      <c r="B510" s="1">
        <v>39</v>
      </c>
    </row>
    <row r="511" spans="1:2" x14ac:dyDescent="0.3">
      <c r="A511" s="1">
        <v>100866</v>
      </c>
      <c r="B511" s="1">
        <v>176</v>
      </c>
    </row>
    <row r="512" spans="1:2" x14ac:dyDescent="0.3">
      <c r="A512" s="1">
        <v>102654</v>
      </c>
      <c r="B512" s="1">
        <v>25</v>
      </c>
    </row>
    <row r="513" spans="1:2" x14ac:dyDescent="0.3">
      <c r="A513" s="1">
        <v>101461</v>
      </c>
      <c r="B513" s="1">
        <v>25</v>
      </c>
    </row>
    <row r="514" spans="1:2" x14ac:dyDescent="0.3">
      <c r="A514" s="1">
        <v>102720</v>
      </c>
      <c r="B514" s="1">
        <v>52</v>
      </c>
    </row>
    <row r="515" spans="1:2" x14ac:dyDescent="0.3">
      <c r="A515" s="1">
        <v>102754</v>
      </c>
      <c r="B515" s="1">
        <v>231</v>
      </c>
    </row>
    <row r="516" spans="1:2" x14ac:dyDescent="0.3">
      <c r="A516" s="1">
        <v>101422</v>
      </c>
      <c r="B516" s="1">
        <v>77</v>
      </c>
    </row>
    <row r="517" spans="1:2" x14ac:dyDescent="0.3">
      <c r="A517" s="1">
        <v>100410</v>
      </c>
      <c r="B517" s="1">
        <v>3</v>
      </c>
    </row>
    <row r="518" spans="1:2" x14ac:dyDescent="0.3">
      <c r="A518" s="1">
        <v>100004</v>
      </c>
      <c r="B518" s="1">
        <v>108</v>
      </c>
    </row>
    <row r="519" spans="1:2" x14ac:dyDescent="0.3">
      <c r="A519" s="1">
        <v>101593</v>
      </c>
      <c r="B519" s="1">
        <v>162</v>
      </c>
    </row>
    <row r="520" spans="1:2" x14ac:dyDescent="0.3">
      <c r="A520" s="1">
        <v>103182</v>
      </c>
      <c r="B520" s="1">
        <v>31</v>
      </c>
    </row>
    <row r="521" spans="1:2" x14ac:dyDescent="0.3">
      <c r="A521" s="1">
        <v>102723</v>
      </c>
      <c r="B521" s="1">
        <v>60</v>
      </c>
    </row>
    <row r="522" spans="1:2" x14ac:dyDescent="0.3">
      <c r="A522" s="1">
        <v>102559</v>
      </c>
      <c r="B522" s="1">
        <v>34</v>
      </c>
    </row>
    <row r="523" spans="1:2" x14ac:dyDescent="0.3">
      <c r="A523" s="1">
        <v>102432</v>
      </c>
      <c r="B523" s="1">
        <v>69</v>
      </c>
    </row>
    <row r="524" spans="1:2" x14ac:dyDescent="0.3">
      <c r="A524" s="1">
        <v>102882</v>
      </c>
      <c r="B524" s="1">
        <v>178</v>
      </c>
    </row>
    <row r="525" spans="1:2" x14ac:dyDescent="0.3">
      <c r="A525" s="1">
        <v>101034</v>
      </c>
      <c r="B525" s="1">
        <v>52</v>
      </c>
    </row>
    <row r="526" spans="1:2" x14ac:dyDescent="0.3">
      <c r="A526" s="1">
        <v>103133</v>
      </c>
      <c r="B526" s="1">
        <v>598</v>
      </c>
    </row>
    <row r="527" spans="1:2" x14ac:dyDescent="0.3">
      <c r="A527" s="1">
        <v>101175</v>
      </c>
      <c r="B527" s="1">
        <v>69</v>
      </c>
    </row>
    <row r="528" spans="1:2" x14ac:dyDescent="0.3">
      <c r="A528" s="1">
        <v>100411</v>
      </c>
      <c r="B528" s="1">
        <v>288</v>
      </c>
    </row>
    <row r="529" spans="1:2" x14ac:dyDescent="0.3">
      <c r="A529" s="1">
        <v>100918</v>
      </c>
      <c r="B529" s="1">
        <v>68</v>
      </c>
    </row>
    <row r="530" spans="1:2" x14ac:dyDescent="0.3">
      <c r="A530" s="1">
        <v>101552</v>
      </c>
      <c r="B530" s="1">
        <v>78</v>
      </c>
    </row>
    <row r="531" spans="1:2" x14ac:dyDescent="0.3">
      <c r="A531" s="1">
        <v>103137</v>
      </c>
      <c r="B531" s="1">
        <v>201</v>
      </c>
    </row>
    <row r="532" spans="1:2" x14ac:dyDescent="0.3">
      <c r="A532" s="1">
        <v>101001</v>
      </c>
      <c r="B532" s="1">
        <v>14</v>
      </c>
    </row>
    <row r="533" spans="1:2" x14ac:dyDescent="0.3">
      <c r="A533" s="1">
        <v>100391</v>
      </c>
      <c r="B533" s="1">
        <v>604</v>
      </c>
    </row>
    <row r="534" spans="1:2" x14ac:dyDescent="0.3">
      <c r="A534" s="1">
        <v>100687</v>
      </c>
      <c r="B534" s="1">
        <v>75</v>
      </c>
    </row>
    <row r="535" spans="1:2" x14ac:dyDescent="0.3">
      <c r="A535" s="1">
        <v>102732</v>
      </c>
      <c r="B535" s="1">
        <v>202</v>
      </c>
    </row>
    <row r="536" spans="1:2" x14ac:dyDescent="0.3">
      <c r="A536" s="1">
        <v>102675</v>
      </c>
      <c r="B536" s="1">
        <v>1</v>
      </c>
    </row>
    <row r="537" spans="1:2" x14ac:dyDescent="0.3">
      <c r="A537" s="1">
        <v>102093</v>
      </c>
      <c r="B537" s="1">
        <v>111</v>
      </c>
    </row>
    <row r="538" spans="1:2" x14ac:dyDescent="0.3">
      <c r="A538" s="1">
        <v>102276</v>
      </c>
      <c r="B538" s="1">
        <v>54</v>
      </c>
    </row>
    <row r="539" spans="1:2" x14ac:dyDescent="0.3">
      <c r="A539" s="1">
        <v>102019</v>
      </c>
      <c r="B539" s="1">
        <v>103</v>
      </c>
    </row>
    <row r="540" spans="1:2" x14ac:dyDescent="0.3">
      <c r="A540" s="1">
        <v>102521</v>
      </c>
      <c r="B540" s="1">
        <v>55</v>
      </c>
    </row>
    <row r="541" spans="1:2" x14ac:dyDescent="0.3">
      <c r="A541" s="1">
        <v>101180</v>
      </c>
      <c r="B541" s="1">
        <v>173</v>
      </c>
    </row>
    <row r="542" spans="1:2" x14ac:dyDescent="0.3">
      <c r="A542" s="1">
        <v>102038</v>
      </c>
      <c r="B542" s="1">
        <v>194</v>
      </c>
    </row>
    <row r="543" spans="1:2" x14ac:dyDescent="0.3">
      <c r="A543" s="1">
        <v>102221</v>
      </c>
      <c r="B543" s="1">
        <v>199</v>
      </c>
    </row>
    <row r="544" spans="1:2" x14ac:dyDescent="0.3">
      <c r="A544" s="1">
        <v>103112</v>
      </c>
      <c r="B544" s="1">
        <v>44</v>
      </c>
    </row>
    <row r="545" spans="1:2" x14ac:dyDescent="0.3">
      <c r="A545" s="1">
        <v>101979</v>
      </c>
      <c r="B545" s="1">
        <v>163</v>
      </c>
    </row>
    <row r="546" spans="1:2" x14ac:dyDescent="0.3">
      <c r="A546" s="1">
        <v>102612</v>
      </c>
      <c r="B546" s="1">
        <v>59</v>
      </c>
    </row>
    <row r="547" spans="1:2" x14ac:dyDescent="0.3">
      <c r="A547" s="1">
        <v>100581</v>
      </c>
      <c r="B547" s="1">
        <v>66</v>
      </c>
    </row>
    <row r="548" spans="1:2" x14ac:dyDescent="0.3">
      <c r="A548" s="1">
        <v>102037</v>
      </c>
      <c r="B548" s="1">
        <v>60</v>
      </c>
    </row>
    <row r="549" spans="1:2" x14ac:dyDescent="0.3">
      <c r="A549" s="1">
        <v>102137</v>
      </c>
      <c r="B549" s="1">
        <v>57</v>
      </c>
    </row>
    <row r="550" spans="1:2" x14ac:dyDescent="0.3">
      <c r="A550" s="1">
        <v>102280</v>
      </c>
      <c r="B550" s="1">
        <v>269</v>
      </c>
    </row>
    <row r="551" spans="1:2" x14ac:dyDescent="0.3">
      <c r="A551" s="1">
        <v>100262</v>
      </c>
      <c r="B551" s="1">
        <v>84</v>
      </c>
    </row>
    <row r="552" spans="1:2" x14ac:dyDescent="0.3">
      <c r="A552" s="1">
        <v>101842</v>
      </c>
      <c r="B552" s="1">
        <v>161</v>
      </c>
    </row>
    <row r="553" spans="1:2" x14ac:dyDescent="0.3">
      <c r="A553" s="1">
        <v>101789</v>
      </c>
      <c r="B553" s="1">
        <v>130</v>
      </c>
    </row>
    <row r="554" spans="1:2" x14ac:dyDescent="0.3">
      <c r="A554" s="1">
        <v>102841</v>
      </c>
      <c r="B554" s="1">
        <v>296</v>
      </c>
    </row>
    <row r="555" spans="1:2" x14ac:dyDescent="0.3">
      <c r="A555" s="1">
        <v>100327</v>
      </c>
      <c r="B555" s="1">
        <v>195</v>
      </c>
    </row>
    <row r="556" spans="1:2" x14ac:dyDescent="0.3">
      <c r="A556" s="1">
        <v>102483</v>
      </c>
      <c r="B556" s="1">
        <v>44</v>
      </c>
    </row>
    <row r="557" spans="1:2" x14ac:dyDescent="0.3">
      <c r="A557" s="1">
        <v>100852</v>
      </c>
      <c r="B557" s="1">
        <v>60</v>
      </c>
    </row>
    <row r="558" spans="1:2" x14ac:dyDescent="0.3">
      <c r="A558" s="1">
        <v>102039</v>
      </c>
      <c r="B558" s="1">
        <v>8</v>
      </c>
    </row>
    <row r="559" spans="1:2" x14ac:dyDescent="0.3">
      <c r="A559" s="1">
        <v>102431</v>
      </c>
      <c r="B559" s="1">
        <v>11</v>
      </c>
    </row>
    <row r="560" spans="1:2" x14ac:dyDescent="0.3">
      <c r="A560" s="1">
        <v>100279</v>
      </c>
      <c r="B560" s="1">
        <v>84</v>
      </c>
    </row>
    <row r="561" spans="1:2" x14ac:dyDescent="0.3">
      <c r="A561" s="1">
        <v>102721</v>
      </c>
      <c r="B561" s="1">
        <v>59</v>
      </c>
    </row>
    <row r="562" spans="1:2" x14ac:dyDescent="0.3">
      <c r="A562" s="1">
        <v>102775</v>
      </c>
      <c r="B562" s="1">
        <v>29</v>
      </c>
    </row>
    <row r="563" spans="1:2" x14ac:dyDescent="0.3">
      <c r="A563" s="1">
        <v>100909</v>
      </c>
      <c r="B563" s="1">
        <v>386</v>
      </c>
    </row>
    <row r="564" spans="1:2" x14ac:dyDescent="0.3">
      <c r="A564" s="1">
        <v>100842</v>
      </c>
      <c r="B564" s="1">
        <v>181</v>
      </c>
    </row>
    <row r="565" spans="1:2" x14ac:dyDescent="0.3">
      <c r="A565" s="1">
        <v>101756</v>
      </c>
      <c r="B565" s="1">
        <v>757</v>
      </c>
    </row>
    <row r="566" spans="1:2" x14ac:dyDescent="0.3">
      <c r="A566" s="1">
        <v>102048</v>
      </c>
      <c r="B566" s="1">
        <v>0</v>
      </c>
    </row>
    <row r="567" spans="1:2" x14ac:dyDescent="0.3">
      <c r="A567" s="1">
        <v>102969</v>
      </c>
      <c r="B567" s="1">
        <v>135</v>
      </c>
    </row>
    <row r="568" spans="1:2" x14ac:dyDescent="0.3">
      <c r="A568" s="1">
        <v>103012</v>
      </c>
      <c r="B568" s="1">
        <v>33</v>
      </c>
    </row>
    <row r="569" spans="1:2" x14ac:dyDescent="0.3">
      <c r="A569" s="1">
        <v>101335</v>
      </c>
      <c r="B569" s="1">
        <v>248</v>
      </c>
    </row>
    <row r="570" spans="1:2" x14ac:dyDescent="0.3">
      <c r="A570" s="1">
        <v>102788</v>
      </c>
      <c r="B570" s="1">
        <v>296</v>
      </c>
    </row>
    <row r="571" spans="1:2" x14ac:dyDescent="0.3">
      <c r="A571" s="1">
        <v>101271</v>
      </c>
      <c r="B571" s="1">
        <v>165</v>
      </c>
    </row>
    <row r="572" spans="1:2" x14ac:dyDescent="0.3">
      <c r="A572" s="1">
        <v>100173</v>
      </c>
      <c r="B572" s="1">
        <v>82</v>
      </c>
    </row>
    <row r="573" spans="1:2" x14ac:dyDescent="0.3">
      <c r="A573" s="1">
        <v>101083</v>
      </c>
      <c r="B573" s="1">
        <v>24</v>
      </c>
    </row>
    <row r="574" spans="1:2" x14ac:dyDescent="0.3">
      <c r="A574" s="1">
        <v>100080</v>
      </c>
      <c r="B574" s="1">
        <v>63</v>
      </c>
    </row>
    <row r="575" spans="1:2" x14ac:dyDescent="0.3">
      <c r="A575" s="1">
        <v>101174</v>
      </c>
      <c r="B575" s="1">
        <v>169</v>
      </c>
    </row>
    <row r="576" spans="1:2" x14ac:dyDescent="0.3">
      <c r="A576" s="1">
        <v>100991</v>
      </c>
      <c r="B576" s="1">
        <v>1</v>
      </c>
    </row>
    <row r="577" spans="1:2" x14ac:dyDescent="0.3">
      <c r="A577" s="1">
        <v>101879</v>
      </c>
      <c r="B577" s="1">
        <v>341</v>
      </c>
    </row>
    <row r="578" spans="1:2" x14ac:dyDescent="0.3">
      <c r="A578" s="1">
        <v>103174</v>
      </c>
      <c r="B578" s="1">
        <v>191</v>
      </c>
    </row>
    <row r="579" spans="1:2" x14ac:dyDescent="0.3">
      <c r="A579" s="1">
        <v>100785</v>
      </c>
      <c r="B579" s="1">
        <v>163</v>
      </c>
    </row>
    <row r="580" spans="1:2" x14ac:dyDescent="0.3">
      <c r="A580" s="1">
        <v>102395</v>
      </c>
      <c r="B580" s="1">
        <v>50</v>
      </c>
    </row>
    <row r="581" spans="1:2" x14ac:dyDescent="0.3">
      <c r="A581" s="1">
        <v>101726</v>
      </c>
      <c r="B581" s="1">
        <v>72</v>
      </c>
    </row>
    <row r="582" spans="1:2" x14ac:dyDescent="0.3">
      <c r="A582" s="1">
        <v>101454</v>
      </c>
      <c r="B582" s="1">
        <v>593</v>
      </c>
    </row>
    <row r="583" spans="1:2" x14ac:dyDescent="0.3">
      <c r="A583" s="1">
        <v>100526</v>
      </c>
      <c r="B583" s="1">
        <v>111</v>
      </c>
    </row>
    <row r="584" spans="1:2" x14ac:dyDescent="0.3">
      <c r="A584" s="1">
        <v>100432</v>
      </c>
      <c r="B584" s="1">
        <v>75</v>
      </c>
    </row>
    <row r="585" spans="1:2" x14ac:dyDescent="0.3">
      <c r="A585" s="1">
        <v>102760</v>
      </c>
      <c r="B585" s="1">
        <v>5</v>
      </c>
    </row>
    <row r="586" spans="1:2" x14ac:dyDescent="0.3">
      <c r="A586" s="1">
        <v>100910</v>
      </c>
      <c r="B586" s="1">
        <v>68</v>
      </c>
    </row>
    <row r="587" spans="1:2" x14ac:dyDescent="0.3">
      <c r="A587" s="1">
        <v>102075</v>
      </c>
      <c r="B587" s="1">
        <v>301</v>
      </c>
    </row>
    <row r="588" spans="1:2" x14ac:dyDescent="0.3">
      <c r="A588" s="1">
        <v>101659</v>
      </c>
      <c r="B588" s="1">
        <v>75</v>
      </c>
    </row>
    <row r="589" spans="1:2" x14ac:dyDescent="0.3">
      <c r="A589" s="1">
        <v>100260</v>
      </c>
      <c r="B589" s="1">
        <v>84</v>
      </c>
    </row>
    <row r="590" spans="1:2" x14ac:dyDescent="0.3">
      <c r="A590" s="1">
        <v>102843</v>
      </c>
      <c r="B590" s="1">
        <v>124</v>
      </c>
    </row>
    <row r="591" spans="1:2" x14ac:dyDescent="0.3">
      <c r="A591" s="1">
        <v>101971</v>
      </c>
      <c r="B591" s="1">
        <v>2</v>
      </c>
    </row>
    <row r="592" spans="1:2" x14ac:dyDescent="0.3">
      <c r="A592" s="1">
        <v>102821</v>
      </c>
      <c r="B592" s="1">
        <v>201</v>
      </c>
    </row>
    <row r="593" spans="1:2" x14ac:dyDescent="0.3">
      <c r="A593" s="1">
        <v>102616</v>
      </c>
      <c r="B593" s="1">
        <v>294</v>
      </c>
    </row>
    <row r="594" spans="1:2" x14ac:dyDescent="0.3">
      <c r="A594" s="1">
        <v>102833</v>
      </c>
      <c r="B594" s="1">
        <v>215</v>
      </c>
    </row>
    <row r="595" spans="1:2" x14ac:dyDescent="0.3">
      <c r="A595" s="1">
        <v>101571</v>
      </c>
      <c r="B595" s="1">
        <v>78</v>
      </c>
    </row>
    <row r="596" spans="1:2" x14ac:dyDescent="0.3">
      <c r="A596" s="1">
        <v>100593</v>
      </c>
      <c r="B596" s="1">
        <v>179</v>
      </c>
    </row>
    <row r="597" spans="1:2" x14ac:dyDescent="0.3">
      <c r="A597" s="1">
        <v>102028</v>
      </c>
      <c r="B597" s="1">
        <v>24</v>
      </c>
    </row>
    <row r="598" spans="1:2" x14ac:dyDescent="0.3">
      <c r="A598" s="1">
        <v>101567</v>
      </c>
      <c r="B598" s="1">
        <v>754</v>
      </c>
    </row>
    <row r="599" spans="1:2" x14ac:dyDescent="0.3">
      <c r="A599" s="1">
        <v>101038</v>
      </c>
      <c r="B599" s="1">
        <v>10</v>
      </c>
    </row>
    <row r="600" spans="1:2" x14ac:dyDescent="0.3">
      <c r="A600" s="1">
        <v>103117</v>
      </c>
      <c r="B600" s="1">
        <v>63</v>
      </c>
    </row>
    <row r="601" spans="1:2" x14ac:dyDescent="0.3">
      <c r="A601" s="1">
        <v>101184</v>
      </c>
      <c r="B601" s="1">
        <v>52</v>
      </c>
    </row>
    <row r="602" spans="1:2" x14ac:dyDescent="0.3">
      <c r="A602" s="1">
        <v>101188</v>
      </c>
      <c r="B602" s="1">
        <v>5</v>
      </c>
    </row>
    <row r="603" spans="1:2" x14ac:dyDescent="0.3">
      <c r="A603" s="1">
        <v>101002</v>
      </c>
      <c r="B603" s="1">
        <v>48</v>
      </c>
    </row>
    <row r="604" spans="1:2" x14ac:dyDescent="0.3">
      <c r="A604" s="1">
        <v>101096</v>
      </c>
      <c r="B604" s="1">
        <v>296</v>
      </c>
    </row>
    <row r="605" spans="1:2" x14ac:dyDescent="0.3">
      <c r="A605" s="1">
        <v>100407</v>
      </c>
      <c r="B605" s="1">
        <v>17</v>
      </c>
    </row>
    <row r="606" spans="1:2" x14ac:dyDescent="0.3">
      <c r="A606" s="1">
        <v>100464</v>
      </c>
      <c r="B606" s="1">
        <v>724</v>
      </c>
    </row>
    <row r="607" spans="1:2" x14ac:dyDescent="0.3">
      <c r="A607" s="1">
        <v>102731</v>
      </c>
      <c r="B607" s="1">
        <v>78</v>
      </c>
    </row>
    <row r="608" spans="1:2" x14ac:dyDescent="0.3">
      <c r="A608" s="1">
        <v>101214</v>
      </c>
      <c r="B608" s="1">
        <v>54</v>
      </c>
    </row>
    <row r="609" spans="1:2" x14ac:dyDescent="0.3">
      <c r="A609" s="1">
        <v>102281</v>
      </c>
      <c r="B609" s="1">
        <v>139</v>
      </c>
    </row>
    <row r="610" spans="1:2" x14ac:dyDescent="0.3">
      <c r="A610" s="1">
        <v>102757</v>
      </c>
      <c r="B610" s="1">
        <v>836</v>
      </c>
    </row>
    <row r="611" spans="1:2" x14ac:dyDescent="0.3">
      <c r="A611" s="1">
        <v>103102</v>
      </c>
      <c r="B611" s="1">
        <v>285</v>
      </c>
    </row>
    <row r="612" spans="1:2" x14ac:dyDescent="0.3">
      <c r="A612" s="1">
        <v>102015</v>
      </c>
      <c r="B612" s="1">
        <v>152</v>
      </c>
    </row>
    <row r="613" spans="1:2" x14ac:dyDescent="0.3">
      <c r="A613" s="1">
        <v>102244</v>
      </c>
      <c r="B613" s="1">
        <v>254</v>
      </c>
    </row>
    <row r="614" spans="1:2" x14ac:dyDescent="0.3">
      <c r="A614" s="1">
        <v>101098</v>
      </c>
      <c r="B614" s="1">
        <v>69</v>
      </c>
    </row>
    <row r="615" spans="1:2" x14ac:dyDescent="0.3">
      <c r="A615" s="1">
        <v>102564</v>
      </c>
      <c r="B615" s="1">
        <v>13</v>
      </c>
    </row>
    <row r="616" spans="1:2" x14ac:dyDescent="0.3">
      <c r="A616" s="1">
        <v>100506</v>
      </c>
      <c r="B616" s="1">
        <v>61</v>
      </c>
    </row>
    <row r="617" spans="1:2" x14ac:dyDescent="0.3">
      <c r="A617" s="1">
        <v>100326</v>
      </c>
      <c r="B617" s="1">
        <v>199</v>
      </c>
    </row>
    <row r="618" spans="1:2" x14ac:dyDescent="0.3">
      <c r="A618" s="1">
        <v>100717</v>
      </c>
      <c r="B618" s="1">
        <v>240</v>
      </c>
    </row>
    <row r="619" spans="1:2" x14ac:dyDescent="0.3">
      <c r="A619" s="1">
        <v>102223</v>
      </c>
      <c r="B619" s="1">
        <v>61</v>
      </c>
    </row>
    <row r="620" spans="1:2" x14ac:dyDescent="0.3">
      <c r="A620" s="1">
        <v>101514</v>
      </c>
      <c r="B620" s="1">
        <v>78</v>
      </c>
    </row>
    <row r="621" spans="1:2" x14ac:dyDescent="0.3">
      <c r="A621" s="1">
        <v>101015</v>
      </c>
      <c r="B621" s="1">
        <v>48</v>
      </c>
    </row>
    <row r="622" spans="1:2" x14ac:dyDescent="0.3">
      <c r="A622" s="1">
        <v>101998</v>
      </c>
      <c r="B622" s="1">
        <v>49</v>
      </c>
    </row>
    <row r="623" spans="1:2" x14ac:dyDescent="0.3">
      <c r="A623" s="1">
        <v>101602</v>
      </c>
      <c r="B623" s="1">
        <v>165</v>
      </c>
    </row>
    <row r="624" spans="1:2" x14ac:dyDescent="0.3">
      <c r="A624" s="1">
        <v>103016</v>
      </c>
      <c r="B624" s="1">
        <v>14</v>
      </c>
    </row>
    <row r="625" spans="1:2" x14ac:dyDescent="0.3">
      <c r="A625" s="1">
        <v>103186</v>
      </c>
      <c r="B625" s="1">
        <v>231</v>
      </c>
    </row>
    <row r="626" spans="1:2" x14ac:dyDescent="0.3">
      <c r="A626" s="1">
        <v>101156</v>
      </c>
      <c r="B626" s="1">
        <v>193</v>
      </c>
    </row>
    <row r="627" spans="1:2" x14ac:dyDescent="0.3">
      <c r="A627" s="1">
        <v>100544</v>
      </c>
      <c r="B627" s="1">
        <v>75</v>
      </c>
    </row>
    <row r="628" spans="1:2" x14ac:dyDescent="0.3">
      <c r="A628" s="1">
        <v>100825</v>
      </c>
      <c r="B628" s="1">
        <v>67</v>
      </c>
    </row>
    <row r="629" spans="1:2" x14ac:dyDescent="0.3">
      <c r="A629" s="1">
        <v>101204</v>
      </c>
      <c r="B629" s="1">
        <v>34</v>
      </c>
    </row>
    <row r="630" spans="1:2" x14ac:dyDescent="0.3">
      <c r="A630" s="1">
        <v>100740</v>
      </c>
      <c r="B630" s="1">
        <v>68</v>
      </c>
    </row>
    <row r="631" spans="1:2" x14ac:dyDescent="0.3">
      <c r="A631" s="1">
        <v>100682</v>
      </c>
      <c r="B631" s="1">
        <v>75</v>
      </c>
    </row>
    <row r="632" spans="1:2" x14ac:dyDescent="0.3">
      <c r="A632" s="1">
        <v>101849</v>
      </c>
      <c r="B632" s="1">
        <v>23</v>
      </c>
    </row>
    <row r="633" spans="1:2" x14ac:dyDescent="0.3">
      <c r="A633" s="1">
        <v>101624</v>
      </c>
      <c r="B633" s="1">
        <v>245</v>
      </c>
    </row>
    <row r="634" spans="1:2" x14ac:dyDescent="0.3">
      <c r="A634" s="1">
        <v>102350</v>
      </c>
      <c r="B634" s="1">
        <v>27</v>
      </c>
    </row>
    <row r="635" spans="1:2" x14ac:dyDescent="0.3">
      <c r="A635" s="1">
        <v>103193</v>
      </c>
      <c r="B635" s="1">
        <v>16</v>
      </c>
    </row>
    <row r="636" spans="1:2" x14ac:dyDescent="0.3">
      <c r="A636" s="1">
        <v>100996</v>
      </c>
      <c r="B636" s="1">
        <v>897</v>
      </c>
    </row>
    <row r="637" spans="1:2" x14ac:dyDescent="0.3">
      <c r="A637" s="1">
        <v>102074</v>
      </c>
      <c r="B637" s="1">
        <v>4</v>
      </c>
    </row>
    <row r="638" spans="1:2" x14ac:dyDescent="0.3">
      <c r="A638" s="1">
        <v>100404</v>
      </c>
      <c r="B638" s="1">
        <v>45</v>
      </c>
    </row>
    <row r="639" spans="1:2" x14ac:dyDescent="0.3">
      <c r="A639" s="1">
        <v>101445</v>
      </c>
      <c r="B639" s="1">
        <v>1</v>
      </c>
    </row>
    <row r="640" spans="1:2" x14ac:dyDescent="0.3">
      <c r="A640" s="1">
        <v>100702</v>
      </c>
      <c r="B640" s="1">
        <v>19</v>
      </c>
    </row>
    <row r="641" spans="1:2" x14ac:dyDescent="0.3">
      <c r="A641" s="1">
        <v>101285</v>
      </c>
      <c r="B641" s="1">
        <v>7</v>
      </c>
    </row>
    <row r="642" spans="1:2" x14ac:dyDescent="0.3">
      <c r="A642" s="1">
        <v>101822</v>
      </c>
      <c r="B642" s="1">
        <v>712</v>
      </c>
    </row>
    <row r="643" spans="1:2" x14ac:dyDescent="0.3">
      <c r="A643" s="1">
        <v>102828</v>
      </c>
      <c r="B643" s="1">
        <v>180</v>
      </c>
    </row>
    <row r="644" spans="1:2" x14ac:dyDescent="0.3">
      <c r="A644" s="1">
        <v>101544</v>
      </c>
      <c r="B644" s="1">
        <v>616</v>
      </c>
    </row>
    <row r="645" spans="1:2" x14ac:dyDescent="0.3">
      <c r="A645" s="1">
        <v>100563</v>
      </c>
      <c r="B645" s="1">
        <v>75</v>
      </c>
    </row>
    <row r="646" spans="1:2" x14ac:dyDescent="0.3">
      <c r="A646" s="1">
        <v>102418</v>
      </c>
      <c r="B646" s="1">
        <v>31</v>
      </c>
    </row>
    <row r="647" spans="1:2" x14ac:dyDescent="0.3">
      <c r="A647" s="1">
        <v>100479</v>
      </c>
      <c r="B647" s="1">
        <v>75</v>
      </c>
    </row>
    <row r="648" spans="1:2" x14ac:dyDescent="0.3">
      <c r="A648" s="1">
        <v>102768</v>
      </c>
      <c r="B648" s="1">
        <v>55</v>
      </c>
    </row>
    <row r="649" spans="1:2" x14ac:dyDescent="0.3">
      <c r="A649" s="1">
        <v>100108</v>
      </c>
      <c r="B649" s="1">
        <v>127</v>
      </c>
    </row>
    <row r="650" spans="1:2" x14ac:dyDescent="0.3">
      <c r="A650" s="1">
        <v>102839</v>
      </c>
      <c r="B650" s="1">
        <v>714</v>
      </c>
    </row>
    <row r="651" spans="1:2" x14ac:dyDescent="0.3">
      <c r="A651" s="1">
        <v>102596</v>
      </c>
      <c r="B651" s="1">
        <v>48</v>
      </c>
    </row>
    <row r="652" spans="1:2" x14ac:dyDescent="0.3">
      <c r="A652" s="1">
        <v>101556</v>
      </c>
      <c r="B652" s="1">
        <v>78</v>
      </c>
    </row>
    <row r="653" spans="1:2" x14ac:dyDescent="0.3">
      <c r="A653" s="1">
        <v>103167</v>
      </c>
      <c r="B653" s="1">
        <v>239</v>
      </c>
    </row>
    <row r="654" spans="1:2" x14ac:dyDescent="0.3">
      <c r="A654" s="1">
        <v>100202</v>
      </c>
      <c r="B654" s="1">
        <v>93</v>
      </c>
    </row>
    <row r="655" spans="1:2" x14ac:dyDescent="0.3">
      <c r="A655" s="1">
        <v>102030</v>
      </c>
      <c r="B655" s="1">
        <v>44</v>
      </c>
    </row>
    <row r="656" spans="1:2" x14ac:dyDescent="0.3">
      <c r="A656" s="1">
        <v>103051</v>
      </c>
      <c r="B656" s="1">
        <v>588</v>
      </c>
    </row>
    <row r="657" spans="1:2" x14ac:dyDescent="0.3">
      <c r="A657" s="1">
        <v>100564</v>
      </c>
      <c r="B657" s="1">
        <v>163</v>
      </c>
    </row>
    <row r="658" spans="1:2" x14ac:dyDescent="0.3">
      <c r="A658" s="1">
        <v>101055</v>
      </c>
      <c r="B658" s="1">
        <v>33</v>
      </c>
    </row>
    <row r="659" spans="1:2" x14ac:dyDescent="0.3">
      <c r="A659" s="1">
        <v>102447</v>
      </c>
      <c r="B659" s="1">
        <v>99</v>
      </c>
    </row>
    <row r="660" spans="1:2" x14ac:dyDescent="0.3">
      <c r="A660" s="1">
        <v>100930</v>
      </c>
      <c r="B660" s="1">
        <v>292</v>
      </c>
    </row>
    <row r="661" spans="1:2" x14ac:dyDescent="0.3">
      <c r="A661" s="1">
        <v>101836</v>
      </c>
      <c r="B661" s="1">
        <v>16</v>
      </c>
    </row>
    <row r="662" spans="1:2" x14ac:dyDescent="0.3">
      <c r="A662" s="1">
        <v>100974</v>
      </c>
      <c r="B662" s="1">
        <v>203</v>
      </c>
    </row>
    <row r="663" spans="1:2" x14ac:dyDescent="0.3">
      <c r="A663" s="1">
        <v>100303</v>
      </c>
      <c r="B663" s="1">
        <v>89</v>
      </c>
    </row>
    <row r="664" spans="1:2" x14ac:dyDescent="0.3">
      <c r="A664" s="1">
        <v>102631</v>
      </c>
      <c r="B664" s="1">
        <v>25</v>
      </c>
    </row>
    <row r="665" spans="1:2" x14ac:dyDescent="0.3">
      <c r="A665" s="1">
        <v>100093</v>
      </c>
      <c r="B665" s="1">
        <v>82</v>
      </c>
    </row>
    <row r="666" spans="1:2" x14ac:dyDescent="0.3">
      <c r="A666" s="1">
        <v>100054</v>
      </c>
      <c r="B666" s="1">
        <v>7</v>
      </c>
    </row>
    <row r="667" spans="1:2" x14ac:dyDescent="0.3">
      <c r="A667" s="1">
        <v>101750</v>
      </c>
      <c r="B667" s="1">
        <v>67</v>
      </c>
    </row>
    <row r="668" spans="1:2" x14ac:dyDescent="0.3">
      <c r="A668" s="1">
        <v>100931</v>
      </c>
      <c r="B668" s="1">
        <v>192</v>
      </c>
    </row>
    <row r="669" spans="1:2" x14ac:dyDescent="0.3">
      <c r="A669" s="1">
        <v>102156</v>
      </c>
      <c r="B669" s="1">
        <v>37</v>
      </c>
    </row>
    <row r="670" spans="1:2" x14ac:dyDescent="0.3">
      <c r="A670" s="1">
        <v>102314</v>
      </c>
      <c r="B670" s="1">
        <v>37</v>
      </c>
    </row>
    <row r="671" spans="1:2" x14ac:dyDescent="0.3">
      <c r="A671" s="1">
        <v>102544</v>
      </c>
      <c r="B671" s="1">
        <v>50</v>
      </c>
    </row>
    <row r="672" spans="1:2" x14ac:dyDescent="0.3">
      <c r="A672" s="1">
        <v>101353</v>
      </c>
      <c r="B672" s="1">
        <v>34</v>
      </c>
    </row>
    <row r="673" spans="1:2" x14ac:dyDescent="0.3">
      <c r="A673" s="1">
        <v>100972</v>
      </c>
      <c r="B673" s="1">
        <v>178</v>
      </c>
    </row>
    <row r="674" spans="1:2" x14ac:dyDescent="0.3">
      <c r="A674" s="1">
        <v>100408</v>
      </c>
      <c r="B674" s="1">
        <v>41</v>
      </c>
    </row>
    <row r="675" spans="1:2" x14ac:dyDescent="0.3">
      <c r="A675" s="1">
        <v>100875</v>
      </c>
      <c r="B675" s="1">
        <v>68</v>
      </c>
    </row>
    <row r="676" spans="1:2" x14ac:dyDescent="0.3">
      <c r="A676" s="1">
        <v>101742</v>
      </c>
      <c r="B676" s="1">
        <v>72</v>
      </c>
    </row>
    <row r="677" spans="1:2" x14ac:dyDescent="0.3">
      <c r="A677" s="1">
        <v>101368</v>
      </c>
      <c r="B677" s="1">
        <v>623</v>
      </c>
    </row>
    <row r="678" spans="1:2" x14ac:dyDescent="0.3">
      <c r="A678" s="1">
        <v>100158</v>
      </c>
      <c r="B678" s="1">
        <v>251</v>
      </c>
    </row>
    <row r="679" spans="1:2" x14ac:dyDescent="0.3">
      <c r="A679" s="1">
        <v>101673</v>
      </c>
      <c r="B679" s="1">
        <v>75</v>
      </c>
    </row>
    <row r="680" spans="1:2" x14ac:dyDescent="0.3">
      <c r="A680" s="1">
        <v>100241</v>
      </c>
      <c r="B680" s="1">
        <v>171</v>
      </c>
    </row>
    <row r="681" spans="1:2" x14ac:dyDescent="0.3">
      <c r="A681" s="1">
        <v>102560</v>
      </c>
      <c r="B681" s="1">
        <v>296</v>
      </c>
    </row>
    <row r="682" spans="1:2" x14ac:dyDescent="0.3">
      <c r="A682" s="1">
        <v>100317</v>
      </c>
      <c r="B682" s="1">
        <v>919</v>
      </c>
    </row>
    <row r="683" spans="1:2" x14ac:dyDescent="0.3">
      <c r="A683" s="1">
        <v>101498</v>
      </c>
      <c r="B683" s="1">
        <v>69</v>
      </c>
    </row>
    <row r="684" spans="1:2" x14ac:dyDescent="0.3">
      <c r="A684" s="1">
        <v>101181</v>
      </c>
      <c r="B684" s="1">
        <v>67</v>
      </c>
    </row>
    <row r="685" spans="1:2" x14ac:dyDescent="0.3">
      <c r="A685" s="1">
        <v>100739</v>
      </c>
      <c r="B685" s="1">
        <v>133</v>
      </c>
    </row>
    <row r="686" spans="1:2" x14ac:dyDescent="0.3">
      <c r="A686" s="1">
        <v>100176</v>
      </c>
      <c r="B686" s="1">
        <v>82</v>
      </c>
    </row>
    <row r="687" spans="1:2" x14ac:dyDescent="0.3">
      <c r="A687" s="1">
        <v>102628</v>
      </c>
      <c r="B687" s="1">
        <v>45</v>
      </c>
    </row>
    <row r="688" spans="1:2" x14ac:dyDescent="0.3">
      <c r="A688" s="1">
        <v>101804</v>
      </c>
      <c r="B688" s="1">
        <v>6</v>
      </c>
    </row>
    <row r="689" spans="1:2" x14ac:dyDescent="0.3">
      <c r="A689" s="1">
        <v>103073</v>
      </c>
      <c r="B689" s="1">
        <v>107</v>
      </c>
    </row>
    <row r="690" spans="1:2" x14ac:dyDescent="0.3">
      <c r="A690" s="1">
        <v>102052</v>
      </c>
      <c r="B690" s="1">
        <v>838</v>
      </c>
    </row>
    <row r="691" spans="1:2" x14ac:dyDescent="0.3">
      <c r="A691" s="1">
        <v>101471</v>
      </c>
      <c r="B691" s="1">
        <v>27</v>
      </c>
    </row>
    <row r="692" spans="1:2" x14ac:dyDescent="0.3">
      <c r="A692" s="1">
        <v>100329</v>
      </c>
      <c r="B692" s="1">
        <v>258</v>
      </c>
    </row>
    <row r="693" spans="1:2" x14ac:dyDescent="0.3">
      <c r="A693" s="1">
        <v>102149</v>
      </c>
      <c r="B693" s="1">
        <v>184</v>
      </c>
    </row>
    <row r="694" spans="1:2" x14ac:dyDescent="0.3">
      <c r="A694" s="1">
        <v>100503</v>
      </c>
      <c r="B694" s="1">
        <v>75</v>
      </c>
    </row>
    <row r="695" spans="1:2" x14ac:dyDescent="0.3">
      <c r="A695" s="1">
        <v>102565</v>
      </c>
      <c r="B695" s="1">
        <v>28</v>
      </c>
    </row>
    <row r="696" spans="1:2" x14ac:dyDescent="0.3">
      <c r="A696" s="1">
        <v>100837</v>
      </c>
      <c r="B696" s="1">
        <v>194</v>
      </c>
    </row>
    <row r="697" spans="1:2" x14ac:dyDescent="0.3">
      <c r="A697" s="1">
        <v>102546</v>
      </c>
      <c r="B697" s="1">
        <v>151</v>
      </c>
    </row>
    <row r="698" spans="1:2" x14ac:dyDescent="0.3">
      <c r="A698" s="1">
        <v>102302</v>
      </c>
      <c r="B698" s="1">
        <v>33</v>
      </c>
    </row>
    <row r="699" spans="1:2" x14ac:dyDescent="0.3">
      <c r="A699" s="1">
        <v>102027</v>
      </c>
      <c r="B699" s="1">
        <v>24</v>
      </c>
    </row>
    <row r="700" spans="1:2" x14ac:dyDescent="0.3">
      <c r="A700" s="1">
        <v>100170</v>
      </c>
      <c r="B700" s="1">
        <v>901</v>
      </c>
    </row>
    <row r="701" spans="1:2" x14ac:dyDescent="0.3">
      <c r="A701" s="1">
        <v>101687</v>
      </c>
      <c r="B701" s="1">
        <v>72</v>
      </c>
    </row>
    <row r="702" spans="1:2" x14ac:dyDescent="0.3">
      <c r="A702" s="1">
        <v>102954</v>
      </c>
      <c r="B702" s="1">
        <v>182</v>
      </c>
    </row>
    <row r="703" spans="1:2" x14ac:dyDescent="0.3">
      <c r="A703" s="1">
        <v>100971</v>
      </c>
      <c r="B703" s="1">
        <v>68</v>
      </c>
    </row>
    <row r="704" spans="1:2" x14ac:dyDescent="0.3">
      <c r="A704" s="1">
        <v>100845</v>
      </c>
      <c r="B704" s="1">
        <v>184</v>
      </c>
    </row>
    <row r="705" spans="1:2" x14ac:dyDescent="0.3">
      <c r="A705" s="1">
        <v>102460</v>
      </c>
      <c r="B705" s="1">
        <v>460</v>
      </c>
    </row>
    <row r="706" spans="1:2" x14ac:dyDescent="0.3">
      <c r="A706" s="1">
        <v>101332</v>
      </c>
      <c r="B706" s="1">
        <v>49</v>
      </c>
    </row>
    <row r="707" spans="1:2" x14ac:dyDescent="0.3">
      <c r="A707" s="1">
        <v>100608</v>
      </c>
      <c r="B707" s="1">
        <v>71</v>
      </c>
    </row>
    <row r="708" spans="1:2" x14ac:dyDescent="0.3">
      <c r="A708" s="1">
        <v>100648</v>
      </c>
      <c r="B708" s="1">
        <v>293</v>
      </c>
    </row>
    <row r="709" spans="1:2" x14ac:dyDescent="0.3">
      <c r="A709" s="1">
        <v>102495</v>
      </c>
      <c r="B709" s="1">
        <v>28</v>
      </c>
    </row>
    <row r="710" spans="1:2" x14ac:dyDescent="0.3">
      <c r="A710" s="1">
        <v>100865</v>
      </c>
      <c r="B710" s="1">
        <v>203</v>
      </c>
    </row>
    <row r="711" spans="1:2" x14ac:dyDescent="0.3">
      <c r="A711" s="1">
        <v>100186</v>
      </c>
      <c r="B711" s="1">
        <v>51</v>
      </c>
    </row>
    <row r="712" spans="1:2" x14ac:dyDescent="0.3">
      <c r="A712" s="1">
        <v>101701</v>
      </c>
      <c r="B712" s="1">
        <v>185</v>
      </c>
    </row>
    <row r="713" spans="1:2" x14ac:dyDescent="0.3">
      <c r="A713" s="1">
        <v>103103</v>
      </c>
      <c r="B713" s="1">
        <v>3</v>
      </c>
    </row>
    <row r="714" spans="1:2" x14ac:dyDescent="0.3">
      <c r="A714" s="1">
        <v>100141</v>
      </c>
      <c r="B714" s="1">
        <v>141</v>
      </c>
    </row>
    <row r="715" spans="1:2" x14ac:dyDescent="0.3">
      <c r="A715" s="1">
        <v>100353</v>
      </c>
      <c r="B715" s="1">
        <v>176</v>
      </c>
    </row>
    <row r="716" spans="1:2" x14ac:dyDescent="0.3">
      <c r="A716" s="1">
        <v>100804</v>
      </c>
      <c r="B716" s="1">
        <v>216</v>
      </c>
    </row>
    <row r="717" spans="1:2" x14ac:dyDescent="0.3">
      <c r="A717" s="1">
        <v>102070</v>
      </c>
      <c r="B717" s="1">
        <v>46</v>
      </c>
    </row>
    <row r="718" spans="1:2" x14ac:dyDescent="0.3">
      <c r="A718" s="1">
        <v>101778</v>
      </c>
      <c r="B718" s="1">
        <v>210</v>
      </c>
    </row>
    <row r="719" spans="1:2" x14ac:dyDescent="0.3">
      <c r="A719" s="1">
        <v>102096</v>
      </c>
      <c r="B719" s="1">
        <v>282</v>
      </c>
    </row>
    <row r="720" spans="1:2" x14ac:dyDescent="0.3">
      <c r="A720" s="1">
        <v>103097</v>
      </c>
      <c r="B720" s="1">
        <v>0</v>
      </c>
    </row>
    <row r="721" spans="1:2" x14ac:dyDescent="0.3">
      <c r="A721" s="1">
        <v>102743</v>
      </c>
      <c r="B721" s="1">
        <v>80</v>
      </c>
    </row>
    <row r="722" spans="1:2" x14ac:dyDescent="0.3">
      <c r="A722" s="1">
        <v>102089</v>
      </c>
      <c r="B722" s="1">
        <v>880</v>
      </c>
    </row>
    <row r="723" spans="1:2" x14ac:dyDescent="0.3">
      <c r="A723" s="1">
        <v>103098</v>
      </c>
      <c r="B723" s="1">
        <v>11</v>
      </c>
    </row>
    <row r="724" spans="1:2" x14ac:dyDescent="0.3">
      <c r="A724" s="1">
        <v>101928</v>
      </c>
      <c r="B724" s="1">
        <v>36</v>
      </c>
    </row>
    <row r="725" spans="1:2" x14ac:dyDescent="0.3">
      <c r="A725" s="1">
        <v>100168</v>
      </c>
      <c r="B725" s="1">
        <v>195</v>
      </c>
    </row>
    <row r="726" spans="1:2" x14ac:dyDescent="0.3">
      <c r="A726" s="1">
        <v>100135</v>
      </c>
      <c r="B726" s="1">
        <v>60</v>
      </c>
    </row>
    <row r="727" spans="1:2" x14ac:dyDescent="0.3">
      <c r="A727" s="1">
        <v>102265</v>
      </c>
      <c r="B727" s="1">
        <v>31</v>
      </c>
    </row>
    <row r="728" spans="1:2" x14ac:dyDescent="0.3">
      <c r="A728" s="1">
        <v>100375</v>
      </c>
      <c r="B728" s="1">
        <v>69</v>
      </c>
    </row>
    <row r="729" spans="1:2" x14ac:dyDescent="0.3">
      <c r="A729" s="1">
        <v>102846</v>
      </c>
      <c r="B729" s="1">
        <v>164</v>
      </c>
    </row>
    <row r="730" spans="1:2" x14ac:dyDescent="0.3">
      <c r="A730" s="1">
        <v>100693</v>
      </c>
      <c r="B730" s="1">
        <v>234</v>
      </c>
    </row>
    <row r="731" spans="1:2" x14ac:dyDescent="0.3">
      <c r="A731" s="1">
        <v>101973</v>
      </c>
      <c r="B731" s="1">
        <v>986</v>
      </c>
    </row>
    <row r="732" spans="1:2" x14ac:dyDescent="0.3">
      <c r="A732" s="1">
        <v>100278</v>
      </c>
      <c r="B732" s="1">
        <v>84</v>
      </c>
    </row>
    <row r="733" spans="1:2" x14ac:dyDescent="0.3">
      <c r="A733" s="1">
        <v>100741</v>
      </c>
      <c r="B733" s="1">
        <v>68</v>
      </c>
    </row>
    <row r="734" spans="1:2" x14ac:dyDescent="0.3">
      <c r="A734" s="1">
        <v>100126</v>
      </c>
      <c r="B734" s="1">
        <v>82</v>
      </c>
    </row>
    <row r="735" spans="1:2" x14ac:dyDescent="0.3">
      <c r="A735" s="1">
        <v>102147</v>
      </c>
      <c r="B735" s="1">
        <v>0</v>
      </c>
    </row>
    <row r="736" spans="1:2" x14ac:dyDescent="0.3">
      <c r="A736" s="1">
        <v>102777</v>
      </c>
      <c r="B736" s="1">
        <v>236</v>
      </c>
    </row>
    <row r="737" spans="1:2" x14ac:dyDescent="0.3">
      <c r="A737" s="1">
        <v>103034</v>
      </c>
      <c r="B737" s="1">
        <v>607</v>
      </c>
    </row>
    <row r="738" spans="1:2" x14ac:dyDescent="0.3">
      <c r="A738" s="1">
        <v>102680</v>
      </c>
      <c r="B738" s="1">
        <v>112</v>
      </c>
    </row>
    <row r="739" spans="1:2" x14ac:dyDescent="0.3">
      <c r="A739" s="1">
        <v>101800</v>
      </c>
      <c r="B739" s="1">
        <v>105</v>
      </c>
    </row>
    <row r="740" spans="1:2" x14ac:dyDescent="0.3">
      <c r="A740" s="1">
        <v>102730</v>
      </c>
      <c r="B740" s="1">
        <v>666</v>
      </c>
    </row>
    <row r="741" spans="1:2" x14ac:dyDescent="0.3">
      <c r="A741" s="1">
        <v>100159</v>
      </c>
      <c r="B741" s="1">
        <v>82</v>
      </c>
    </row>
    <row r="742" spans="1:2" x14ac:dyDescent="0.3">
      <c r="A742" s="1">
        <v>101081</v>
      </c>
      <c r="B742" s="1">
        <v>17</v>
      </c>
    </row>
    <row r="743" spans="1:2" x14ac:dyDescent="0.3">
      <c r="A743" s="1">
        <v>102231</v>
      </c>
      <c r="B743" s="1">
        <v>9</v>
      </c>
    </row>
    <row r="744" spans="1:2" x14ac:dyDescent="0.3">
      <c r="A744" s="1">
        <v>100929</v>
      </c>
      <c r="B744" s="1">
        <v>69</v>
      </c>
    </row>
    <row r="745" spans="1:2" x14ac:dyDescent="0.3">
      <c r="A745" s="1">
        <v>101351</v>
      </c>
      <c r="B745" s="1">
        <v>155</v>
      </c>
    </row>
    <row r="746" spans="1:2" x14ac:dyDescent="0.3">
      <c r="A746" s="1">
        <v>100066</v>
      </c>
      <c r="B746" s="1">
        <v>36</v>
      </c>
    </row>
    <row r="747" spans="1:2" x14ac:dyDescent="0.3">
      <c r="A747" s="1">
        <v>100894</v>
      </c>
      <c r="B747" s="1">
        <v>106</v>
      </c>
    </row>
    <row r="748" spans="1:2" x14ac:dyDescent="0.3">
      <c r="A748" s="1">
        <v>100272</v>
      </c>
      <c r="B748" s="1">
        <v>84</v>
      </c>
    </row>
    <row r="749" spans="1:2" x14ac:dyDescent="0.3">
      <c r="A749" s="1">
        <v>100584</v>
      </c>
      <c r="B749" s="1">
        <v>75</v>
      </c>
    </row>
    <row r="750" spans="1:2" x14ac:dyDescent="0.3">
      <c r="A750" s="1">
        <v>102171</v>
      </c>
      <c r="B750" s="1">
        <v>699</v>
      </c>
    </row>
    <row r="751" spans="1:2" x14ac:dyDescent="0.3">
      <c r="A751" s="1">
        <v>100611</v>
      </c>
      <c r="B751" s="1">
        <v>136</v>
      </c>
    </row>
    <row r="752" spans="1:2" x14ac:dyDescent="0.3">
      <c r="A752" s="1">
        <v>102375</v>
      </c>
      <c r="B752" s="1">
        <v>300</v>
      </c>
    </row>
    <row r="753" spans="1:2" x14ac:dyDescent="0.3">
      <c r="A753" s="1">
        <v>102906</v>
      </c>
      <c r="B753" s="1">
        <v>179</v>
      </c>
    </row>
    <row r="754" spans="1:2" x14ac:dyDescent="0.3">
      <c r="A754" s="1">
        <v>102129</v>
      </c>
      <c r="B754" s="1">
        <v>43</v>
      </c>
    </row>
    <row r="755" spans="1:2" x14ac:dyDescent="0.3">
      <c r="A755" s="1">
        <v>100360</v>
      </c>
      <c r="B755" s="1">
        <v>235</v>
      </c>
    </row>
    <row r="756" spans="1:2" x14ac:dyDescent="0.3">
      <c r="A756" s="1">
        <v>100282</v>
      </c>
      <c r="B756" s="1">
        <v>867</v>
      </c>
    </row>
    <row r="757" spans="1:2" x14ac:dyDescent="0.3">
      <c r="A757" s="1">
        <v>100914</v>
      </c>
      <c r="B757" s="1">
        <v>68</v>
      </c>
    </row>
    <row r="758" spans="1:2" x14ac:dyDescent="0.3">
      <c r="A758" s="1">
        <v>100935</v>
      </c>
      <c r="B758" s="1">
        <v>243</v>
      </c>
    </row>
    <row r="759" spans="1:2" x14ac:dyDescent="0.3">
      <c r="A759" s="1">
        <v>100338</v>
      </c>
      <c r="B759" s="1">
        <v>60</v>
      </c>
    </row>
    <row r="760" spans="1:2" x14ac:dyDescent="0.3">
      <c r="A760" s="1">
        <v>100398</v>
      </c>
      <c r="B760" s="1">
        <v>139</v>
      </c>
    </row>
    <row r="761" spans="1:2" x14ac:dyDescent="0.3">
      <c r="A761" s="1">
        <v>101398</v>
      </c>
      <c r="B761" s="1">
        <v>77</v>
      </c>
    </row>
    <row r="762" spans="1:2" x14ac:dyDescent="0.3">
      <c r="A762" s="1">
        <v>102034</v>
      </c>
      <c r="B762" s="1">
        <v>914</v>
      </c>
    </row>
    <row r="763" spans="1:2" x14ac:dyDescent="0.3">
      <c r="A763" s="1">
        <v>101319</v>
      </c>
      <c r="B763" s="1">
        <v>52</v>
      </c>
    </row>
    <row r="764" spans="1:2" x14ac:dyDescent="0.3">
      <c r="A764" s="1">
        <v>102879</v>
      </c>
      <c r="B764" s="1">
        <v>35</v>
      </c>
    </row>
    <row r="765" spans="1:2" x14ac:dyDescent="0.3">
      <c r="A765" s="1">
        <v>100005</v>
      </c>
      <c r="B765" s="1">
        <v>75</v>
      </c>
    </row>
    <row r="766" spans="1:2" x14ac:dyDescent="0.3">
      <c r="A766" s="1">
        <v>100064</v>
      </c>
      <c r="B766" s="1">
        <v>70</v>
      </c>
    </row>
    <row r="767" spans="1:2" x14ac:dyDescent="0.3">
      <c r="A767" s="1">
        <v>102657</v>
      </c>
      <c r="B767" s="1">
        <v>153</v>
      </c>
    </row>
    <row r="768" spans="1:2" x14ac:dyDescent="0.3">
      <c r="A768" s="1">
        <v>103192</v>
      </c>
      <c r="B768" s="1">
        <v>409</v>
      </c>
    </row>
    <row r="769" spans="1:2" x14ac:dyDescent="0.3">
      <c r="A769" s="1">
        <v>100699</v>
      </c>
      <c r="B769" s="1">
        <v>24</v>
      </c>
    </row>
    <row r="770" spans="1:2" x14ac:dyDescent="0.3">
      <c r="A770" s="1">
        <v>100330</v>
      </c>
      <c r="B770" s="1">
        <v>84</v>
      </c>
    </row>
    <row r="771" spans="1:2" x14ac:dyDescent="0.3">
      <c r="A771" s="1">
        <v>102574</v>
      </c>
      <c r="B771" s="1">
        <v>35</v>
      </c>
    </row>
    <row r="772" spans="1:2" x14ac:dyDescent="0.3">
      <c r="A772" s="1">
        <v>101247</v>
      </c>
      <c r="B772" s="1">
        <v>51</v>
      </c>
    </row>
    <row r="773" spans="1:2" x14ac:dyDescent="0.3">
      <c r="A773" s="1">
        <v>100466</v>
      </c>
      <c r="B773" s="1">
        <v>75</v>
      </c>
    </row>
    <row r="774" spans="1:2" x14ac:dyDescent="0.3">
      <c r="A774" s="1">
        <v>100322</v>
      </c>
      <c r="B774" s="1">
        <v>168</v>
      </c>
    </row>
    <row r="775" spans="1:2" x14ac:dyDescent="0.3">
      <c r="A775" s="1">
        <v>101754</v>
      </c>
      <c r="B775" s="1">
        <v>227</v>
      </c>
    </row>
    <row r="776" spans="1:2" x14ac:dyDescent="0.3">
      <c r="A776" s="1">
        <v>101134</v>
      </c>
      <c r="B776" s="1">
        <v>69</v>
      </c>
    </row>
    <row r="777" spans="1:2" x14ac:dyDescent="0.3">
      <c r="A777" s="1">
        <v>101146</v>
      </c>
      <c r="B777" s="1">
        <v>69</v>
      </c>
    </row>
    <row r="778" spans="1:2" x14ac:dyDescent="0.3">
      <c r="A778" s="1">
        <v>100412</v>
      </c>
      <c r="B778" s="1">
        <v>135</v>
      </c>
    </row>
    <row r="779" spans="1:2" x14ac:dyDescent="0.3">
      <c r="A779" s="1">
        <v>101681</v>
      </c>
      <c r="B779" s="1">
        <v>60</v>
      </c>
    </row>
    <row r="780" spans="1:2" x14ac:dyDescent="0.3">
      <c r="A780" s="1">
        <v>102257</v>
      </c>
      <c r="B780" s="1">
        <v>1</v>
      </c>
    </row>
    <row r="781" spans="1:2" x14ac:dyDescent="0.3">
      <c r="A781" s="1">
        <v>102390</v>
      </c>
      <c r="B781" s="1">
        <v>26</v>
      </c>
    </row>
    <row r="782" spans="1:2" x14ac:dyDescent="0.3">
      <c r="A782" s="1">
        <v>100705</v>
      </c>
      <c r="B782" s="1">
        <v>3</v>
      </c>
    </row>
    <row r="783" spans="1:2" x14ac:dyDescent="0.3">
      <c r="A783" s="1">
        <v>102367</v>
      </c>
      <c r="B783" s="1">
        <v>39</v>
      </c>
    </row>
    <row r="784" spans="1:2" x14ac:dyDescent="0.3">
      <c r="A784" s="1">
        <v>103152</v>
      </c>
      <c r="B784" s="1">
        <v>70</v>
      </c>
    </row>
    <row r="785" spans="1:2" x14ac:dyDescent="0.3">
      <c r="A785" s="1">
        <v>100151</v>
      </c>
      <c r="B785" s="1">
        <v>82</v>
      </c>
    </row>
    <row r="786" spans="1:2" x14ac:dyDescent="0.3">
      <c r="A786" s="1">
        <v>101026</v>
      </c>
      <c r="B786" s="1">
        <v>46</v>
      </c>
    </row>
    <row r="787" spans="1:2" x14ac:dyDescent="0.3">
      <c r="A787" s="1">
        <v>100379</v>
      </c>
      <c r="B787" s="1">
        <v>61</v>
      </c>
    </row>
    <row r="788" spans="1:2" x14ac:dyDescent="0.3">
      <c r="A788" s="1">
        <v>102429</v>
      </c>
      <c r="B788" s="1">
        <v>61</v>
      </c>
    </row>
    <row r="789" spans="1:2" x14ac:dyDescent="0.3">
      <c r="A789" s="1">
        <v>101827</v>
      </c>
      <c r="B789" s="1">
        <v>62</v>
      </c>
    </row>
    <row r="790" spans="1:2" x14ac:dyDescent="0.3">
      <c r="A790" s="1">
        <v>102786</v>
      </c>
      <c r="B790" s="1">
        <v>49</v>
      </c>
    </row>
    <row r="791" spans="1:2" x14ac:dyDescent="0.3">
      <c r="A791" s="1">
        <v>102819</v>
      </c>
      <c r="B791" s="1">
        <v>9</v>
      </c>
    </row>
    <row r="792" spans="1:2" x14ac:dyDescent="0.3">
      <c r="A792" s="1">
        <v>100340</v>
      </c>
      <c r="B792" s="1">
        <v>84</v>
      </c>
    </row>
    <row r="793" spans="1:2" x14ac:dyDescent="0.3">
      <c r="A793" s="1">
        <v>103028</v>
      </c>
      <c r="B793" s="1">
        <v>65</v>
      </c>
    </row>
    <row r="794" spans="1:2" x14ac:dyDescent="0.3">
      <c r="A794" s="1">
        <v>102670</v>
      </c>
      <c r="B794" s="1">
        <v>772</v>
      </c>
    </row>
    <row r="795" spans="1:2" x14ac:dyDescent="0.3">
      <c r="A795" s="1">
        <v>100987</v>
      </c>
      <c r="B795" s="1">
        <v>175</v>
      </c>
    </row>
    <row r="796" spans="1:2" x14ac:dyDescent="0.3">
      <c r="A796" s="1">
        <v>100819</v>
      </c>
      <c r="B796" s="1">
        <v>240</v>
      </c>
    </row>
    <row r="797" spans="1:2" x14ac:dyDescent="0.3">
      <c r="A797" s="1">
        <v>101365</v>
      </c>
      <c r="B797" s="1">
        <v>29</v>
      </c>
    </row>
    <row r="798" spans="1:2" x14ac:dyDescent="0.3">
      <c r="A798" s="1">
        <v>100808</v>
      </c>
      <c r="B798" s="1">
        <v>68</v>
      </c>
    </row>
    <row r="799" spans="1:2" x14ac:dyDescent="0.3">
      <c r="A799" s="1">
        <v>103206</v>
      </c>
      <c r="B799" s="1">
        <v>33</v>
      </c>
    </row>
    <row r="800" spans="1:2" x14ac:dyDescent="0.3">
      <c r="A800" s="1">
        <v>102910</v>
      </c>
      <c r="B800" s="1">
        <v>255</v>
      </c>
    </row>
    <row r="801" spans="1:2" x14ac:dyDescent="0.3">
      <c r="A801" s="1">
        <v>101791</v>
      </c>
      <c r="B801" s="1">
        <v>840</v>
      </c>
    </row>
    <row r="802" spans="1:2" x14ac:dyDescent="0.3">
      <c r="A802" s="1">
        <v>100777</v>
      </c>
      <c r="B802" s="1">
        <v>885</v>
      </c>
    </row>
    <row r="803" spans="1:2" x14ac:dyDescent="0.3">
      <c r="A803" s="1">
        <v>100453</v>
      </c>
      <c r="B803" s="1">
        <v>75</v>
      </c>
    </row>
    <row r="804" spans="1:2" x14ac:dyDescent="0.3">
      <c r="A804" s="1">
        <v>100513</v>
      </c>
      <c r="B804" s="1">
        <v>75</v>
      </c>
    </row>
    <row r="805" spans="1:2" x14ac:dyDescent="0.3">
      <c r="A805" s="1">
        <v>102381</v>
      </c>
      <c r="B805" s="1">
        <v>166</v>
      </c>
    </row>
    <row r="806" spans="1:2" x14ac:dyDescent="0.3">
      <c r="A806" s="1">
        <v>100932</v>
      </c>
      <c r="B806" s="1">
        <v>68</v>
      </c>
    </row>
    <row r="807" spans="1:2" x14ac:dyDescent="0.3">
      <c r="A807" s="1">
        <v>101945</v>
      </c>
      <c r="B807" s="1">
        <v>6</v>
      </c>
    </row>
    <row r="808" spans="1:2" x14ac:dyDescent="0.3">
      <c r="A808" s="1">
        <v>101467</v>
      </c>
      <c r="B808" s="1">
        <v>12</v>
      </c>
    </row>
    <row r="809" spans="1:2" x14ac:dyDescent="0.3">
      <c r="A809" s="1">
        <v>101658</v>
      </c>
      <c r="B809" s="1">
        <v>154</v>
      </c>
    </row>
    <row r="810" spans="1:2" x14ac:dyDescent="0.3">
      <c r="A810" s="1">
        <v>101405</v>
      </c>
      <c r="B810" s="1">
        <v>77</v>
      </c>
    </row>
    <row r="811" spans="1:2" x14ac:dyDescent="0.3">
      <c r="A811" s="1">
        <v>100033</v>
      </c>
      <c r="B811" s="1">
        <v>252</v>
      </c>
    </row>
    <row r="812" spans="1:2" x14ac:dyDescent="0.3">
      <c r="A812" s="1">
        <v>102095</v>
      </c>
      <c r="B812" s="1">
        <v>90</v>
      </c>
    </row>
    <row r="813" spans="1:2" x14ac:dyDescent="0.3">
      <c r="A813" s="1">
        <v>101559</v>
      </c>
      <c r="B813" s="1">
        <v>264</v>
      </c>
    </row>
    <row r="814" spans="1:2" x14ac:dyDescent="0.3">
      <c r="A814" s="1">
        <v>101811</v>
      </c>
      <c r="B814" s="1">
        <v>76</v>
      </c>
    </row>
    <row r="815" spans="1:2" x14ac:dyDescent="0.3">
      <c r="A815" s="1">
        <v>101307</v>
      </c>
      <c r="B815" s="1">
        <v>608</v>
      </c>
    </row>
    <row r="816" spans="1:2" x14ac:dyDescent="0.3">
      <c r="A816" s="1">
        <v>101206</v>
      </c>
      <c r="B816" s="1">
        <v>104</v>
      </c>
    </row>
    <row r="817" spans="1:2" x14ac:dyDescent="0.3">
      <c r="A817" s="1">
        <v>102908</v>
      </c>
      <c r="B817" s="1">
        <v>21</v>
      </c>
    </row>
    <row r="818" spans="1:2" x14ac:dyDescent="0.3">
      <c r="A818" s="1">
        <v>100795</v>
      </c>
      <c r="B818" s="1">
        <v>68</v>
      </c>
    </row>
    <row r="819" spans="1:2" x14ac:dyDescent="0.3">
      <c r="A819" s="1">
        <v>101870</v>
      </c>
      <c r="B819" s="1">
        <v>285</v>
      </c>
    </row>
    <row r="820" spans="1:2" x14ac:dyDescent="0.3">
      <c r="A820" s="1">
        <v>101835</v>
      </c>
      <c r="B820" s="1">
        <v>36</v>
      </c>
    </row>
    <row r="821" spans="1:2" x14ac:dyDescent="0.3">
      <c r="A821" s="1">
        <v>103179</v>
      </c>
      <c r="B821" s="1">
        <v>24</v>
      </c>
    </row>
    <row r="822" spans="1:2" x14ac:dyDescent="0.3">
      <c r="A822" s="1">
        <v>101109</v>
      </c>
      <c r="B822" s="1">
        <v>65</v>
      </c>
    </row>
    <row r="823" spans="1:2" x14ac:dyDescent="0.3">
      <c r="A823" s="1">
        <v>100302</v>
      </c>
      <c r="B823" s="1">
        <v>176</v>
      </c>
    </row>
    <row r="824" spans="1:2" x14ac:dyDescent="0.3">
      <c r="A824" s="1">
        <v>102827</v>
      </c>
      <c r="B824" s="1">
        <v>105</v>
      </c>
    </row>
    <row r="825" spans="1:2" x14ac:dyDescent="0.3">
      <c r="A825" s="1">
        <v>100559</v>
      </c>
      <c r="B825" s="1">
        <v>75</v>
      </c>
    </row>
    <row r="826" spans="1:2" x14ac:dyDescent="0.3">
      <c r="A826" s="1">
        <v>102269</v>
      </c>
      <c r="B826" s="1">
        <v>99</v>
      </c>
    </row>
    <row r="827" spans="1:2" x14ac:dyDescent="0.3">
      <c r="A827" s="1">
        <v>100472</v>
      </c>
      <c r="B827" s="1">
        <v>295</v>
      </c>
    </row>
    <row r="828" spans="1:2" x14ac:dyDescent="0.3">
      <c r="A828" s="1">
        <v>101207</v>
      </c>
      <c r="B828" s="1">
        <v>28</v>
      </c>
    </row>
    <row r="829" spans="1:2" x14ac:dyDescent="0.3">
      <c r="A829" s="1">
        <v>100344</v>
      </c>
      <c r="B829" s="1">
        <v>286</v>
      </c>
    </row>
    <row r="830" spans="1:2" x14ac:dyDescent="0.3">
      <c r="A830" s="1">
        <v>100461</v>
      </c>
      <c r="B830" s="1">
        <v>158</v>
      </c>
    </row>
    <row r="831" spans="1:2" x14ac:dyDescent="0.3">
      <c r="A831" s="1">
        <v>102206</v>
      </c>
      <c r="B831" s="1">
        <v>680</v>
      </c>
    </row>
    <row r="832" spans="1:2" x14ac:dyDescent="0.3">
      <c r="A832" s="1">
        <v>100047</v>
      </c>
      <c r="B832" s="1">
        <v>190</v>
      </c>
    </row>
    <row r="833" spans="1:2" x14ac:dyDescent="0.3">
      <c r="A833" s="1">
        <v>100536</v>
      </c>
      <c r="B833" s="1">
        <v>371</v>
      </c>
    </row>
    <row r="834" spans="1:2" x14ac:dyDescent="0.3">
      <c r="A834" s="1">
        <v>101585</v>
      </c>
      <c r="B834" s="1">
        <v>244</v>
      </c>
    </row>
    <row r="835" spans="1:2" x14ac:dyDescent="0.3">
      <c r="A835" s="1">
        <v>100978</v>
      </c>
      <c r="B835" s="1">
        <v>68</v>
      </c>
    </row>
    <row r="836" spans="1:2" x14ac:dyDescent="0.3">
      <c r="A836" s="1">
        <v>102790</v>
      </c>
      <c r="B836" s="1">
        <v>217</v>
      </c>
    </row>
    <row r="837" spans="1:2" x14ac:dyDescent="0.3">
      <c r="A837" s="1">
        <v>101444</v>
      </c>
      <c r="B837" s="1">
        <v>35</v>
      </c>
    </row>
    <row r="838" spans="1:2" x14ac:dyDescent="0.3">
      <c r="A838" s="1">
        <v>101286</v>
      </c>
      <c r="B838" s="1">
        <v>17</v>
      </c>
    </row>
    <row r="839" spans="1:2" x14ac:dyDescent="0.3">
      <c r="A839" s="1">
        <v>101466</v>
      </c>
      <c r="B839" s="1">
        <v>145</v>
      </c>
    </row>
    <row r="840" spans="1:2" x14ac:dyDescent="0.3">
      <c r="A840" s="1">
        <v>102235</v>
      </c>
      <c r="B840" s="1">
        <v>302</v>
      </c>
    </row>
    <row r="841" spans="1:2" x14ac:dyDescent="0.3">
      <c r="A841" s="1">
        <v>101425</v>
      </c>
      <c r="B841" s="1">
        <v>77</v>
      </c>
    </row>
    <row r="842" spans="1:2" x14ac:dyDescent="0.3">
      <c r="A842" s="1">
        <v>100561</v>
      </c>
      <c r="B842" s="1">
        <v>75</v>
      </c>
    </row>
    <row r="843" spans="1:2" x14ac:dyDescent="0.3">
      <c r="A843" s="1">
        <v>102056</v>
      </c>
      <c r="B843" s="1">
        <v>779</v>
      </c>
    </row>
    <row r="844" spans="1:2" x14ac:dyDescent="0.3">
      <c r="A844" s="1">
        <v>102576</v>
      </c>
      <c r="B844" s="1">
        <v>42</v>
      </c>
    </row>
    <row r="845" spans="1:2" x14ac:dyDescent="0.3">
      <c r="A845" s="1">
        <v>100270</v>
      </c>
      <c r="B845" s="1">
        <v>84</v>
      </c>
    </row>
    <row r="846" spans="1:2" x14ac:dyDescent="0.3">
      <c r="A846" s="1">
        <v>103046</v>
      </c>
      <c r="B846" s="1">
        <v>68</v>
      </c>
    </row>
    <row r="847" spans="1:2" x14ac:dyDescent="0.3">
      <c r="A847" s="1">
        <v>100614</v>
      </c>
      <c r="B847" s="1">
        <v>75</v>
      </c>
    </row>
    <row r="848" spans="1:2" x14ac:dyDescent="0.3">
      <c r="A848" s="1">
        <v>101158</v>
      </c>
      <c r="B848" s="1">
        <v>69</v>
      </c>
    </row>
    <row r="849" spans="1:2" x14ac:dyDescent="0.3">
      <c r="A849" s="1">
        <v>101511</v>
      </c>
      <c r="B849" s="1">
        <v>164</v>
      </c>
    </row>
    <row r="850" spans="1:2" x14ac:dyDescent="0.3">
      <c r="A850" s="1">
        <v>102335</v>
      </c>
      <c r="B850" s="1">
        <v>11</v>
      </c>
    </row>
    <row r="851" spans="1:2" x14ac:dyDescent="0.3">
      <c r="A851" s="1">
        <v>101996</v>
      </c>
      <c r="B851" s="1">
        <v>187</v>
      </c>
    </row>
    <row r="852" spans="1:2" x14ac:dyDescent="0.3">
      <c r="A852" s="1">
        <v>102889</v>
      </c>
      <c r="B852" s="1">
        <v>298</v>
      </c>
    </row>
    <row r="853" spans="1:2" x14ac:dyDescent="0.3">
      <c r="A853" s="1">
        <v>102087</v>
      </c>
      <c r="B853" s="1">
        <v>38</v>
      </c>
    </row>
    <row r="854" spans="1:2" x14ac:dyDescent="0.3">
      <c r="A854" s="1">
        <v>102182</v>
      </c>
      <c r="B854" s="1">
        <v>1</v>
      </c>
    </row>
    <row r="855" spans="1:2" x14ac:dyDescent="0.3">
      <c r="A855" s="1">
        <v>100447</v>
      </c>
      <c r="B855" s="1">
        <v>273</v>
      </c>
    </row>
    <row r="856" spans="1:2" x14ac:dyDescent="0.3">
      <c r="A856" s="1">
        <v>100730</v>
      </c>
      <c r="B856" s="1">
        <v>41</v>
      </c>
    </row>
    <row r="857" spans="1:2" x14ac:dyDescent="0.3">
      <c r="A857" s="1">
        <v>102298</v>
      </c>
      <c r="B857" s="1">
        <v>288</v>
      </c>
    </row>
    <row r="858" spans="1:2" x14ac:dyDescent="0.3">
      <c r="A858" s="1">
        <v>101538</v>
      </c>
      <c r="B858" s="1">
        <v>218</v>
      </c>
    </row>
    <row r="859" spans="1:2" x14ac:dyDescent="0.3">
      <c r="A859" s="1">
        <v>102327</v>
      </c>
      <c r="B859" s="1">
        <v>182</v>
      </c>
    </row>
    <row r="860" spans="1:2" x14ac:dyDescent="0.3">
      <c r="A860" s="1">
        <v>103129</v>
      </c>
      <c r="B860" s="1">
        <v>40</v>
      </c>
    </row>
    <row r="861" spans="1:2" x14ac:dyDescent="0.3">
      <c r="A861" s="1">
        <v>102049</v>
      </c>
      <c r="B861" s="1">
        <v>26</v>
      </c>
    </row>
    <row r="862" spans="1:2" x14ac:dyDescent="0.3">
      <c r="A862" s="1">
        <v>100354</v>
      </c>
      <c r="B862" s="1">
        <v>84</v>
      </c>
    </row>
    <row r="863" spans="1:2" x14ac:dyDescent="0.3">
      <c r="A863" s="1">
        <v>102516</v>
      </c>
      <c r="B863" s="1">
        <v>50</v>
      </c>
    </row>
    <row r="864" spans="1:2" x14ac:dyDescent="0.3">
      <c r="A864" s="1">
        <v>102829</v>
      </c>
      <c r="B864" s="1">
        <v>11</v>
      </c>
    </row>
    <row r="865" spans="1:2" x14ac:dyDescent="0.3">
      <c r="A865" s="1">
        <v>101348</v>
      </c>
      <c r="B865" s="1">
        <v>208</v>
      </c>
    </row>
    <row r="866" spans="1:2" x14ac:dyDescent="0.3">
      <c r="A866" s="1">
        <v>102099</v>
      </c>
      <c r="B866" s="1">
        <v>41</v>
      </c>
    </row>
    <row r="867" spans="1:2" x14ac:dyDescent="0.3">
      <c r="A867" s="1">
        <v>102343</v>
      </c>
      <c r="B867" s="1">
        <v>55</v>
      </c>
    </row>
    <row r="868" spans="1:2" x14ac:dyDescent="0.3">
      <c r="A868" s="1">
        <v>100044</v>
      </c>
      <c r="B868" s="1">
        <v>69</v>
      </c>
    </row>
    <row r="869" spans="1:2" x14ac:dyDescent="0.3">
      <c r="A869" s="1">
        <v>102950</v>
      </c>
      <c r="B869" s="1">
        <v>64</v>
      </c>
    </row>
    <row r="870" spans="1:2" x14ac:dyDescent="0.3">
      <c r="A870" s="1">
        <v>101349</v>
      </c>
      <c r="B870" s="1">
        <v>34</v>
      </c>
    </row>
    <row r="871" spans="1:2" x14ac:dyDescent="0.3">
      <c r="A871" s="1">
        <v>100520</v>
      </c>
      <c r="B871" s="1">
        <v>75</v>
      </c>
    </row>
    <row r="872" spans="1:2" x14ac:dyDescent="0.3">
      <c r="A872" s="1">
        <v>102792</v>
      </c>
      <c r="B872" s="1">
        <v>157</v>
      </c>
    </row>
    <row r="873" spans="1:2" x14ac:dyDescent="0.3">
      <c r="A873" s="1">
        <v>101433</v>
      </c>
      <c r="B873" s="1">
        <v>77</v>
      </c>
    </row>
    <row r="874" spans="1:2" x14ac:dyDescent="0.3">
      <c r="A874" s="1">
        <v>101997</v>
      </c>
      <c r="B874" s="1">
        <v>36</v>
      </c>
    </row>
    <row r="875" spans="1:2" x14ac:dyDescent="0.3">
      <c r="A875" s="1">
        <v>100736</v>
      </c>
      <c r="B875" s="1">
        <v>382</v>
      </c>
    </row>
    <row r="876" spans="1:2" x14ac:dyDescent="0.3">
      <c r="A876" s="1">
        <v>102932</v>
      </c>
      <c r="B876" s="1">
        <v>4</v>
      </c>
    </row>
    <row r="877" spans="1:2" x14ac:dyDescent="0.3">
      <c r="A877" s="1">
        <v>100822</v>
      </c>
      <c r="B877" s="1">
        <v>208</v>
      </c>
    </row>
    <row r="878" spans="1:2" x14ac:dyDescent="0.3">
      <c r="A878" s="1">
        <v>101139</v>
      </c>
      <c r="B878" s="1">
        <v>69</v>
      </c>
    </row>
    <row r="879" spans="1:2" x14ac:dyDescent="0.3">
      <c r="A879" s="1">
        <v>101634</v>
      </c>
      <c r="B879" s="1">
        <v>377</v>
      </c>
    </row>
    <row r="880" spans="1:2" x14ac:dyDescent="0.3">
      <c r="A880" s="1">
        <v>100790</v>
      </c>
      <c r="B880" s="1">
        <v>68</v>
      </c>
    </row>
    <row r="881" spans="1:2" x14ac:dyDescent="0.3">
      <c r="A881" s="1">
        <v>101767</v>
      </c>
      <c r="B881" s="1">
        <v>125</v>
      </c>
    </row>
    <row r="882" spans="1:2" x14ac:dyDescent="0.3">
      <c r="A882" s="1">
        <v>102621</v>
      </c>
      <c r="B882" s="1">
        <v>862</v>
      </c>
    </row>
    <row r="883" spans="1:2" x14ac:dyDescent="0.3">
      <c r="A883" s="1">
        <v>102225</v>
      </c>
      <c r="B883" s="1">
        <v>276</v>
      </c>
    </row>
    <row r="884" spans="1:2" x14ac:dyDescent="0.3">
      <c r="A884" s="1">
        <v>100223</v>
      </c>
      <c r="B884" s="1">
        <v>682</v>
      </c>
    </row>
    <row r="885" spans="1:2" x14ac:dyDescent="0.3">
      <c r="A885" s="1">
        <v>101853</v>
      </c>
      <c r="B885" s="1">
        <v>27</v>
      </c>
    </row>
    <row r="886" spans="1:2" x14ac:dyDescent="0.3">
      <c r="A886" s="1">
        <v>100249</v>
      </c>
      <c r="B886" s="1">
        <v>13</v>
      </c>
    </row>
    <row r="887" spans="1:2" x14ac:dyDescent="0.3">
      <c r="A887" s="1">
        <v>101490</v>
      </c>
      <c r="B887" s="1">
        <v>222</v>
      </c>
    </row>
    <row r="888" spans="1:2" x14ac:dyDescent="0.3">
      <c r="A888" s="1">
        <v>100765</v>
      </c>
      <c r="B888" s="1">
        <v>704</v>
      </c>
    </row>
    <row r="889" spans="1:2" x14ac:dyDescent="0.3">
      <c r="A889" s="1">
        <v>100089</v>
      </c>
      <c r="B889" s="1">
        <v>284</v>
      </c>
    </row>
    <row r="890" spans="1:2" x14ac:dyDescent="0.3">
      <c r="A890" s="1">
        <v>101113</v>
      </c>
      <c r="B890" s="1">
        <v>62</v>
      </c>
    </row>
    <row r="891" spans="1:2" x14ac:dyDescent="0.3">
      <c r="A891" s="1">
        <v>101999</v>
      </c>
      <c r="B891" s="1">
        <v>133</v>
      </c>
    </row>
    <row r="892" spans="1:2" x14ac:dyDescent="0.3">
      <c r="A892" s="1">
        <v>101014</v>
      </c>
      <c r="B892" s="1">
        <v>632</v>
      </c>
    </row>
    <row r="893" spans="1:2" x14ac:dyDescent="0.3">
      <c r="A893" s="1">
        <v>100913</v>
      </c>
      <c r="B893" s="1">
        <v>196</v>
      </c>
    </row>
    <row r="894" spans="1:2" x14ac:dyDescent="0.3">
      <c r="A894" s="1">
        <v>102717</v>
      </c>
      <c r="B894" s="1">
        <v>29</v>
      </c>
    </row>
    <row r="895" spans="1:2" x14ac:dyDescent="0.3">
      <c r="A895" s="1">
        <v>101525</v>
      </c>
      <c r="B895" s="1">
        <v>78</v>
      </c>
    </row>
    <row r="896" spans="1:2" x14ac:dyDescent="0.3">
      <c r="A896" s="1">
        <v>100597</v>
      </c>
      <c r="B896" s="1">
        <v>75</v>
      </c>
    </row>
    <row r="897" spans="1:2" x14ac:dyDescent="0.3">
      <c r="A897" s="1">
        <v>101716</v>
      </c>
      <c r="B897" s="1">
        <v>70</v>
      </c>
    </row>
    <row r="898" spans="1:2" x14ac:dyDescent="0.3">
      <c r="A898" s="1">
        <v>101721</v>
      </c>
      <c r="B898" s="1">
        <v>63</v>
      </c>
    </row>
    <row r="899" spans="1:2" x14ac:dyDescent="0.3">
      <c r="A899" s="1">
        <v>100548</v>
      </c>
      <c r="B899" s="1">
        <v>925</v>
      </c>
    </row>
    <row r="900" spans="1:2" x14ac:dyDescent="0.3">
      <c r="A900" s="1">
        <v>101905</v>
      </c>
      <c r="B900" s="1">
        <v>341</v>
      </c>
    </row>
    <row r="901" spans="1:2" x14ac:dyDescent="0.3">
      <c r="A901" s="1">
        <v>102140</v>
      </c>
      <c r="B901" s="1">
        <v>283</v>
      </c>
    </row>
    <row r="902" spans="1:2" x14ac:dyDescent="0.3">
      <c r="A902" s="1">
        <v>102767</v>
      </c>
      <c r="B902" s="1">
        <v>295</v>
      </c>
    </row>
    <row r="903" spans="1:2" x14ac:dyDescent="0.3">
      <c r="A903" s="1">
        <v>101342</v>
      </c>
      <c r="B903" s="1">
        <v>18</v>
      </c>
    </row>
    <row r="904" spans="1:2" x14ac:dyDescent="0.3">
      <c r="A904" s="1">
        <v>100494</v>
      </c>
      <c r="B904" s="1">
        <v>163</v>
      </c>
    </row>
    <row r="905" spans="1:2" x14ac:dyDescent="0.3">
      <c r="A905" s="1">
        <v>102830</v>
      </c>
      <c r="B905" s="1">
        <v>234</v>
      </c>
    </row>
    <row r="906" spans="1:2" x14ac:dyDescent="0.3">
      <c r="A906" s="1">
        <v>102337</v>
      </c>
      <c r="B906" s="1">
        <v>79</v>
      </c>
    </row>
    <row r="907" spans="1:2" x14ac:dyDescent="0.3">
      <c r="A907" s="1">
        <v>103144</v>
      </c>
      <c r="B907" s="1">
        <v>868</v>
      </c>
    </row>
    <row r="908" spans="1:2" x14ac:dyDescent="0.3">
      <c r="A908" s="1">
        <v>100470</v>
      </c>
      <c r="B908" s="1">
        <v>885</v>
      </c>
    </row>
    <row r="909" spans="1:2" x14ac:dyDescent="0.3">
      <c r="A909" s="1">
        <v>101171</v>
      </c>
      <c r="B909" s="1">
        <v>199</v>
      </c>
    </row>
    <row r="910" spans="1:2" x14ac:dyDescent="0.3">
      <c r="A910" s="1">
        <v>102772</v>
      </c>
      <c r="B910" s="1">
        <v>199</v>
      </c>
    </row>
    <row r="911" spans="1:2" x14ac:dyDescent="0.3">
      <c r="A911" s="1">
        <v>100582</v>
      </c>
      <c r="B911" s="1">
        <v>735</v>
      </c>
    </row>
    <row r="912" spans="1:2" x14ac:dyDescent="0.3">
      <c r="A912" s="1">
        <v>100768</v>
      </c>
      <c r="B912" s="1">
        <v>194</v>
      </c>
    </row>
    <row r="913" spans="1:2" x14ac:dyDescent="0.3">
      <c r="A913" s="1">
        <v>100758</v>
      </c>
      <c r="B913" s="1">
        <v>68</v>
      </c>
    </row>
    <row r="914" spans="1:2" x14ac:dyDescent="0.3">
      <c r="A914" s="1">
        <v>101108</v>
      </c>
      <c r="B914" s="1">
        <v>69</v>
      </c>
    </row>
    <row r="915" spans="1:2" x14ac:dyDescent="0.3">
      <c r="A915" s="1">
        <v>102869</v>
      </c>
      <c r="B915" s="1">
        <v>68</v>
      </c>
    </row>
    <row r="916" spans="1:2" x14ac:dyDescent="0.3">
      <c r="A916" s="1">
        <v>102958</v>
      </c>
      <c r="B916" s="1">
        <v>31</v>
      </c>
    </row>
    <row r="917" spans="1:2" x14ac:dyDescent="0.3">
      <c r="A917" s="1">
        <v>102341</v>
      </c>
      <c r="B917" s="1">
        <v>167</v>
      </c>
    </row>
    <row r="918" spans="1:2" x14ac:dyDescent="0.3">
      <c r="A918" s="1">
        <v>102933</v>
      </c>
      <c r="B918" s="1">
        <v>24</v>
      </c>
    </row>
    <row r="919" spans="1:2" x14ac:dyDescent="0.3">
      <c r="A919" s="1">
        <v>103031</v>
      </c>
      <c r="B919" s="1">
        <v>8</v>
      </c>
    </row>
    <row r="920" spans="1:2" x14ac:dyDescent="0.3">
      <c r="A920" s="1">
        <v>102504</v>
      </c>
      <c r="B920" s="1">
        <v>167</v>
      </c>
    </row>
    <row r="921" spans="1:2" x14ac:dyDescent="0.3">
      <c r="A921" s="1">
        <v>101277</v>
      </c>
      <c r="B921" s="1">
        <v>913</v>
      </c>
    </row>
    <row r="922" spans="1:2" x14ac:dyDescent="0.3">
      <c r="A922" s="1">
        <v>102661</v>
      </c>
      <c r="B922" s="1">
        <v>53</v>
      </c>
    </row>
    <row r="923" spans="1:2" x14ac:dyDescent="0.3">
      <c r="A923" s="1">
        <v>102057</v>
      </c>
      <c r="B923" s="1">
        <v>76</v>
      </c>
    </row>
    <row r="924" spans="1:2" x14ac:dyDescent="0.3">
      <c r="A924" s="1">
        <v>102492</v>
      </c>
      <c r="B924" s="1">
        <v>158</v>
      </c>
    </row>
    <row r="925" spans="1:2" x14ac:dyDescent="0.3">
      <c r="A925" s="1">
        <v>103124</v>
      </c>
      <c r="B925" s="1">
        <v>27</v>
      </c>
    </row>
    <row r="926" spans="1:2" x14ac:dyDescent="0.3">
      <c r="A926" s="1">
        <v>100853</v>
      </c>
      <c r="B926" s="1">
        <v>68</v>
      </c>
    </row>
    <row r="927" spans="1:2" x14ac:dyDescent="0.3">
      <c r="A927" s="1">
        <v>102600</v>
      </c>
      <c r="B927" s="1">
        <v>53</v>
      </c>
    </row>
    <row r="928" spans="1:2" x14ac:dyDescent="0.3">
      <c r="A928" s="1">
        <v>100557</v>
      </c>
      <c r="B928" s="1">
        <v>242</v>
      </c>
    </row>
    <row r="929" spans="1:2" x14ac:dyDescent="0.3">
      <c r="A929" s="1">
        <v>102012</v>
      </c>
      <c r="B929" s="1">
        <v>56</v>
      </c>
    </row>
    <row r="930" spans="1:2" x14ac:dyDescent="0.3">
      <c r="A930" s="1">
        <v>102614</v>
      </c>
      <c r="B930" s="1">
        <v>203</v>
      </c>
    </row>
    <row r="931" spans="1:2" x14ac:dyDescent="0.3">
      <c r="A931" s="1">
        <v>102974</v>
      </c>
      <c r="B931" s="1">
        <v>162</v>
      </c>
    </row>
    <row r="932" spans="1:2" x14ac:dyDescent="0.3">
      <c r="A932" s="1">
        <v>100239</v>
      </c>
      <c r="B932" s="1">
        <v>183</v>
      </c>
    </row>
    <row r="933" spans="1:2" x14ac:dyDescent="0.3">
      <c r="A933" s="1">
        <v>103135</v>
      </c>
      <c r="B933" s="1">
        <v>2</v>
      </c>
    </row>
    <row r="934" spans="1:2" x14ac:dyDescent="0.3">
      <c r="A934" s="1">
        <v>101953</v>
      </c>
      <c r="B934" s="1">
        <v>217</v>
      </c>
    </row>
    <row r="935" spans="1:2" x14ac:dyDescent="0.3">
      <c r="A935" s="1">
        <v>100017</v>
      </c>
      <c r="B935" s="1">
        <v>75</v>
      </c>
    </row>
    <row r="936" spans="1:2" x14ac:dyDescent="0.3">
      <c r="A936" s="1">
        <v>101036</v>
      </c>
      <c r="B936" s="1">
        <v>200</v>
      </c>
    </row>
    <row r="937" spans="1:2" x14ac:dyDescent="0.3">
      <c r="A937" s="1">
        <v>100218</v>
      </c>
      <c r="B937" s="1">
        <v>174</v>
      </c>
    </row>
    <row r="938" spans="1:2" x14ac:dyDescent="0.3">
      <c r="A938" s="1">
        <v>100211</v>
      </c>
      <c r="B938" s="1">
        <v>20</v>
      </c>
    </row>
    <row r="939" spans="1:2" x14ac:dyDescent="0.3">
      <c r="A939" s="1">
        <v>102357</v>
      </c>
      <c r="B939" s="1">
        <v>663</v>
      </c>
    </row>
    <row r="940" spans="1:2" x14ac:dyDescent="0.3">
      <c r="A940" s="1">
        <v>100500</v>
      </c>
      <c r="B940" s="1">
        <v>75</v>
      </c>
    </row>
    <row r="941" spans="1:2" x14ac:dyDescent="0.3">
      <c r="A941" s="1">
        <v>100510</v>
      </c>
      <c r="B941" s="1">
        <v>128</v>
      </c>
    </row>
    <row r="942" spans="1:2" x14ac:dyDescent="0.3">
      <c r="A942" s="1">
        <v>102503</v>
      </c>
      <c r="B942" s="1">
        <v>43</v>
      </c>
    </row>
    <row r="943" spans="1:2" x14ac:dyDescent="0.3">
      <c r="A943" s="1">
        <v>101719</v>
      </c>
      <c r="B943" s="1">
        <v>102</v>
      </c>
    </row>
    <row r="944" spans="1:2" x14ac:dyDescent="0.3">
      <c r="A944" s="1">
        <v>102809</v>
      </c>
      <c r="B944" s="1">
        <v>96</v>
      </c>
    </row>
    <row r="945" spans="1:2" x14ac:dyDescent="0.3">
      <c r="A945" s="1">
        <v>100535</v>
      </c>
      <c r="B945" s="1">
        <v>75</v>
      </c>
    </row>
    <row r="946" spans="1:2" x14ac:dyDescent="0.3">
      <c r="A946" s="1">
        <v>101589</v>
      </c>
      <c r="B946" s="1">
        <v>78</v>
      </c>
    </row>
    <row r="947" spans="1:2" x14ac:dyDescent="0.3">
      <c r="A947" s="1">
        <v>101127</v>
      </c>
      <c r="B947" s="1">
        <v>232</v>
      </c>
    </row>
    <row r="948" spans="1:2" x14ac:dyDescent="0.3">
      <c r="A948" s="1">
        <v>100387</v>
      </c>
      <c r="B948" s="1">
        <v>54</v>
      </c>
    </row>
    <row r="949" spans="1:2" x14ac:dyDescent="0.3">
      <c r="A949" s="1">
        <v>101263</v>
      </c>
      <c r="B949" s="1">
        <v>63</v>
      </c>
    </row>
    <row r="950" spans="1:2" x14ac:dyDescent="0.3">
      <c r="A950" s="1">
        <v>101886</v>
      </c>
      <c r="B950" s="1">
        <v>61</v>
      </c>
    </row>
    <row r="951" spans="1:2" x14ac:dyDescent="0.3">
      <c r="A951" s="1">
        <v>101133</v>
      </c>
      <c r="B951" s="1">
        <v>69</v>
      </c>
    </row>
    <row r="952" spans="1:2" x14ac:dyDescent="0.3">
      <c r="A952" s="1">
        <v>100647</v>
      </c>
      <c r="B952" s="1">
        <v>283</v>
      </c>
    </row>
    <row r="953" spans="1:2" x14ac:dyDescent="0.3">
      <c r="A953" s="1">
        <v>100142</v>
      </c>
      <c r="B953" s="1">
        <v>82</v>
      </c>
    </row>
    <row r="954" spans="1:2" x14ac:dyDescent="0.3">
      <c r="A954" s="1">
        <v>103090</v>
      </c>
      <c r="B954" s="1">
        <v>36</v>
      </c>
    </row>
    <row r="955" spans="1:2" x14ac:dyDescent="0.3">
      <c r="A955" s="1">
        <v>101713</v>
      </c>
      <c r="B955" s="1">
        <v>167</v>
      </c>
    </row>
    <row r="956" spans="1:2" x14ac:dyDescent="0.3">
      <c r="A956" s="1">
        <v>101323</v>
      </c>
      <c r="B956" s="1">
        <v>87</v>
      </c>
    </row>
    <row r="957" spans="1:2" x14ac:dyDescent="0.3">
      <c r="A957" s="1">
        <v>100843</v>
      </c>
      <c r="B957" s="1">
        <v>831</v>
      </c>
    </row>
    <row r="958" spans="1:2" x14ac:dyDescent="0.3">
      <c r="A958" s="1">
        <v>102599</v>
      </c>
      <c r="B958" s="1">
        <v>83</v>
      </c>
    </row>
    <row r="959" spans="1:2" x14ac:dyDescent="0.3">
      <c r="A959" s="1">
        <v>101954</v>
      </c>
      <c r="B959" s="1">
        <v>41</v>
      </c>
    </row>
    <row r="960" spans="1:2" x14ac:dyDescent="0.3">
      <c r="A960" s="1">
        <v>100890</v>
      </c>
      <c r="B960" s="1">
        <v>68</v>
      </c>
    </row>
    <row r="961" spans="1:2" x14ac:dyDescent="0.3">
      <c r="A961" s="1">
        <v>102163</v>
      </c>
      <c r="B961" s="1">
        <v>80</v>
      </c>
    </row>
    <row r="962" spans="1:2" x14ac:dyDescent="0.3">
      <c r="A962" s="1">
        <v>100554</v>
      </c>
      <c r="B962" s="1">
        <v>75</v>
      </c>
    </row>
    <row r="963" spans="1:2" x14ac:dyDescent="0.3">
      <c r="A963" s="1">
        <v>100144</v>
      </c>
      <c r="B963" s="1">
        <v>202</v>
      </c>
    </row>
    <row r="964" spans="1:2" x14ac:dyDescent="0.3">
      <c r="A964" s="1">
        <v>102071</v>
      </c>
      <c r="B964" s="1">
        <v>780</v>
      </c>
    </row>
    <row r="965" spans="1:2" x14ac:dyDescent="0.3">
      <c r="A965" s="1">
        <v>102677</v>
      </c>
      <c r="B965" s="1">
        <v>178</v>
      </c>
    </row>
    <row r="966" spans="1:2" x14ac:dyDescent="0.3">
      <c r="A966" s="1">
        <v>100690</v>
      </c>
      <c r="B966" s="1">
        <v>40</v>
      </c>
    </row>
    <row r="967" spans="1:2" x14ac:dyDescent="0.3">
      <c r="A967" s="1">
        <v>102832</v>
      </c>
      <c r="B967" s="1">
        <v>135</v>
      </c>
    </row>
    <row r="968" spans="1:2" x14ac:dyDescent="0.3">
      <c r="A968" s="1">
        <v>101220</v>
      </c>
      <c r="B968" s="1">
        <v>63</v>
      </c>
    </row>
    <row r="969" spans="1:2" x14ac:dyDescent="0.3">
      <c r="A969" s="1">
        <v>102050</v>
      </c>
      <c r="B969" s="1">
        <v>24</v>
      </c>
    </row>
    <row r="970" spans="1:2" x14ac:dyDescent="0.3">
      <c r="A970" s="1">
        <v>101682</v>
      </c>
      <c r="B970" s="1">
        <v>72</v>
      </c>
    </row>
    <row r="971" spans="1:2" x14ac:dyDescent="0.3">
      <c r="A971" s="1">
        <v>100365</v>
      </c>
      <c r="B971" s="1">
        <v>272</v>
      </c>
    </row>
    <row r="972" spans="1:2" x14ac:dyDescent="0.3">
      <c r="A972" s="1">
        <v>100833</v>
      </c>
      <c r="B972" s="1">
        <v>198</v>
      </c>
    </row>
    <row r="973" spans="1:2" x14ac:dyDescent="0.3">
      <c r="A973" s="1">
        <v>102766</v>
      </c>
      <c r="B973" s="1">
        <v>951</v>
      </c>
    </row>
    <row r="974" spans="1:2" x14ac:dyDescent="0.3">
      <c r="A974" s="1">
        <v>101110</v>
      </c>
      <c r="B974" s="1">
        <v>190</v>
      </c>
    </row>
    <row r="975" spans="1:2" x14ac:dyDescent="0.3">
      <c r="A975" s="1">
        <v>100685</v>
      </c>
      <c r="B975" s="1">
        <v>85</v>
      </c>
    </row>
    <row r="976" spans="1:2" x14ac:dyDescent="0.3">
      <c r="A976" s="1">
        <v>102348</v>
      </c>
      <c r="B976" s="1">
        <v>160</v>
      </c>
    </row>
    <row r="977" spans="1:2" x14ac:dyDescent="0.3">
      <c r="A977" s="1">
        <v>102407</v>
      </c>
      <c r="B977" s="1">
        <v>12</v>
      </c>
    </row>
    <row r="978" spans="1:2" x14ac:dyDescent="0.3">
      <c r="A978" s="1">
        <v>102822</v>
      </c>
      <c r="B978" s="1">
        <v>171</v>
      </c>
    </row>
    <row r="979" spans="1:2" x14ac:dyDescent="0.3">
      <c r="A979" s="1">
        <v>101007</v>
      </c>
      <c r="B979" s="1">
        <v>56</v>
      </c>
    </row>
    <row r="980" spans="1:2" x14ac:dyDescent="0.3">
      <c r="A980" s="1">
        <v>101039</v>
      </c>
      <c r="B980" s="1">
        <v>48</v>
      </c>
    </row>
    <row r="981" spans="1:2" x14ac:dyDescent="0.3">
      <c r="A981" s="1">
        <v>102362</v>
      </c>
      <c r="B981" s="1">
        <v>269</v>
      </c>
    </row>
    <row r="982" spans="1:2" x14ac:dyDescent="0.3">
      <c r="A982" s="1">
        <v>103168</v>
      </c>
      <c r="B982" s="1">
        <v>2</v>
      </c>
    </row>
    <row r="983" spans="1:2" x14ac:dyDescent="0.3">
      <c r="A983" s="1">
        <v>102413</v>
      </c>
      <c r="B983" s="1">
        <v>134</v>
      </c>
    </row>
    <row r="984" spans="1:2" x14ac:dyDescent="0.3">
      <c r="A984" s="1">
        <v>102548</v>
      </c>
      <c r="B984" s="1">
        <v>55</v>
      </c>
    </row>
    <row r="985" spans="1:2" x14ac:dyDescent="0.3">
      <c r="A985" s="1">
        <v>101951</v>
      </c>
      <c r="B985" s="1">
        <v>188</v>
      </c>
    </row>
    <row r="986" spans="1:2" x14ac:dyDescent="0.3">
      <c r="A986" s="1">
        <v>100321</v>
      </c>
      <c r="B986" s="1">
        <v>187</v>
      </c>
    </row>
    <row r="987" spans="1:2" x14ac:dyDescent="0.3">
      <c r="A987" s="1">
        <v>101933</v>
      </c>
      <c r="B987" s="1">
        <v>35</v>
      </c>
    </row>
    <row r="988" spans="1:2" x14ac:dyDescent="0.3">
      <c r="A988" s="1">
        <v>102438</v>
      </c>
      <c r="B988" s="1">
        <v>43</v>
      </c>
    </row>
    <row r="989" spans="1:2" x14ac:dyDescent="0.3">
      <c r="A989" s="1">
        <v>101032</v>
      </c>
      <c r="B989" s="1">
        <v>191</v>
      </c>
    </row>
    <row r="990" spans="1:2" x14ac:dyDescent="0.3">
      <c r="A990" s="1">
        <v>101168</v>
      </c>
      <c r="B990" s="1">
        <v>255</v>
      </c>
    </row>
    <row r="991" spans="1:2" x14ac:dyDescent="0.3">
      <c r="A991" s="1">
        <v>101736</v>
      </c>
      <c r="B991" s="1">
        <v>72</v>
      </c>
    </row>
    <row r="992" spans="1:2" x14ac:dyDescent="0.3">
      <c r="A992" s="1">
        <v>103064</v>
      </c>
      <c r="B992" s="1">
        <v>0</v>
      </c>
    </row>
    <row r="993" spans="1:2" x14ac:dyDescent="0.3">
      <c r="A993" s="1">
        <v>102634</v>
      </c>
      <c r="B993" s="1">
        <v>238</v>
      </c>
    </row>
    <row r="994" spans="1:2" x14ac:dyDescent="0.3">
      <c r="A994" s="1">
        <v>102085</v>
      </c>
      <c r="B994" s="1">
        <v>24</v>
      </c>
    </row>
    <row r="995" spans="1:2" x14ac:dyDescent="0.3">
      <c r="A995" s="1">
        <v>102758</v>
      </c>
      <c r="B995" s="1">
        <v>159</v>
      </c>
    </row>
    <row r="996" spans="1:2" x14ac:dyDescent="0.3">
      <c r="A996" s="1">
        <v>101637</v>
      </c>
      <c r="B996" s="1">
        <v>76</v>
      </c>
    </row>
    <row r="997" spans="1:2" x14ac:dyDescent="0.3">
      <c r="A997" s="1">
        <v>101649</v>
      </c>
      <c r="B997" s="1">
        <v>75</v>
      </c>
    </row>
    <row r="998" spans="1:2" x14ac:dyDescent="0.3">
      <c r="A998" s="1">
        <v>102322</v>
      </c>
      <c r="B998" s="1">
        <v>480</v>
      </c>
    </row>
    <row r="999" spans="1:2" x14ac:dyDescent="0.3">
      <c r="A999" s="1">
        <v>101504</v>
      </c>
      <c r="B999" s="1">
        <v>78</v>
      </c>
    </row>
    <row r="1000" spans="1:2" x14ac:dyDescent="0.3">
      <c r="A1000" s="1">
        <v>100219</v>
      </c>
      <c r="B1000" s="1">
        <v>9</v>
      </c>
    </row>
    <row r="1001" spans="1:2" x14ac:dyDescent="0.3">
      <c r="A1001" s="1">
        <v>100435</v>
      </c>
      <c r="B1001" s="1">
        <v>75</v>
      </c>
    </row>
    <row r="1002" spans="1:2" x14ac:dyDescent="0.3">
      <c r="A1002" s="1">
        <v>101846</v>
      </c>
      <c r="B1002" s="1">
        <v>15</v>
      </c>
    </row>
    <row r="1003" spans="1:2" x14ac:dyDescent="0.3">
      <c r="A1003" s="1">
        <v>102388</v>
      </c>
      <c r="B1003" s="1">
        <v>42</v>
      </c>
    </row>
    <row r="1004" spans="1:2" x14ac:dyDescent="0.3">
      <c r="A1004" s="1">
        <v>100355</v>
      </c>
      <c r="B1004" s="1">
        <v>69</v>
      </c>
    </row>
    <row r="1005" spans="1:2" x14ac:dyDescent="0.3">
      <c r="A1005" s="1">
        <v>101730</v>
      </c>
      <c r="B1005" s="1">
        <v>72</v>
      </c>
    </row>
    <row r="1006" spans="1:2" x14ac:dyDescent="0.3">
      <c r="A1006" s="1">
        <v>102000</v>
      </c>
      <c r="B1006" s="1">
        <v>281</v>
      </c>
    </row>
    <row r="1007" spans="1:2" x14ac:dyDescent="0.3">
      <c r="A1007" s="1">
        <v>102530</v>
      </c>
      <c r="B1007" s="1">
        <v>23</v>
      </c>
    </row>
    <row r="1008" spans="1:2" x14ac:dyDescent="0.3">
      <c r="A1008" s="1">
        <v>101986</v>
      </c>
      <c r="B1008" s="1">
        <v>167</v>
      </c>
    </row>
    <row r="1009" spans="1:2" x14ac:dyDescent="0.3">
      <c r="A1009" s="1">
        <v>100997</v>
      </c>
      <c r="B1009" s="1">
        <v>54</v>
      </c>
    </row>
    <row r="1010" spans="1:2" x14ac:dyDescent="0.3">
      <c r="A1010" s="1">
        <v>101453</v>
      </c>
      <c r="B1010" s="1">
        <v>31</v>
      </c>
    </row>
    <row r="1011" spans="1:2" x14ac:dyDescent="0.3">
      <c r="A1011" s="1">
        <v>100737</v>
      </c>
      <c r="B1011" s="1">
        <v>68</v>
      </c>
    </row>
    <row r="1012" spans="1:2" x14ac:dyDescent="0.3">
      <c r="A1012" s="1">
        <v>101821</v>
      </c>
      <c r="B1012" s="1">
        <v>61</v>
      </c>
    </row>
    <row r="1013" spans="1:2" x14ac:dyDescent="0.3">
      <c r="A1013" s="1">
        <v>100927</v>
      </c>
      <c r="B1013" s="1">
        <v>160</v>
      </c>
    </row>
    <row r="1014" spans="1:2" x14ac:dyDescent="0.3">
      <c r="A1014" s="1">
        <v>100266</v>
      </c>
      <c r="B1014" s="1">
        <v>698</v>
      </c>
    </row>
    <row r="1015" spans="1:2" x14ac:dyDescent="0.3">
      <c r="A1015" s="1">
        <v>100409</v>
      </c>
      <c r="B1015" s="1">
        <v>35</v>
      </c>
    </row>
    <row r="1016" spans="1:2" x14ac:dyDescent="0.3">
      <c r="A1016" s="1">
        <v>100288</v>
      </c>
      <c r="B1016" s="1">
        <v>63</v>
      </c>
    </row>
    <row r="1017" spans="1:2" x14ac:dyDescent="0.3">
      <c r="A1017" s="1">
        <v>100834</v>
      </c>
      <c r="B1017" s="1">
        <v>188</v>
      </c>
    </row>
    <row r="1018" spans="1:2" x14ac:dyDescent="0.3">
      <c r="A1018" s="1">
        <v>102604</v>
      </c>
      <c r="B1018" s="1">
        <v>44</v>
      </c>
    </row>
    <row r="1019" spans="1:2" x14ac:dyDescent="0.3">
      <c r="A1019" s="1">
        <v>102868</v>
      </c>
      <c r="B1019" s="1">
        <v>257</v>
      </c>
    </row>
    <row r="1020" spans="1:2" x14ac:dyDescent="0.3">
      <c r="A1020" s="1">
        <v>100823</v>
      </c>
      <c r="B1020" s="1">
        <v>94</v>
      </c>
    </row>
    <row r="1021" spans="1:2" x14ac:dyDescent="0.3">
      <c r="A1021" s="1">
        <v>102613</v>
      </c>
      <c r="B1021" s="1">
        <v>13</v>
      </c>
    </row>
    <row r="1022" spans="1:2" x14ac:dyDescent="0.3">
      <c r="A1022" s="1">
        <v>101606</v>
      </c>
      <c r="B1022" s="1">
        <v>76</v>
      </c>
    </row>
    <row r="1023" spans="1:2" x14ac:dyDescent="0.3">
      <c r="A1023" s="1">
        <v>101047</v>
      </c>
      <c r="B1023" s="1">
        <v>70</v>
      </c>
    </row>
    <row r="1024" spans="1:2" x14ac:dyDescent="0.3">
      <c r="A1024" s="1">
        <v>100947</v>
      </c>
      <c r="B1024" s="1">
        <v>158</v>
      </c>
    </row>
    <row r="1025" spans="1:2" x14ac:dyDescent="0.3">
      <c r="A1025" s="1">
        <v>100683</v>
      </c>
      <c r="B1025" s="1">
        <v>973</v>
      </c>
    </row>
    <row r="1026" spans="1:2" x14ac:dyDescent="0.3">
      <c r="A1026" s="1">
        <v>101403</v>
      </c>
      <c r="B1026" s="1">
        <v>206</v>
      </c>
    </row>
    <row r="1027" spans="1:2" x14ac:dyDescent="0.3">
      <c r="A1027" s="1">
        <v>102817</v>
      </c>
      <c r="B1027" s="1">
        <v>31</v>
      </c>
    </row>
    <row r="1028" spans="1:2" x14ac:dyDescent="0.3">
      <c r="A1028" s="1">
        <v>101230</v>
      </c>
      <c r="B1028" s="1">
        <v>8</v>
      </c>
    </row>
    <row r="1029" spans="1:2" x14ac:dyDescent="0.3">
      <c r="A1029" s="1">
        <v>100780</v>
      </c>
      <c r="B1029" s="1">
        <v>309</v>
      </c>
    </row>
    <row r="1030" spans="1:2" x14ac:dyDescent="0.3">
      <c r="A1030" s="1">
        <v>100791</v>
      </c>
      <c r="B1030" s="1">
        <v>68</v>
      </c>
    </row>
    <row r="1031" spans="1:2" x14ac:dyDescent="0.3">
      <c r="A1031" s="1">
        <v>102399</v>
      </c>
      <c r="B1031" s="1">
        <v>70</v>
      </c>
    </row>
    <row r="1032" spans="1:2" x14ac:dyDescent="0.3">
      <c r="A1032" s="1">
        <v>100966</v>
      </c>
      <c r="B1032" s="1">
        <v>94</v>
      </c>
    </row>
    <row r="1033" spans="1:2" x14ac:dyDescent="0.3">
      <c r="A1033" s="1">
        <v>100162</v>
      </c>
      <c r="B1033" s="1">
        <v>82</v>
      </c>
    </row>
    <row r="1034" spans="1:2" x14ac:dyDescent="0.3">
      <c r="A1034" s="1">
        <v>100555</v>
      </c>
      <c r="B1034" s="1">
        <v>160</v>
      </c>
    </row>
    <row r="1035" spans="1:2" x14ac:dyDescent="0.3">
      <c r="A1035" s="1">
        <v>101037</v>
      </c>
      <c r="B1035" s="1">
        <v>50</v>
      </c>
    </row>
    <row r="1036" spans="1:2" x14ac:dyDescent="0.3">
      <c r="A1036" s="1">
        <v>102188</v>
      </c>
      <c r="B1036" s="1">
        <v>3</v>
      </c>
    </row>
    <row r="1037" spans="1:2" x14ac:dyDescent="0.3">
      <c r="A1037" s="1">
        <v>100366</v>
      </c>
      <c r="B1037" s="1">
        <v>8</v>
      </c>
    </row>
    <row r="1038" spans="1:2" x14ac:dyDescent="0.3">
      <c r="A1038" s="1">
        <v>101858</v>
      </c>
      <c r="B1038" s="1">
        <v>113</v>
      </c>
    </row>
    <row r="1039" spans="1:2" x14ac:dyDescent="0.3">
      <c r="A1039" s="1">
        <v>101739</v>
      </c>
      <c r="B1039" s="1">
        <v>72</v>
      </c>
    </row>
    <row r="1040" spans="1:2" x14ac:dyDescent="0.3">
      <c r="A1040" s="1">
        <v>101423</v>
      </c>
      <c r="B1040" s="1">
        <v>801</v>
      </c>
    </row>
    <row r="1041" spans="1:2" x14ac:dyDescent="0.3">
      <c r="A1041" s="1">
        <v>100951</v>
      </c>
      <c r="B1041" s="1">
        <v>68</v>
      </c>
    </row>
    <row r="1042" spans="1:2" x14ac:dyDescent="0.3">
      <c r="A1042" s="1">
        <v>103087</v>
      </c>
      <c r="B1042" s="1">
        <v>110</v>
      </c>
    </row>
    <row r="1043" spans="1:2" x14ac:dyDescent="0.3">
      <c r="A1043" s="1">
        <v>100243</v>
      </c>
      <c r="B1043" s="1">
        <v>2</v>
      </c>
    </row>
    <row r="1044" spans="1:2" x14ac:dyDescent="0.3">
      <c r="A1044" s="1">
        <v>101697</v>
      </c>
      <c r="B1044" s="1">
        <v>295</v>
      </c>
    </row>
    <row r="1045" spans="1:2" x14ac:dyDescent="0.3">
      <c r="A1045" s="1">
        <v>101914</v>
      </c>
      <c r="B1045" s="1">
        <v>129</v>
      </c>
    </row>
    <row r="1046" spans="1:2" x14ac:dyDescent="0.3">
      <c r="A1046" s="1">
        <v>101066</v>
      </c>
      <c r="B1046" s="1">
        <v>429</v>
      </c>
    </row>
    <row r="1047" spans="1:2" x14ac:dyDescent="0.3">
      <c r="A1047" s="1">
        <v>100034</v>
      </c>
      <c r="B1047" s="1">
        <v>187</v>
      </c>
    </row>
    <row r="1048" spans="1:2" x14ac:dyDescent="0.3">
      <c r="A1048" s="1">
        <v>102752</v>
      </c>
      <c r="B1048" s="1">
        <v>30</v>
      </c>
    </row>
    <row r="1049" spans="1:2" x14ac:dyDescent="0.3">
      <c r="A1049" s="1">
        <v>103080</v>
      </c>
      <c r="B1049" s="1">
        <v>98</v>
      </c>
    </row>
    <row r="1050" spans="1:2" x14ac:dyDescent="0.3">
      <c r="A1050" s="1">
        <v>101447</v>
      </c>
      <c r="B1050" s="1">
        <v>497</v>
      </c>
    </row>
    <row r="1051" spans="1:2" x14ac:dyDescent="0.3">
      <c r="A1051" s="1">
        <v>101041</v>
      </c>
      <c r="B1051" s="1">
        <v>67</v>
      </c>
    </row>
    <row r="1052" spans="1:2" x14ac:dyDescent="0.3">
      <c r="A1052" s="1">
        <v>103091</v>
      </c>
      <c r="B1052" s="1">
        <v>719</v>
      </c>
    </row>
    <row r="1053" spans="1:2" x14ac:dyDescent="0.3">
      <c r="A1053" s="1">
        <v>100454</v>
      </c>
      <c r="B1053" s="1">
        <v>158</v>
      </c>
    </row>
    <row r="1054" spans="1:2" x14ac:dyDescent="0.3">
      <c r="A1054" s="1">
        <v>102594</v>
      </c>
      <c r="B1054" s="1">
        <v>171</v>
      </c>
    </row>
    <row r="1055" spans="1:2" x14ac:dyDescent="0.3">
      <c r="A1055" s="1">
        <v>102863</v>
      </c>
      <c r="B1055" s="1">
        <v>53</v>
      </c>
    </row>
    <row r="1056" spans="1:2" x14ac:dyDescent="0.3">
      <c r="A1056" s="1">
        <v>101102</v>
      </c>
      <c r="B1056" s="1">
        <v>63</v>
      </c>
    </row>
    <row r="1057" spans="1:2" x14ac:dyDescent="0.3">
      <c r="A1057" s="1">
        <v>100666</v>
      </c>
      <c r="B1057" s="1">
        <v>75</v>
      </c>
    </row>
    <row r="1058" spans="1:2" x14ac:dyDescent="0.3">
      <c r="A1058" s="1">
        <v>101486</v>
      </c>
      <c r="B1058" s="1">
        <v>25</v>
      </c>
    </row>
    <row r="1059" spans="1:2" x14ac:dyDescent="0.3">
      <c r="A1059" s="1">
        <v>101322</v>
      </c>
      <c r="B1059" s="1">
        <v>168</v>
      </c>
    </row>
    <row r="1060" spans="1:2" x14ac:dyDescent="0.3">
      <c r="A1060" s="1">
        <v>103029</v>
      </c>
      <c r="B1060" s="1">
        <v>43</v>
      </c>
    </row>
    <row r="1061" spans="1:2" x14ac:dyDescent="0.3">
      <c r="A1061" s="1">
        <v>101949</v>
      </c>
      <c r="B1061" s="1">
        <v>191</v>
      </c>
    </row>
    <row r="1062" spans="1:2" x14ac:dyDescent="0.3">
      <c r="A1062" s="1">
        <v>101068</v>
      </c>
      <c r="B1062" s="1">
        <v>6</v>
      </c>
    </row>
    <row r="1063" spans="1:2" x14ac:dyDescent="0.3">
      <c r="A1063" s="1">
        <v>101356</v>
      </c>
      <c r="B1063" s="1">
        <v>39</v>
      </c>
    </row>
    <row r="1064" spans="1:2" x14ac:dyDescent="0.3">
      <c r="A1064" s="1">
        <v>101761</v>
      </c>
      <c r="B1064" s="1">
        <v>938</v>
      </c>
    </row>
    <row r="1065" spans="1:2" x14ac:dyDescent="0.3">
      <c r="A1065" s="1">
        <v>102870</v>
      </c>
      <c r="B1065" s="1">
        <v>55</v>
      </c>
    </row>
    <row r="1066" spans="1:2" x14ac:dyDescent="0.3">
      <c r="A1066" s="1">
        <v>102633</v>
      </c>
      <c r="B1066" s="1">
        <v>31</v>
      </c>
    </row>
    <row r="1067" spans="1:2" x14ac:dyDescent="0.3">
      <c r="A1067" s="1">
        <v>102563</v>
      </c>
      <c r="B1067" s="1">
        <v>122</v>
      </c>
    </row>
    <row r="1068" spans="1:2" x14ac:dyDescent="0.3">
      <c r="A1068" s="1">
        <v>100849</v>
      </c>
      <c r="B1068" s="1">
        <v>68</v>
      </c>
    </row>
    <row r="1069" spans="1:2" x14ac:dyDescent="0.3">
      <c r="A1069" s="1">
        <v>100824</v>
      </c>
      <c r="B1069" s="1">
        <v>159</v>
      </c>
    </row>
    <row r="1070" spans="1:2" x14ac:dyDescent="0.3">
      <c r="A1070" s="1">
        <v>102903</v>
      </c>
      <c r="B1070" s="1">
        <v>20</v>
      </c>
    </row>
    <row r="1071" spans="1:2" x14ac:dyDescent="0.3">
      <c r="A1071" s="1">
        <v>101197</v>
      </c>
      <c r="B1071" s="1">
        <v>112</v>
      </c>
    </row>
    <row r="1072" spans="1:2" x14ac:dyDescent="0.3">
      <c r="A1072" s="1">
        <v>100297</v>
      </c>
      <c r="B1072" s="1">
        <v>66</v>
      </c>
    </row>
    <row r="1073" spans="1:2" x14ac:dyDescent="0.3">
      <c r="A1073" s="1">
        <v>102196</v>
      </c>
      <c r="B1073" s="1">
        <v>284</v>
      </c>
    </row>
    <row r="1074" spans="1:2" x14ac:dyDescent="0.3">
      <c r="A1074" s="1">
        <v>101474</v>
      </c>
      <c r="B1074" s="1">
        <v>45</v>
      </c>
    </row>
    <row r="1075" spans="1:2" x14ac:dyDescent="0.3">
      <c r="A1075" s="1">
        <v>101773</v>
      </c>
      <c r="B1075" s="1">
        <v>947</v>
      </c>
    </row>
    <row r="1076" spans="1:2" x14ac:dyDescent="0.3">
      <c r="A1076" s="1">
        <v>102793</v>
      </c>
      <c r="B1076" s="1">
        <v>105</v>
      </c>
    </row>
    <row r="1077" spans="1:2" x14ac:dyDescent="0.3">
      <c r="A1077" s="1">
        <v>101588</v>
      </c>
      <c r="B1077" s="1">
        <v>579</v>
      </c>
    </row>
    <row r="1078" spans="1:2" x14ac:dyDescent="0.3">
      <c r="A1078" s="1">
        <v>100529</v>
      </c>
      <c r="B1078" s="1">
        <v>75</v>
      </c>
    </row>
    <row r="1079" spans="1:2" x14ac:dyDescent="0.3">
      <c r="A1079" s="1">
        <v>102738</v>
      </c>
      <c r="B1079" s="1">
        <v>273</v>
      </c>
    </row>
    <row r="1080" spans="1:2" x14ac:dyDescent="0.3">
      <c r="A1080" s="1">
        <v>101027</v>
      </c>
      <c r="B1080" s="1">
        <v>40</v>
      </c>
    </row>
    <row r="1081" spans="1:2" x14ac:dyDescent="0.3">
      <c r="A1081" s="1">
        <v>102072</v>
      </c>
      <c r="B1081" s="1">
        <v>1</v>
      </c>
    </row>
    <row r="1082" spans="1:2" x14ac:dyDescent="0.3">
      <c r="A1082" s="1">
        <v>101016</v>
      </c>
      <c r="B1082" s="1">
        <v>52</v>
      </c>
    </row>
    <row r="1083" spans="1:2" x14ac:dyDescent="0.3">
      <c r="A1083" s="1">
        <v>101574</v>
      </c>
      <c r="B1083" s="1">
        <v>78</v>
      </c>
    </row>
    <row r="1084" spans="1:2" x14ac:dyDescent="0.3">
      <c r="A1084" s="1">
        <v>101228</v>
      </c>
      <c r="B1084" s="1">
        <v>195</v>
      </c>
    </row>
    <row r="1085" spans="1:2" x14ac:dyDescent="0.3">
      <c r="A1085" s="1">
        <v>101359</v>
      </c>
      <c r="B1085" s="1">
        <v>8</v>
      </c>
    </row>
    <row r="1086" spans="1:2" x14ac:dyDescent="0.3">
      <c r="A1086" s="1">
        <v>101298</v>
      </c>
      <c r="B1086" s="1">
        <v>34</v>
      </c>
    </row>
    <row r="1087" spans="1:2" x14ac:dyDescent="0.3">
      <c r="A1087" s="1">
        <v>102957</v>
      </c>
      <c r="B1087" s="1">
        <v>48</v>
      </c>
    </row>
    <row r="1088" spans="1:2" x14ac:dyDescent="0.3">
      <c r="A1088" s="1">
        <v>100747</v>
      </c>
      <c r="B1088" s="1">
        <v>136</v>
      </c>
    </row>
    <row r="1089" spans="1:2" x14ac:dyDescent="0.3">
      <c r="A1089" s="1">
        <v>103027</v>
      </c>
      <c r="B1089" s="1">
        <v>40</v>
      </c>
    </row>
    <row r="1090" spans="1:2" x14ac:dyDescent="0.3">
      <c r="A1090" s="1">
        <v>101801</v>
      </c>
      <c r="B1090" s="1">
        <v>23</v>
      </c>
    </row>
    <row r="1091" spans="1:2" x14ac:dyDescent="0.3">
      <c r="A1091" s="1">
        <v>102523</v>
      </c>
      <c r="B1091" s="1">
        <v>262</v>
      </c>
    </row>
    <row r="1092" spans="1:2" x14ac:dyDescent="0.3">
      <c r="A1092" s="1">
        <v>101884</v>
      </c>
      <c r="B1092" s="1">
        <v>195</v>
      </c>
    </row>
    <row r="1093" spans="1:2" x14ac:dyDescent="0.3">
      <c r="A1093" s="1">
        <v>100773</v>
      </c>
      <c r="B1093" s="1">
        <v>68</v>
      </c>
    </row>
    <row r="1094" spans="1:2" x14ac:dyDescent="0.3">
      <c r="A1094" s="1">
        <v>102193</v>
      </c>
      <c r="B1094" s="1">
        <v>12</v>
      </c>
    </row>
    <row r="1095" spans="1:2" x14ac:dyDescent="0.3">
      <c r="A1095" s="1">
        <v>101807</v>
      </c>
      <c r="B1095" s="1">
        <v>53</v>
      </c>
    </row>
    <row r="1096" spans="1:2" x14ac:dyDescent="0.3">
      <c r="A1096" s="1">
        <v>100148</v>
      </c>
      <c r="B1096" s="1">
        <v>166</v>
      </c>
    </row>
    <row r="1097" spans="1:2" x14ac:dyDescent="0.3">
      <c r="A1097" s="1">
        <v>101844</v>
      </c>
      <c r="B1097" s="1">
        <v>153</v>
      </c>
    </row>
    <row r="1098" spans="1:2" x14ac:dyDescent="0.3">
      <c r="A1098" s="1">
        <v>102551</v>
      </c>
      <c r="B1098" s="1">
        <v>39</v>
      </c>
    </row>
    <row r="1099" spans="1:2" x14ac:dyDescent="0.3">
      <c r="A1099" s="1">
        <v>100994</v>
      </c>
      <c r="B1099" s="1">
        <v>334</v>
      </c>
    </row>
    <row r="1100" spans="1:2" x14ac:dyDescent="0.3">
      <c r="A1100" s="1">
        <v>101617</v>
      </c>
      <c r="B1100" s="1">
        <v>94</v>
      </c>
    </row>
    <row r="1101" spans="1:2" x14ac:dyDescent="0.3">
      <c r="A1101" s="1">
        <v>102555</v>
      </c>
      <c r="B1101" s="1">
        <v>36</v>
      </c>
    </row>
    <row r="1102" spans="1:2" x14ac:dyDescent="0.3">
      <c r="A1102" s="1">
        <v>100967</v>
      </c>
      <c r="B1102" s="1">
        <v>117</v>
      </c>
    </row>
    <row r="1103" spans="1:2" x14ac:dyDescent="0.3">
      <c r="A1103" s="1">
        <v>102053</v>
      </c>
      <c r="B1103" s="1">
        <v>34</v>
      </c>
    </row>
    <row r="1104" spans="1:2" x14ac:dyDescent="0.3">
      <c r="A1104" s="1">
        <v>101854</v>
      </c>
      <c r="B1104" s="1">
        <v>237</v>
      </c>
    </row>
    <row r="1105" spans="1:2" x14ac:dyDescent="0.3">
      <c r="A1105" s="1">
        <v>100430</v>
      </c>
      <c r="B1105" s="1">
        <v>26</v>
      </c>
    </row>
    <row r="1106" spans="1:2" x14ac:dyDescent="0.3">
      <c r="A1106" s="1">
        <v>102287</v>
      </c>
      <c r="B1106" s="1">
        <v>53</v>
      </c>
    </row>
    <row r="1107" spans="1:2" x14ac:dyDescent="0.3">
      <c r="A1107" s="1">
        <v>102422</v>
      </c>
      <c r="B1107" s="1">
        <v>89</v>
      </c>
    </row>
    <row r="1108" spans="1:2" x14ac:dyDescent="0.3">
      <c r="A1108" s="1">
        <v>100981</v>
      </c>
      <c r="B1108" s="1">
        <v>230</v>
      </c>
    </row>
    <row r="1109" spans="1:2" x14ac:dyDescent="0.3">
      <c r="A1109" s="1">
        <v>102073</v>
      </c>
      <c r="B1109" s="1">
        <v>63</v>
      </c>
    </row>
    <row r="1110" spans="1:2" x14ac:dyDescent="0.3">
      <c r="A1110" s="1">
        <v>100588</v>
      </c>
      <c r="B1110" s="1">
        <v>75</v>
      </c>
    </row>
    <row r="1111" spans="1:2" x14ac:dyDescent="0.3">
      <c r="A1111" s="1">
        <v>101987</v>
      </c>
      <c r="B1111" s="1">
        <v>3</v>
      </c>
    </row>
    <row r="1112" spans="1:2" x14ac:dyDescent="0.3">
      <c r="A1112" s="1">
        <v>100396</v>
      </c>
      <c r="B1112" s="1">
        <v>27</v>
      </c>
    </row>
    <row r="1113" spans="1:2" x14ac:dyDescent="0.3">
      <c r="A1113" s="1">
        <v>100546</v>
      </c>
      <c r="B1113" s="1">
        <v>172</v>
      </c>
    </row>
    <row r="1114" spans="1:2" x14ac:dyDescent="0.3">
      <c r="A1114" s="1">
        <v>102261</v>
      </c>
      <c r="B1114" s="1">
        <v>255</v>
      </c>
    </row>
    <row r="1115" spans="1:2" x14ac:dyDescent="0.3">
      <c r="A1115" s="1">
        <v>100228</v>
      </c>
      <c r="B1115" s="1">
        <v>55</v>
      </c>
    </row>
    <row r="1116" spans="1:2" x14ac:dyDescent="0.3">
      <c r="A1116" s="1">
        <v>101107</v>
      </c>
      <c r="B1116" s="1">
        <v>69</v>
      </c>
    </row>
    <row r="1117" spans="1:2" x14ac:dyDescent="0.3">
      <c r="A1117" s="1">
        <v>100214</v>
      </c>
      <c r="B1117" s="1">
        <v>796</v>
      </c>
    </row>
    <row r="1118" spans="1:2" x14ac:dyDescent="0.3">
      <c r="A1118" s="1">
        <v>103005</v>
      </c>
      <c r="B1118" s="1">
        <v>197</v>
      </c>
    </row>
    <row r="1119" spans="1:2" x14ac:dyDescent="0.3">
      <c r="A1119" s="1">
        <v>101428</v>
      </c>
      <c r="B1119" s="1">
        <v>66</v>
      </c>
    </row>
    <row r="1120" spans="1:2" x14ac:dyDescent="0.3">
      <c r="A1120" s="1">
        <v>102783</v>
      </c>
      <c r="B1120" s="1">
        <v>174</v>
      </c>
    </row>
    <row r="1121" spans="1:2" x14ac:dyDescent="0.3">
      <c r="A1121" s="1">
        <v>100829</v>
      </c>
      <c r="B1121" s="1">
        <v>407</v>
      </c>
    </row>
    <row r="1122" spans="1:2" x14ac:dyDescent="0.3">
      <c r="A1122" s="1">
        <v>102992</v>
      </c>
      <c r="B1122" s="1">
        <v>9</v>
      </c>
    </row>
    <row r="1123" spans="1:2" x14ac:dyDescent="0.3">
      <c r="A1123" s="1">
        <v>102355</v>
      </c>
      <c r="B1123" s="1">
        <v>222</v>
      </c>
    </row>
    <row r="1124" spans="1:2" x14ac:dyDescent="0.3">
      <c r="A1124" s="1">
        <v>101942</v>
      </c>
      <c r="B1124" s="1">
        <v>56</v>
      </c>
    </row>
    <row r="1125" spans="1:2" x14ac:dyDescent="0.3">
      <c r="A1125" s="1">
        <v>101878</v>
      </c>
      <c r="B1125" s="1">
        <v>665</v>
      </c>
    </row>
    <row r="1126" spans="1:2" x14ac:dyDescent="0.3">
      <c r="A1126" s="1">
        <v>100928</v>
      </c>
      <c r="B1126" s="1">
        <v>68</v>
      </c>
    </row>
    <row r="1127" spans="1:2" x14ac:dyDescent="0.3">
      <c r="A1127" s="1">
        <v>100153</v>
      </c>
      <c r="B1127" s="1">
        <v>82</v>
      </c>
    </row>
    <row r="1128" spans="1:2" x14ac:dyDescent="0.3">
      <c r="A1128" s="1">
        <v>100121</v>
      </c>
      <c r="B1128" s="1">
        <v>157</v>
      </c>
    </row>
    <row r="1129" spans="1:2" x14ac:dyDescent="0.3">
      <c r="A1129" s="1">
        <v>101888</v>
      </c>
      <c r="B1129" s="1">
        <v>291</v>
      </c>
    </row>
    <row r="1130" spans="1:2" x14ac:dyDescent="0.3">
      <c r="A1130" s="1">
        <v>101070</v>
      </c>
      <c r="B1130" s="1">
        <v>174</v>
      </c>
    </row>
    <row r="1131" spans="1:2" x14ac:dyDescent="0.3">
      <c r="A1131" s="1">
        <v>100902</v>
      </c>
      <c r="B1131" s="1">
        <v>68</v>
      </c>
    </row>
    <row r="1132" spans="1:2" x14ac:dyDescent="0.3">
      <c r="A1132" s="1">
        <v>100757</v>
      </c>
      <c r="B1132" s="1">
        <v>68</v>
      </c>
    </row>
    <row r="1133" spans="1:2" x14ac:dyDescent="0.3">
      <c r="A1133" s="1">
        <v>100092</v>
      </c>
      <c r="B1133" s="1">
        <v>182</v>
      </c>
    </row>
    <row r="1134" spans="1:2" x14ac:dyDescent="0.3">
      <c r="A1134" s="1">
        <v>100615</v>
      </c>
      <c r="B1134" s="1">
        <v>75</v>
      </c>
    </row>
    <row r="1135" spans="1:2" x14ac:dyDescent="0.3">
      <c r="A1135" s="1">
        <v>101599</v>
      </c>
      <c r="B1135" s="1">
        <v>794</v>
      </c>
    </row>
    <row r="1136" spans="1:2" x14ac:dyDescent="0.3">
      <c r="A1136" s="1">
        <v>101868</v>
      </c>
      <c r="B1136" s="1">
        <v>3</v>
      </c>
    </row>
    <row r="1137" spans="1:2" x14ac:dyDescent="0.3">
      <c r="A1137" s="1">
        <v>101732</v>
      </c>
      <c r="B1137" s="1">
        <v>72</v>
      </c>
    </row>
    <row r="1138" spans="1:2" x14ac:dyDescent="0.3">
      <c r="A1138" s="1">
        <v>100220</v>
      </c>
      <c r="B1138" s="1">
        <v>89</v>
      </c>
    </row>
    <row r="1139" spans="1:2" x14ac:dyDescent="0.3">
      <c r="A1139" s="1">
        <v>100636</v>
      </c>
      <c r="B1139" s="1">
        <v>75</v>
      </c>
    </row>
    <row r="1140" spans="1:2" x14ac:dyDescent="0.3">
      <c r="A1140" s="1">
        <v>102177</v>
      </c>
      <c r="B1140" s="1">
        <v>166</v>
      </c>
    </row>
    <row r="1141" spans="1:2" x14ac:dyDescent="0.3">
      <c r="A1141" s="1">
        <v>101339</v>
      </c>
      <c r="B1141" s="1">
        <v>55</v>
      </c>
    </row>
    <row r="1142" spans="1:2" x14ac:dyDescent="0.3">
      <c r="A1142" s="1">
        <v>100306</v>
      </c>
      <c r="B1142" s="1">
        <v>178</v>
      </c>
    </row>
    <row r="1143" spans="1:2" x14ac:dyDescent="0.3">
      <c r="A1143" s="1">
        <v>101334</v>
      </c>
      <c r="B1143" s="1">
        <v>59</v>
      </c>
    </row>
    <row r="1144" spans="1:2" x14ac:dyDescent="0.3">
      <c r="A1144" s="1">
        <v>100904</v>
      </c>
      <c r="B1144" s="1">
        <v>68</v>
      </c>
    </row>
    <row r="1145" spans="1:2" x14ac:dyDescent="0.3">
      <c r="A1145" s="1">
        <v>100385</v>
      </c>
      <c r="B1145" s="1">
        <v>64</v>
      </c>
    </row>
    <row r="1146" spans="1:2" x14ac:dyDescent="0.3">
      <c r="A1146" s="1">
        <v>100766</v>
      </c>
      <c r="B1146" s="1">
        <v>164</v>
      </c>
    </row>
    <row r="1147" spans="1:2" x14ac:dyDescent="0.3">
      <c r="A1147" s="1">
        <v>100976</v>
      </c>
      <c r="B1147" s="1">
        <v>68</v>
      </c>
    </row>
    <row r="1148" spans="1:2" x14ac:dyDescent="0.3">
      <c r="A1148" s="1">
        <v>101541</v>
      </c>
      <c r="B1148" s="1">
        <v>115</v>
      </c>
    </row>
    <row r="1149" spans="1:2" x14ac:dyDescent="0.3">
      <c r="A1149" s="1">
        <v>102562</v>
      </c>
      <c r="B1149" s="1">
        <v>18</v>
      </c>
    </row>
    <row r="1150" spans="1:2" x14ac:dyDescent="0.3">
      <c r="A1150" s="1">
        <v>100585</v>
      </c>
      <c r="B1150" s="1">
        <v>75</v>
      </c>
    </row>
    <row r="1151" spans="1:2" x14ac:dyDescent="0.3">
      <c r="A1151" s="1">
        <v>100738</v>
      </c>
      <c r="B1151" s="1">
        <v>68</v>
      </c>
    </row>
    <row r="1152" spans="1:2" x14ac:dyDescent="0.3">
      <c r="A1152" s="1">
        <v>103057</v>
      </c>
      <c r="B1152" s="1">
        <v>47</v>
      </c>
    </row>
    <row r="1153" spans="1:2" x14ac:dyDescent="0.3">
      <c r="A1153" s="1">
        <v>102510</v>
      </c>
      <c r="B1153" s="1">
        <v>744</v>
      </c>
    </row>
    <row r="1154" spans="1:2" x14ac:dyDescent="0.3">
      <c r="A1154" s="1">
        <v>100417</v>
      </c>
      <c r="B1154" s="1">
        <v>47</v>
      </c>
    </row>
    <row r="1155" spans="1:2" x14ac:dyDescent="0.3">
      <c r="A1155" s="1">
        <v>100490</v>
      </c>
      <c r="B1155" s="1">
        <v>286</v>
      </c>
    </row>
    <row r="1156" spans="1:2" x14ac:dyDescent="0.3">
      <c r="A1156" s="1">
        <v>102271</v>
      </c>
      <c r="B1156" s="1">
        <v>110</v>
      </c>
    </row>
    <row r="1157" spans="1:2" x14ac:dyDescent="0.3">
      <c r="A1157" s="1">
        <v>100713</v>
      </c>
      <c r="B1157" s="1">
        <v>51</v>
      </c>
    </row>
    <row r="1158" spans="1:2" x14ac:dyDescent="0.3">
      <c r="A1158" s="1">
        <v>102794</v>
      </c>
      <c r="B1158" s="1">
        <v>245</v>
      </c>
    </row>
    <row r="1159" spans="1:2" x14ac:dyDescent="0.3">
      <c r="A1159" s="1">
        <v>101922</v>
      </c>
      <c r="B1159" s="1">
        <v>62</v>
      </c>
    </row>
    <row r="1160" spans="1:2" x14ac:dyDescent="0.3">
      <c r="A1160" s="1">
        <v>100901</v>
      </c>
      <c r="B1160" s="1">
        <v>68</v>
      </c>
    </row>
    <row r="1161" spans="1:2" x14ac:dyDescent="0.3">
      <c r="A1161" s="1">
        <v>100433</v>
      </c>
      <c r="B1161" s="1">
        <v>75</v>
      </c>
    </row>
    <row r="1162" spans="1:2" x14ac:dyDescent="0.3">
      <c r="A1162" s="1">
        <v>101182</v>
      </c>
      <c r="B1162" s="1">
        <v>57</v>
      </c>
    </row>
    <row r="1163" spans="1:2" x14ac:dyDescent="0.3">
      <c r="A1163" s="1">
        <v>103105</v>
      </c>
      <c r="B1163" s="1">
        <v>277</v>
      </c>
    </row>
    <row r="1164" spans="1:2" x14ac:dyDescent="0.3">
      <c r="A1164" s="1">
        <v>101958</v>
      </c>
      <c r="B1164" s="1">
        <v>251</v>
      </c>
    </row>
    <row r="1165" spans="1:2" x14ac:dyDescent="0.3">
      <c r="A1165" s="1">
        <v>102263</v>
      </c>
      <c r="B1165" s="1">
        <v>16</v>
      </c>
    </row>
    <row r="1166" spans="1:2" x14ac:dyDescent="0.3">
      <c r="A1166" s="1">
        <v>100893</v>
      </c>
      <c r="B1166" s="1">
        <v>68</v>
      </c>
    </row>
    <row r="1167" spans="1:2" x14ac:dyDescent="0.3">
      <c r="A1167" s="1">
        <v>101238</v>
      </c>
      <c r="B1167" s="1">
        <v>56</v>
      </c>
    </row>
    <row r="1168" spans="1:2" x14ac:dyDescent="0.3">
      <c r="A1168" s="1">
        <v>100630</v>
      </c>
      <c r="B1168" s="1">
        <v>183</v>
      </c>
    </row>
    <row r="1169" spans="1:2" x14ac:dyDescent="0.3">
      <c r="A1169" s="1">
        <v>101092</v>
      </c>
      <c r="B1169" s="1">
        <v>69</v>
      </c>
    </row>
    <row r="1170" spans="1:2" x14ac:dyDescent="0.3">
      <c r="A1170" s="1">
        <v>100305</v>
      </c>
      <c r="B1170" s="1">
        <v>70</v>
      </c>
    </row>
    <row r="1171" spans="1:2" x14ac:dyDescent="0.3">
      <c r="A1171" s="1">
        <v>101616</v>
      </c>
      <c r="B1171" s="1">
        <v>76</v>
      </c>
    </row>
    <row r="1172" spans="1:2" x14ac:dyDescent="0.3">
      <c r="A1172" s="1">
        <v>101091</v>
      </c>
      <c r="B1172" s="1">
        <v>142</v>
      </c>
    </row>
    <row r="1173" spans="1:2" x14ac:dyDescent="0.3">
      <c r="A1173" s="1">
        <v>100062</v>
      </c>
      <c r="B1173" s="1">
        <v>63</v>
      </c>
    </row>
    <row r="1174" spans="1:2" x14ac:dyDescent="0.3">
      <c r="A1174" s="1">
        <v>100601</v>
      </c>
      <c r="B1174" s="1">
        <v>75</v>
      </c>
    </row>
    <row r="1175" spans="1:2" x14ac:dyDescent="0.3">
      <c r="A1175" s="1">
        <v>100235</v>
      </c>
      <c r="B1175" s="1">
        <v>107</v>
      </c>
    </row>
    <row r="1176" spans="1:2" x14ac:dyDescent="0.3">
      <c r="A1176" s="1">
        <v>100810</v>
      </c>
      <c r="B1176" s="1">
        <v>233</v>
      </c>
    </row>
    <row r="1177" spans="1:2" x14ac:dyDescent="0.3">
      <c r="A1177" s="1">
        <v>102352</v>
      </c>
      <c r="B1177" s="1">
        <v>66</v>
      </c>
    </row>
    <row r="1178" spans="1:2" x14ac:dyDescent="0.3">
      <c r="A1178" s="1">
        <v>102674</v>
      </c>
      <c r="B1178" s="1">
        <v>180</v>
      </c>
    </row>
    <row r="1179" spans="1:2" x14ac:dyDescent="0.3">
      <c r="A1179" s="1">
        <v>100284</v>
      </c>
      <c r="B1179" s="1">
        <v>99</v>
      </c>
    </row>
    <row r="1180" spans="1:2" x14ac:dyDescent="0.3">
      <c r="A1180" s="1">
        <v>100011</v>
      </c>
      <c r="B1180" s="1">
        <v>75</v>
      </c>
    </row>
    <row r="1181" spans="1:2" x14ac:dyDescent="0.3">
      <c r="A1181" s="1">
        <v>100245</v>
      </c>
      <c r="B1181" s="1">
        <v>247</v>
      </c>
    </row>
    <row r="1182" spans="1:2" x14ac:dyDescent="0.3">
      <c r="A1182" s="1">
        <v>101416</v>
      </c>
      <c r="B1182" s="1">
        <v>67</v>
      </c>
    </row>
    <row r="1183" spans="1:2" x14ac:dyDescent="0.3">
      <c r="A1183" s="1">
        <v>102734</v>
      </c>
      <c r="B1183" s="1">
        <v>34</v>
      </c>
    </row>
    <row r="1184" spans="1:2" x14ac:dyDescent="0.3">
      <c r="A1184" s="1">
        <v>103149</v>
      </c>
      <c r="B1184" s="1">
        <v>62</v>
      </c>
    </row>
    <row r="1185" spans="1:2" x14ac:dyDescent="0.3">
      <c r="A1185" s="1">
        <v>102008</v>
      </c>
      <c r="B1185" s="1">
        <v>286</v>
      </c>
    </row>
    <row r="1186" spans="1:2" x14ac:dyDescent="0.3">
      <c r="A1186" s="1">
        <v>101224</v>
      </c>
      <c r="B1186" s="1">
        <v>70</v>
      </c>
    </row>
    <row r="1187" spans="1:2" x14ac:dyDescent="0.3">
      <c r="A1187" s="1">
        <v>101940</v>
      </c>
      <c r="B1187" s="1">
        <v>74</v>
      </c>
    </row>
    <row r="1188" spans="1:2" x14ac:dyDescent="0.3">
      <c r="A1188" s="1">
        <v>101255</v>
      </c>
      <c r="B1188" s="1">
        <v>960</v>
      </c>
    </row>
    <row r="1189" spans="1:2" x14ac:dyDescent="0.3">
      <c r="A1189" s="1">
        <v>101837</v>
      </c>
      <c r="B1189" s="1">
        <v>53</v>
      </c>
    </row>
    <row r="1190" spans="1:2" x14ac:dyDescent="0.3">
      <c r="A1190" s="1">
        <v>101177</v>
      </c>
      <c r="B1190" s="1">
        <v>69</v>
      </c>
    </row>
    <row r="1191" spans="1:2" x14ac:dyDescent="0.3">
      <c r="A1191" s="1">
        <v>100177</v>
      </c>
      <c r="B1191" s="1">
        <v>82</v>
      </c>
    </row>
    <row r="1192" spans="1:2" x14ac:dyDescent="0.3">
      <c r="A1192" s="1">
        <v>101534</v>
      </c>
      <c r="B1192" s="1">
        <v>159</v>
      </c>
    </row>
    <row r="1193" spans="1:2" x14ac:dyDescent="0.3">
      <c r="A1193" s="1">
        <v>102155</v>
      </c>
      <c r="B1193" s="1">
        <v>139</v>
      </c>
    </row>
    <row r="1194" spans="1:2" x14ac:dyDescent="0.3">
      <c r="A1194" s="1">
        <v>102671</v>
      </c>
      <c r="B1194" s="1">
        <v>67</v>
      </c>
    </row>
    <row r="1195" spans="1:2" x14ac:dyDescent="0.3">
      <c r="A1195" s="1">
        <v>101982</v>
      </c>
      <c r="B1195" s="1">
        <v>19</v>
      </c>
    </row>
    <row r="1196" spans="1:2" x14ac:dyDescent="0.3">
      <c r="A1196" s="1">
        <v>100637</v>
      </c>
      <c r="B1196" s="1">
        <v>75</v>
      </c>
    </row>
    <row r="1197" spans="1:2" x14ac:dyDescent="0.3">
      <c r="A1197" s="1">
        <v>101601</v>
      </c>
      <c r="B1197" s="1">
        <v>210</v>
      </c>
    </row>
    <row r="1198" spans="1:2" x14ac:dyDescent="0.3">
      <c r="A1198" s="1">
        <v>101165</v>
      </c>
      <c r="B1198" s="1">
        <v>69</v>
      </c>
    </row>
    <row r="1199" spans="1:2" x14ac:dyDescent="0.3">
      <c r="A1199" s="1">
        <v>102220</v>
      </c>
      <c r="B1199" s="1">
        <v>44</v>
      </c>
    </row>
    <row r="1200" spans="1:2" x14ac:dyDescent="0.3">
      <c r="A1200" s="1">
        <v>100309</v>
      </c>
      <c r="B1200" s="1">
        <v>250</v>
      </c>
    </row>
    <row r="1201" spans="1:2" x14ac:dyDescent="0.3">
      <c r="A1201" s="1">
        <v>102736</v>
      </c>
      <c r="B1201" s="1">
        <v>49</v>
      </c>
    </row>
    <row r="1202" spans="1:2" x14ac:dyDescent="0.3">
      <c r="A1202" s="1">
        <v>100449</v>
      </c>
      <c r="B1202" s="1">
        <v>75</v>
      </c>
    </row>
    <row r="1203" spans="1:2" x14ac:dyDescent="0.3">
      <c r="A1203" s="1">
        <v>102658</v>
      </c>
      <c r="B1203" s="1">
        <v>6</v>
      </c>
    </row>
    <row r="1204" spans="1:2" x14ac:dyDescent="0.3">
      <c r="A1204" s="1">
        <v>101751</v>
      </c>
      <c r="B1204" s="1">
        <v>6</v>
      </c>
    </row>
    <row r="1205" spans="1:2" x14ac:dyDescent="0.3">
      <c r="A1205" s="1">
        <v>101484</v>
      </c>
      <c r="B1205" s="1">
        <v>70</v>
      </c>
    </row>
    <row r="1206" spans="1:2" x14ac:dyDescent="0.3">
      <c r="A1206" s="1">
        <v>103061</v>
      </c>
      <c r="B1206" s="1">
        <v>36</v>
      </c>
    </row>
    <row r="1207" spans="1:2" x14ac:dyDescent="0.3">
      <c r="A1207" s="1">
        <v>102702</v>
      </c>
      <c r="B1207" s="1">
        <v>35</v>
      </c>
    </row>
    <row r="1208" spans="1:2" x14ac:dyDescent="0.3">
      <c r="A1208" s="1">
        <v>102385</v>
      </c>
      <c r="B1208" s="1">
        <v>295</v>
      </c>
    </row>
    <row r="1209" spans="1:2" x14ac:dyDescent="0.3">
      <c r="A1209" s="1">
        <v>102847</v>
      </c>
      <c r="B1209" s="1">
        <v>90</v>
      </c>
    </row>
    <row r="1210" spans="1:2" x14ac:dyDescent="0.3">
      <c r="A1210" s="1">
        <v>101943</v>
      </c>
      <c r="B1210" s="1">
        <v>230</v>
      </c>
    </row>
    <row r="1211" spans="1:2" x14ac:dyDescent="0.3">
      <c r="A1211" s="1">
        <v>102020</v>
      </c>
      <c r="B1211" s="1">
        <v>182</v>
      </c>
    </row>
    <row r="1212" spans="1:2" x14ac:dyDescent="0.3">
      <c r="A1212" s="1">
        <v>100591</v>
      </c>
      <c r="B1212" s="1">
        <v>75</v>
      </c>
    </row>
    <row r="1213" spans="1:2" x14ac:dyDescent="0.3">
      <c r="A1213" s="1">
        <v>100906</v>
      </c>
      <c r="B1213" s="1">
        <v>68</v>
      </c>
    </row>
    <row r="1214" spans="1:2" x14ac:dyDescent="0.3">
      <c r="A1214" s="1">
        <v>101479</v>
      </c>
      <c r="B1214" s="1">
        <v>24</v>
      </c>
    </row>
    <row r="1215" spans="1:2" x14ac:dyDescent="0.3">
      <c r="A1215" s="1">
        <v>102178</v>
      </c>
      <c r="B1215" s="1">
        <v>59</v>
      </c>
    </row>
    <row r="1216" spans="1:2" x14ac:dyDescent="0.3">
      <c r="A1216" s="1">
        <v>100001</v>
      </c>
      <c r="B1216" s="1">
        <v>65</v>
      </c>
    </row>
    <row r="1217" spans="1:2" x14ac:dyDescent="0.3">
      <c r="A1217" s="1">
        <v>100533</v>
      </c>
      <c r="B1217" s="1">
        <v>170</v>
      </c>
    </row>
    <row r="1218" spans="1:2" x14ac:dyDescent="0.3">
      <c r="A1218" s="1">
        <v>102148</v>
      </c>
      <c r="B1218" s="1">
        <v>48</v>
      </c>
    </row>
    <row r="1219" spans="1:2" x14ac:dyDescent="0.3">
      <c r="A1219" s="1">
        <v>102916</v>
      </c>
      <c r="B1219" s="1">
        <v>138</v>
      </c>
    </row>
    <row r="1220" spans="1:2" x14ac:dyDescent="0.3">
      <c r="A1220" s="1">
        <v>101519</v>
      </c>
      <c r="B1220" s="1">
        <v>257</v>
      </c>
    </row>
    <row r="1221" spans="1:2" x14ac:dyDescent="0.3">
      <c r="A1221" s="1">
        <v>102725</v>
      </c>
      <c r="B1221" s="1">
        <v>30</v>
      </c>
    </row>
    <row r="1222" spans="1:2" x14ac:dyDescent="0.3">
      <c r="A1222" s="1">
        <v>100116</v>
      </c>
      <c r="B1222" s="1">
        <v>917</v>
      </c>
    </row>
    <row r="1223" spans="1:2" x14ac:dyDescent="0.3">
      <c r="A1223" s="1">
        <v>100215</v>
      </c>
      <c r="B1223" s="1">
        <v>236</v>
      </c>
    </row>
    <row r="1224" spans="1:2" x14ac:dyDescent="0.3">
      <c r="A1224" s="1">
        <v>101099</v>
      </c>
      <c r="B1224" s="1">
        <v>69</v>
      </c>
    </row>
    <row r="1225" spans="1:2" x14ac:dyDescent="0.3">
      <c r="A1225" s="1">
        <v>101289</v>
      </c>
      <c r="B1225" s="1">
        <v>296</v>
      </c>
    </row>
    <row r="1226" spans="1:2" x14ac:dyDescent="0.3">
      <c r="A1226" s="1">
        <v>102547</v>
      </c>
      <c r="B1226" s="1">
        <v>127</v>
      </c>
    </row>
    <row r="1227" spans="1:2" x14ac:dyDescent="0.3">
      <c r="A1227" s="1">
        <v>102608</v>
      </c>
      <c r="B1227" s="1">
        <v>292</v>
      </c>
    </row>
    <row r="1228" spans="1:2" x14ac:dyDescent="0.3">
      <c r="A1228" s="1">
        <v>100827</v>
      </c>
      <c r="B1228" s="1">
        <v>245</v>
      </c>
    </row>
    <row r="1229" spans="1:2" x14ac:dyDescent="0.3">
      <c r="A1229" s="1">
        <v>101792</v>
      </c>
      <c r="B1229" s="1">
        <v>1</v>
      </c>
    </row>
    <row r="1230" spans="1:2" x14ac:dyDescent="0.3">
      <c r="A1230" s="1">
        <v>101013</v>
      </c>
      <c r="B1230" s="1">
        <v>281</v>
      </c>
    </row>
    <row r="1231" spans="1:2" x14ac:dyDescent="0.3">
      <c r="A1231" s="1">
        <v>101738</v>
      </c>
      <c r="B1231" s="1">
        <v>97</v>
      </c>
    </row>
    <row r="1232" spans="1:2" x14ac:dyDescent="0.3">
      <c r="A1232" s="1">
        <v>102581</v>
      </c>
      <c r="B1232" s="1">
        <v>254</v>
      </c>
    </row>
    <row r="1233" spans="1:2" x14ac:dyDescent="0.3">
      <c r="A1233" s="1">
        <v>101434</v>
      </c>
      <c r="B1233" s="1">
        <v>294</v>
      </c>
    </row>
    <row r="1234" spans="1:2" x14ac:dyDescent="0.3">
      <c r="A1234" s="1">
        <v>102764</v>
      </c>
      <c r="B1234" s="1">
        <v>247</v>
      </c>
    </row>
    <row r="1235" spans="1:2" x14ac:dyDescent="0.3">
      <c r="A1235" s="1">
        <v>100227</v>
      </c>
      <c r="B1235" s="1">
        <v>7</v>
      </c>
    </row>
    <row r="1236" spans="1:2" x14ac:dyDescent="0.3">
      <c r="A1236" s="1">
        <v>101259</v>
      </c>
      <c r="B1236" s="1">
        <v>69</v>
      </c>
    </row>
    <row r="1237" spans="1:2" x14ac:dyDescent="0.3">
      <c r="A1237" s="1">
        <v>102319</v>
      </c>
      <c r="B1237" s="1">
        <v>5</v>
      </c>
    </row>
    <row r="1238" spans="1:2" x14ac:dyDescent="0.3">
      <c r="A1238" s="1">
        <v>102624</v>
      </c>
      <c r="B1238" s="1">
        <v>156</v>
      </c>
    </row>
    <row r="1239" spans="1:2" x14ac:dyDescent="0.3">
      <c r="A1239" s="1">
        <v>102286</v>
      </c>
      <c r="B1239" s="1">
        <v>283</v>
      </c>
    </row>
    <row r="1240" spans="1:2" x14ac:dyDescent="0.3">
      <c r="A1240" s="1">
        <v>101326</v>
      </c>
      <c r="B1240" s="1">
        <v>9</v>
      </c>
    </row>
    <row r="1241" spans="1:2" x14ac:dyDescent="0.3">
      <c r="A1241" s="1">
        <v>103123</v>
      </c>
      <c r="B1241" s="1">
        <v>98</v>
      </c>
    </row>
    <row r="1242" spans="1:2" x14ac:dyDescent="0.3">
      <c r="A1242" s="1">
        <v>102151</v>
      </c>
      <c r="B1242" s="1">
        <v>31</v>
      </c>
    </row>
    <row r="1243" spans="1:2" x14ac:dyDescent="0.3">
      <c r="A1243" s="1">
        <v>100049</v>
      </c>
      <c r="B1243" s="1">
        <v>259</v>
      </c>
    </row>
    <row r="1244" spans="1:2" x14ac:dyDescent="0.3">
      <c r="A1244" s="1">
        <v>102836</v>
      </c>
      <c r="B1244" s="1">
        <v>465</v>
      </c>
    </row>
    <row r="1245" spans="1:2" x14ac:dyDescent="0.3">
      <c r="A1245" s="1">
        <v>102251</v>
      </c>
      <c r="B1245" s="1">
        <v>62</v>
      </c>
    </row>
    <row r="1246" spans="1:2" x14ac:dyDescent="0.3">
      <c r="A1246" s="1">
        <v>100077</v>
      </c>
      <c r="B1246" s="1">
        <v>785</v>
      </c>
    </row>
    <row r="1247" spans="1:2" x14ac:dyDescent="0.3">
      <c r="A1247" s="1">
        <v>102573</v>
      </c>
      <c r="B1247" s="1">
        <v>369</v>
      </c>
    </row>
    <row r="1248" spans="1:2" x14ac:dyDescent="0.3">
      <c r="A1248" s="1">
        <v>100199</v>
      </c>
      <c r="B1248" s="1">
        <v>50</v>
      </c>
    </row>
    <row r="1249" spans="1:2" x14ac:dyDescent="0.3">
      <c r="A1249" s="1">
        <v>102025</v>
      </c>
      <c r="B1249" s="1">
        <v>218</v>
      </c>
    </row>
    <row r="1250" spans="1:2" x14ac:dyDescent="0.3">
      <c r="A1250" s="1">
        <v>100562</v>
      </c>
      <c r="B1250" s="1">
        <v>255</v>
      </c>
    </row>
    <row r="1251" spans="1:2" x14ac:dyDescent="0.3">
      <c r="A1251" s="1">
        <v>100337</v>
      </c>
      <c r="B1251" s="1">
        <v>84</v>
      </c>
    </row>
    <row r="1252" spans="1:2" x14ac:dyDescent="0.3">
      <c r="A1252" s="1">
        <v>100210</v>
      </c>
      <c r="B1252" s="1">
        <v>242</v>
      </c>
    </row>
    <row r="1253" spans="1:2" x14ac:dyDescent="0.3">
      <c r="A1253" s="1">
        <v>103159</v>
      </c>
      <c r="B1253" s="1">
        <v>35</v>
      </c>
    </row>
    <row r="1254" spans="1:2" x14ac:dyDescent="0.3">
      <c r="A1254" s="1">
        <v>101512</v>
      </c>
      <c r="B1254" s="1">
        <v>70</v>
      </c>
    </row>
    <row r="1255" spans="1:2" x14ac:dyDescent="0.3">
      <c r="A1255" s="1">
        <v>102930</v>
      </c>
      <c r="B1255" s="1">
        <v>168</v>
      </c>
    </row>
    <row r="1256" spans="1:2" x14ac:dyDescent="0.3">
      <c r="A1256" s="1">
        <v>100231</v>
      </c>
      <c r="B1256" s="1">
        <v>25</v>
      </c>
    </row>
    <row r="1257" spans="1:2" x14ac:dyDescent="0.3">
      <c r="A1257" s="1">
        <v>101283</v>
      </c>
      <c r="B1257" s="1">
        <v>40</v>
      </c>
    </row>
    <row r="1258" spans="1:2" x14ac:dyDescent="0.3">
      <c r="A1258" s="1">
        <v>101685</v>
      </c>
      <c r="B1258" s="1">
        <v>72</v>
      </c>
    </row>
    <row r="1259" spans="1:2" x14ac:dyDescent="0.3">
      <c r="A1259" s="1">
        <v>102285</v>
      </c>
      <c r="B1259" s="1">
        <v>69</v>
      </c>
    </row>
    <row r="1260" spans="1:2" x14ac:dyDescent="0.3">
      <c r="A1260" s="1">
        <v>100831</v>
      </c>
      <c r="B1260" s="1">
        <v>172</v>
      </c>
    </row>
    <row r="1261" spans="1:2" x14ac:dyDescent="0.3">
      <c r="A1261" s="1">
        <v>100127</v>
      </c>
      <c r="B1261" s="1">
        <v>62</v>
      </c>
    </row>
    <row r="1262" spans="1:2" x14ac:dyDescent="0.3">
      <c r="A1262" s="1">
        <v>102509</v>
      </c>
      <c r="B1262" s="1">
        <v>17</v>
      </c>
    </row>
    <row r="1263" spans="1:2" x14ac:dyDescent="0.3">
      <c r="A1263" s="1">
        <v>100668</v>
      </c>
      <c r="B1263" s="1">
        <v>123</v>
      </c>
    </row>
    <row r="1264" spans="1:2" x14ac:dyDescent="0.3">
      <c r="A1264" s="1">
        <v>101120</v>
      </c>
      <c r="B1264" s="1">
        <v>283</v>
      </c>
    </row>
    <row r="1265" spans="1:2" x14ac:dyDescent="0.3">
      <c r="A1265" s="1">
        <v>102718</v>
      </c>
      <c r="B1265" s="1">
        <v>18</v>
      </c>
    </row>
    <row r="1266" spans="1:2" x14ac:dyDescent="0.3">
      <c r="A1266" s="1">
        <v>103024</v>
      </c>
      <c r="B1266" s="1">
        <v>68</v>
      </c>
    </row>
    <row r="1267" spans="1:2" x14ac:dyDescent="0.3">
      <c r="A1267" s="1">
        <v>101633</v>
      </c>
      <c r="B1267" s="1">
        <v>152</v>
      </c>
    </row>
    <row r="1268" spans="1:2" x14ac:dyDescent="0.3">
      <c r="A1268" s="1">
        <v>101138</v>
      </c>
      <c r="B1268" s="1">
        <v>194</v>
      </c>
    </row>
    <row r="1269" spans="1:2" x14ac:dyDescent="0.3">
      <c r="A1269" s="1">
        <v>102421</v>
      </c>
      <c r="B1269" s="1">
        <v>86</v>
      </c>
    </row>
    <row r="1270" spans="1:2" x14ac:dyDescent="0.3">
      <c r="A1270" s="1">
        <v>102123</v>
      </c>
      <c r="B1270" s="1">
        <v>263</v>
      </c>
    </row>
    <row r="1271" spans="1:2" x14ac:dyDescent="0.3">
      <c r="A1271" s="1">
        <v>100343</v>
      </c>
      <c r="B1271" s="1">
        <v>91</v>
      </c>
    </row>
    <row r="1272" spans="1:2" x14ac:dyDescent="0.3">
      <c r="A1272" s="1">
        <v>100082</v>
      </c>
      <c r="B1272" s="1">
        <v>260</v>
      </c>
    </row>
    <row r="1273" spans="1:2" x14ac:dyDescent="0.3">
      <c r="A1273" s="1">
        <v>102997</v>
      </c>
      <c r="B1273" s="1">
        <v>214</v>
      </c>
    </row>
    <row r="1274" spans="1:2" x14ac:dyDescent="0.3">
      <c r="A1274" s="1">
        <v>102929</v>
      </c>
      <c r="B1274" s="1">
        <v>226</v>
      </c>
    </row>
    <row r="1275" spans="1:2" x14ac:dyDescent="0.3">
      <c r="A1275" s="1">
        <v>100553</v>
      </c>
      <c r="B1275" s="1">
        <v>196</v>
      </c>
    </row>
    <row r="1276" spans="1:2" x14ac:dyDescent="0.3">
      <c r="A1276" s="1">
        <v>101527</v>
      </c>
      <c r="B1276" s="1">
        <v>889</v>
      </c>
    </row>
    <row r="1277" spans="1:2" x14ac:dyDescent="0.3">
      <c r="A1277" s="1">
        <v>101676</v>
      </c>
      <c r="B1277" s="1">
        <v>72</v>
      </c>
    </row>
    <row r="1278" spans="1:2" x14ac:dyDescent="0.3">
      <c r="A1278" s="1">
        <v>102471</v>
      </c>
      <c r="B1278" s="1">
        <v>34</v>
      </c>
    </row>
    <row r="1279" spans="1:2" x14ac:dyDescent="0.3">
      <c r="A1279" s="1">
        <v>101729</v>
      </c>
      <c r="B1279" s="1">
        <v>104</v>
      </c>
    </row>
    <row r="1280" spans="1:2" x14ac:dyDescent="0.3">
      <c r="A1280" s="1">
        <v>102979</v>
      </c>
      <c r="B1280" s="1">
        <v>240</v>
      </c>
    </row>
    <row r="1281" spans="1:2" x14ac:dyDescent="0.3">
      <c r="A1281" s="1">
        <v>100471</v>
      </c>
      <c r="B1281" s="1">
        <v>75</v>
      </c>
    </row>
    <row r="1282" spans="1:2" x14ac:dyDescent="0.3">
      <c r="A1282" s="1">
        <v>102309</v>
      </c>
      <c r="B1282" s="1">
        <v>30</v>
      </c>
    </row>
    <row r="1283" spans="1:2" x14ac:dyDescent="0.3">
      <c r="A1283" s="1">
        <v>102848</v>
      </c>
      <c r="B1283" s="1">
        <v>40</v>
      </c>
    </row>
    <row r="1284" spans="1:2" x14ac:dyDescent="0.3">
      <c r="A1284" s="1">
        <v>101243</v>
      </c>
      <c r="B1284" s="1">
        <v>168</v>
      </c>
    </row>
    <row r="1285" spans="1:2" x14ac:dyDescent="0.3">
      <c r="A1285" s="1">
        <v>102798</v>
      </c>
      <c r="B1285" s="1">
        <v>129</v>
      </c>
    </row>
    <row r="1286" spans="1:2" x14ac:dyDescent="0.3">
      <c r="A1286" s="1">
        <v>101887</v>
      </c>
      <c r="B1286" s="1">
        <v>55</v>
      </c>
    </row>
    <row r="1287" spans="1:2" x14ac:dyDescent="0.3">
      <c r="A1287" s="1">
        <v>102082</v>
      </c>
      <c r="B1287" s="1">
        <v>170</v>
      </c>
    </row>
    <row r="1288" spans="1:2" x14ac:dyDescent="0.3">
      <c r="A1288" s="1">
        <v>101642</v>
      </c>
      <c r="B1288" s="1">
        <v>225</v>
      </c>
    </row>
    <row r="1289" spans="1:2" x14ac:dyDescent="0.3">
      <c r="A1289" s="1">
        <v>102968</v>
      </c>
      <c r="B1289" s="1">
        <v>7</v>
      </c>
    </row>
    <row r="1290" spans="1:2" x14ac:dyDescent="0.3">
      <c r="A1290" s="1">
        <v>101771</v>
      </c>
      <c r="B1290" s="1">
        <v>157</v>
      </c>
    </row>
    <row r="1291" spans="1:2" x14ac:dyDescent="0.3">
      <c r="A1291" s="1">
        <v>101239</v>
      </c>
      <c r="B1291" s="1">
        <v>539</v>
      </c>
    </row>
    <row r="1292" spans="1:2" x14ac:dyDescent="0.3">
      <c r="A1292" s="1">
        <v>100102</v>
      </c>
      <c r="B1292" s="1">
        <v>82</v>
      </c>
    </row>
    <row r="1293" spans="1:2" x14ac:dyDescent="0.3">
      <c r="A1293" s="1">
        <v>102310</v>
      </c>
      <c r="B1293" s="1">
        <v>187</v>
      </c>
    </row>
    <row r="1294" spans="1:2" x14ac:dyDescent="0.3">
      <c r="A1294" s="1">
        <v>101103</v>
      </c>
      <c r="B1294" s="1">
        <v>69</v>
      </c>
    </row>
    <row r="1295" spans="1:2" x14ac:dyDescent="0.3">
      <c r="A1295" s="1">
        <v>100643</v>
      </c>
      <c r="B1295" s="1">
        <v>75</v>
      </c>
    </row>
    <row r="1296" spans="1:2" x14ac:dyDescent="0.3">
      <c r="A1296" s="1">
        <v>102078</v>
      </c>
      <c r="B1296" s="1">
        <v>10</v>
      </c>
    </row>
    <row r="1297" spans="1:2" x14ac:dyDescent="0.3">
      <c r="A1297" s="1">
        <v>100549</v>
      </c>
      <c r="B1297" s="1">
        <v>289</v>
      </c>
    </row>
    <row r="1298" spans="1:2" x14ac:dyDescent="0.3">
      <c r="A1298" s="1">
        <v>100876</v>
      </c>
      <c r="B1298" s="1">
        <v>92</v>
      </c>
    </row>
    <row r="1299" spans="1:2" x14ac:dyDescent="0.3">
      <c r="A1299" s="1">
        <v>102683</v>
      </c>
      <c r="B1299" s="1">
        <v>38</v>
      </c>
    </row>
    <row r="1300" spans="1:2" x14ac:dyDescent="0.3">
      <c r="A1300" s="1">
        <v>100488</v>
      </c>
      <c r="B1300" s="1">
        <v>75</v>
      </c>
    </row>
    <row r="1301" spans="1:2" x14ac:dyDescent="0.3">
      <c r="A1301" s="1">
        <v>101915</v>
      </c>
      <c r="B1301" s="1">
        <v>286</v>
      </c>
    </row>
    <row r="1302" spans="1:2" x14ac:dyDescent="0.3">
      <c r="A1302" s="1">
        <v>102684</v>
      </c>
      <c r="B1302" s="1">
        <v>34</v>
      </c>
    </row>
    <row r="1303" spans="1:2" x14ac:dyDescent="0.3">
      <c r="A1303" s="1">
        <v>101917</v>
      </c>
      <c r="B1303" s="1">
        <v>62</v>
      </c>
    </row>
    <row r="1304" spans="1:2" x14ac:dyDescent="0.3">
      <c r="A1304" s="1">
        <v>102566</v>
      </c>
      <c r="B1304" s="1">
        <v>47</v>
      </c>
    </row>
    <row r="1305" spans="1:2" x14ac:dyDescent="0.3">
      <c r="A1305" s="1">
        <v>101568</v>
      </c>
      <c r="B1305" s="1">
        <v>65</v>
      </c>
    </row>
    <row r="1306" spans="1:2" x14ac:dyDescent="0.3">
      <c r="A1306" s="1">
        <v>101116</v>
      </c>
      <c r="B1306" s="1">
        <v>69</v>
      </c>
    </row>
    <row r="1307" spans="1:2" x14ac:dyDescent="0.3">
      <c r="A1307" s="1">
        <v>101524</v>
      </c>
      <c r="B1307" s="1">
        <v>68</v>
      </c>
    </row>
    <row r="1308" spans="1:2" x14ac:dyDescent="0.3">
      <c r="A1308" s="1">
        <v>100527</v>
      </c>
      <c r="B1308" s="1">
        <v>75</v>
      </c>
    </row>
    <row r="1309" spans="1:2" x14ac:dyDescent="0.3">
      <c r="A1309" s="1">
        <v>101143</v>
      </c>
      <c r="B1309" s="1">
        <v>603</v>
      </c>
    </row>
    <row r="1310" spans="1:2" x14ac:dyDescent="0.3">
      <c r="A1310" s="1">
        <v>102264</v>
      </c>
      <c r="B1310" s="1">
        <v>72</v>
      </c>
    </row>
    <row r="1311" spans="1:2" x14ac:dyDescent="0.3">
      <c r="A1311" s="1">
        <v>100671</v>
      </c>
      <c r="B1311" s="1">
        <v>193</v>
      </c>
    </row>
    <row r="1312" spans="1:2" x14ac:dyDescent="0.3">
      <c r="A1312" s="1">
        <v>100883</v>
      </c>
      <c r="B1312" s="1">
        <v>281</v>
      </c>
    </row>
    <row r="1313" spans="1:2" x14ac:dyDescent="0.3">
      <c r="A1313" s="1">
        <v>102145</v>
      </c>
      <c r="B1313" s="1">
        <v>53</v>
      </c>
    </row>
    <row r="1314" spans="1:2" x14ac:dyDescent="0.3">
      <c r="A1314" s="1">
        <v>103010</v>
      </c>
      <c r="B1314" s="1">
        <v>46</v>
      </c>
    </row>
    <row r="1315" spans="1:2" x14ac:dyDescent="0.3">
      <c r="A1315" s="1">
        <v>100436</v>
      </c>
      <c r="B1315" s="1">
        <v>75</v>
      </c>
    </row>
    <row r="1316" spans="1:2" x14ac:dyDescent="0.3">
      <c r="A1316" s="1">
        <v>102069</v>
      </c>
      <c r="B1316" s="1">
        <v>158</v>
      </c>
    </row>
    <row r="1317" spans="1:2" x14ac:dyDescent="0.3">
      <c r="A1317" s="1">
        <v>101632</v>
      </c>
      <c r="B1317" s="1">
        <v>233</v>
      </c>
    </row>
    <row r="1318" spans="1:2" x14ac:dyDescent="0.3">
      <c r="A1318" s="1">
        <v>100395</v>
      </c>
      <c r="B1318" s="1">
        <v>70</v>
      </c>
    </row>
    <row r="1319" spans="1:2" x14ac:dyDescent="0.3">
      <c r="A1319" s="1">
        <v>101040</v>
      </c>
      <c r="B1319" s="1">
        <v>270</v>
      </c>
    </row>
    <row r="1320" spans="1:2" x14ac:dyDescent="0.3">
      <c r="A1320" s="1">
        <v>101709</v>
      </c>
      <c r="B1320" s="1">
        <v>72</v>
      </c>
    </row>
    <row r="1321" spans="1:2" x14ac:dyDescent="0.3">
      <c r="A1321" s="1">
        <v>100635</v>
      </c>
      <c r="B1321" s="1">
        <v>75</v>
      </c>
    </row>
    <row r="1322" spans="1:2" x14ac:dyDescent="0.3">
      <c r="A1322" s="1">
        <v>101462</v>
      </c>
      <c r="B1322" s="1">
        <v>166</v>
      </c>
    </row>
    <row r="1323" spans="1:2" x14ac:dyDescent="0.3">
      <c r="A1323" s="1">
        <v>103184</v>
      </c>
      <c r="B1323" s="1">
        <v>152</v>
      </c>
    </row>
    <row r="1324" spans="1:2" x14ac:dyDescent="0.3">
      <c r="A1324" s="1">
        <v>101241</v>
      </c>
      <c r="B1324" s="1">
        <v>927</v>
      </c>
    </row>
    <row r="1325" spans="1:2" x14ac:dyDescent="0.3">
      <c r="A1325" s="1">
        <v>102570</v>
      </c>
      <c r="B1325" s="1">
        <v>163</v>
      </c>
    </row>
    <row r="1326" spans="1:2" x14ac:dyDescent="0.3">
      <c r="A1326" s="1">
        <v>101950</v>
      </c>
      <c r="B1326" s="1">
        <v>737</v>
      </c>
    </row>
    <row r="1327" spans="1:2" x14ac:dyDescent="0.3">
      <c r="A1327" s="1">
        <v>102252</v>
      </c>
      <c r="B1327" s="1">
        <v>69</v>
      </c>
    </row>
    <row r="1328" spans="1:2" x14ac:dyDescent="0.3">
      <c r="A1328" s="1">
        <v>102663</v>
      </c>
      <c r="B1328" s="1">
        <v>267</v>
      </c>
    </row>
    <row r="1329" spans="1:2" x14ac:dyDescent="0.3">
      <c r="A1329" s="1">
        <v>101166</v>
      </c>
      <c r="B1329" s="1">
        <v>69</v>
      </c>
    </row>
    <row r="1330" spans="1:2" x14ac:dyDescent="0.3">
      <c r="A1330" s="1">
        <v>101329</v>
      </c>
      <c r="B1330" s="1">
        <v>20</v>
      </c>
    </row>
    <row r="1331" spans="1:2" x14ac:dyDescent="0.3">
      <c r="A1331" s="1">
        <v>100606</v>
      </c>
      <c r="B1331" s="1">
        <v>75</v>
      </c>
    </row>
    <row r="1332" spans="1:2" x14ac:dyDescent="0.3">
      <c r="A1332" s="1">
        <v>101833</v>
      </c>
      <c r="B1332" s="1">
        <v>228</v>
      </c>
    </row>
    <row r="1333" spans="1:2" x14ac:dyDescent="0.3">
      <c r="A1333" s="1">
        <v>101369</v>
      </c>
      <c r="B1333" s="1">
        <v>70</v>
      </c>
    </row>
    <row r="1334" spans="1:2" x14ac:dyDescent="0.3">
      <c r="A1334" s="1">
        <v>100074</v>
      </c>
      <c r="B1334" s="1">
        <v>964</v>
      </c>
    </row>
    <row r="1335" spans="1:2" x14ac:dyDescent="0.3">
      <c r="A1335" s="1">
        <v>101594</v>
      </c>
      <c r="B1335" s="1">
        <v>76</v>
      </c>
    </row>
    <row r="1336" spans="1:2" x14ac:dyDescent="0.3">
      <c r="A1336" s="1">
        <v>100128</v>
      </c>
      <c r="B1336" s="1">
        <v>82</v>
      </c>
    </row>
    <row r="1337" spans="1:2" x14ac:dyDescent="0.3">
      <c r="A1337" s="1">
        <v>100805</v>
      </c>
      <c r="B1337" s="1">
        <v>68</v>
      </c>
    </row>
    <row r="1338" spans="1:2" x14ac:dyDescent="0.3">
      <c r="A1338" s="1">
        <v>100098</v>
      </c>
      <c r="B1338" s="1">
        <v>82</v>
      </c>
    </row>
    <row r="1339" spans="1:2" x14ac:dyDescent="0.3">
      <c r="A1339" s="1">
        <v>103128</v>
      </c>
      <c r="B1339" s="1">
        <v>245</v>
      </c>
    </row>
    <row r="1340" spans="1:2" x14ac:dyDescent="0.3">
      <c r="A1340" s="1">
        <v>102083</v>
      </c>
      <c r="B1340" s="1">
        <v>145</v>
      </c>
    </row>
    <row r="1341" spans="1:2" x14ac:dyDescent="0.3">
      <c r="A1341" s="1">
        <v>102539</v>
      </c>
      <c r="B1341" s="1">
        <v>11</v>
      </c>
    </row>
    <row r="1342" spans="1:2" x14ac:dyDescent="0.3">
      <c r="A1342" s="1">
        <v>102781</v>
      </c>
      <c r="B1342" s="1">
        <v>905</v>
      </c>
    </row>
    <row r="1343" spans="1:2" x14ac:dyDescent="0.3">
      <c r="A1343" s="1">
        <v>101075</v>
      </c>
      <c r="B1343" s="1">
        <v>193</v>
      </c>
    </row>
    <row r="1344" spans="1:2" x14ac:dyDescent="0.3">
      <c r="A1344" s="1">
        <v>101977</v>
      </c>
      <c r="B1344" s="1">
        <v>21</v>
      </c>
    </row>
    <row r="1345" spans="1:2" x14ac:dyDescent="0.3">
      <c r="A1345" s="1">
        <v>100456</v>
      </c>
      <c r="B1345" s="1">
        <v>966</v>
      </c>
    </row>
    <row r="1346" spans="1:2" x14ac:dyDescent="0.3">
      <c r="A1346" s="1">
        <v>100691</v>
      </c>
      <c r="B1346" s="1">
        <v>278</v>
      </c>
    </row>
    <row r="1347" spans="1:2" x14ac:dyDescent="0.3">
      <c r="A1347" s="1">
        <v>101087</v>
      </c>
      <c r="B1347" s="1">
        <v>179</v>
      </c>
    </row>
    <row r="1348" spans="1:2" x14ac:dyDescent="0.3">
      <c r="A1348" s="1">
        <v>102682</v>
      </c>
      <c r="B1348" s="1">
        <v>48</v>
      </c>
    </row>
    <row r="1349" spans="1:2" x14ac:dyDescent="0.3">
      <c r="A1349" s="1">
        <v>102067</v>
      </c>
      <c r="B1349" s="1">
        <v>22</v>
      </c>
    </row>
    <row r="1350" spans="1:2" x14ac:dyDescent="0.3">
      <c r="A1350" s="1">
        <v>102762</v>
      </c>
      <c r="B1350" s="1">
        <v>154</v>
      </c>
    </row>
    <row r="1351" spans="1:2" x14ac:dyDescent="0.3">
      <c r="A1351" s="1">
        <v>101777</v>
      </c>
      <c r="B1351" s="1">
        <v>12</v>
      </c>
    </row>
    <row r="1352" spans="1:2" x14ac:dyDescent="0.3">
      <c r="A1352" s="1">
        <v>100954</v>
      </c>
      <c r="B1352" s="1">
        <v>256</v>
      </c>
    </row>
    <row r="1353" spans="1:2" x14ac:dyDescent="0.3">
      <c r="A1353" s="1">
        <v>101531</v>
      </c>
      <c r="B1353" s="1">
        <v>223</v>
      </c>
    </row>
    <row r="1354" spans="1:2" x14ac:dyDescent="0.3">
      <c r="A1354" s="1">
        <v>102887</v>
      </c>
      <c r="B1354" s="1">
        <v>25</v>
      </c>
    </row>
    <row r="1355" spans="1:2" x14ac:dyDescent="0.3">
      <c r="A1355" s="1">
        <v>101762</v>
      </c>
      <c r="B1355" s="1">
        <v>183</v>
      </c>
    </row>
    <row r="1356" spans="1:2" x14ac:dyDescent="0.3">
      <c r="A1356" s="1">
        <v>101093</v>
      </c>
      <c r="B1356" s="1">
        <v>69</v>
      </c>
    </row>
    <row r="1357" spans="1:2" x14ac:dyDescent="0.3">
      <c r="A1357" s="1">
        <v>101579</v>
      </c>
      <c r="B1357" s="1">
        <v>78</v>
      </c>
    </row>
    <row r="1358" spans="1:2" x14ac:dyDescent="0.3">
      <c r="A1358" s="1">
        <v>100372</v>
      </c>
      <c r="B1358" s="1">
        <v>150</v>
      </c>
    </row>
    <row r="1359" spans="1:2" x14ac:dyDescent="0.3">
      <c r="A1359" s="1">
        <v>101803</v>
      </c>
      <c r="B1359" s="1">
        <v>82</v>
      </c>
    </row>
    <row r="1360" spans="1:2" x14ac:dyDescent="0.3">
      <c r="A1360" s="1">
        <v>100265</v>
      </c>
      <c r="B1360" s="1">
        <v>68</v>
      </c>
    </row>
    <row r="1361" spans="1:2" x14ac:dyDescent="0.3">
      <c r="A1361" s="1">
        <v>102517</v>
      </c>
      <c r="B1361" s="1">
        <v>254</v>
      </c>
    </row>
    <row r="1362" spans="1:2" x14ac:dyDescent="0.3">
      <c r="A1362" s="1">
        <v>102840</v>
      </c>
      <c r="B1362" s="1">
        <v>168</v>
      </c>
    </row>
    <row r="1363" spans="1:2" x14ac:dyDescent="0.3">
      <c r="A1363" s="1">
        <v>103086</v>
      </c>
      <c r="B1363" s="1">
        <v>3</v>
      </c>
    </row>
    <row r="1364" spans="1:2" x14ac:dyDescent="0.3">
      <c r="A1364" s="1">
        <v>102662</v>
      </c>
      <c r="B1364" s="1">
        <v>34</v>
      </c>
    </row>
    <row r="1365" spans="1:2" x14ac:dyDescent="0.3">
      <c r="A1365" s="1">
        <v>100545</v>
      </c>
      <c r="B1365" s="1">
        <v>75</v>
      </c>
    </row>
    <row r="1366" spans="1:2" x14ac:dyDescent="0.3">
      <c r="A1366" s="1">
        <v>102694</v>
      </c>
      <c r="B1366" s="1">
        <v>48</v>
      </c>
    </row>
    <row r="1367" spans="1:2" x14ac:dyDescent="0.3">
      <c r="A1367" s="1">
        <v>101236</v>
      </c>
      <c r="B1367" s="1">
        <v>563</v>
      </c>
    </row>
    <row r="1368" spans="1:2" x14ac:dyDescent="0.3">
      <c r="A1368" s="1">
        <v>101873</v>
      </c>
      <c r="B1368" s="1">
        <v>14</v>
      </c>
    </row>
    <row r="1369" spans="1:2" x14ac:dyDescent="0.3">
      <c r="A1369" s="1">
        <v>100724</v>
      </c>
      <c r="B1369" s="1">
        <v>189</v>
      </c>
    </row>
    <row r="1370" spans="1:2" x14ac:dyDescent="0.3">
      <c r="A1370" s="1">
        <v>103204</v>
      </c>
      <c r="B1370" s="1">
        <v>189</v>
      </c>
    </row>
    <row r="1371" spans="1:2" x14ac:dyDescent="0.3">
      <c r="A1371" s="1">
        <v>102667</v>
      </c>
      <c r="B1371" s="1">
        <v>51</v>
      </c>
    </row>
    <row r="1372" spans="1:2" x14ac:dyDescent="0.3">
      <c r="A1372" s="1">
        <v>101547</v>
      </c>
      <c r="B1372" s="1">
        <v>78</v>
      </c>
    </row>
    <row r="1373" spans="1:2" x14ac:dyDescent="0.3">
      <c r="A1373" s="1">
        <v>101990</v>
      </c>
      <c r="B1373" s="1">
        <v>180</v>
      </c>
    </row>
    <row r="1374" spans="1:2" x14ac:dyDescent="0.3">
      <c r="A1374" s="1">
        <v>102924</v>
      </c>
      <c r="B1374" s="1">
        <v>2</v>
      </c>
    </row>
    <row r="1375" spans="1:2" x14ac:dyDescent="0.3">
      <c r="A1375" s="1">
        <v>101073</v>
      </c>
      <c r="B1375" s="1">
        <v>180</v>
      </c>
    </row>
    <row r="1376" spans="1:2" x14ac:dyDescent="0.3">
      <c r="A1376" s="1">
        <v>100099</v>
      </c>
      <c r="B1376" s="1">
        <v>206</v>
      </c>
    </row>
    <row r="1377" spans="1:2" x14ac:dyDescent="0.3">
      <c r="A1377" s="1">
        <v>100024</v>
      </c>
      <c r="B1377" s="1">
        <v>215</v>
      </c>
    </row>
    <row r="1378" spans="1:2" x14ac:dyDescent="0.3">
      <c r="A1378" s="1">
        <v>102831</v>
      </c>
      <c r="B1378" s="1">
        <v>2</v>
      </c>
    </row>
    <row r="1379" spans="1:2" x14ac:dyDescent="0.3">
      <c r="A1379" s="1">
        <v>100607</v>
      </c>
      <c r="B1379" s="1">
        <v>75</v>
      </c>
    </row>
    <row r="1380" spans="1:2" x14ac:dyDescent="0.3">
      <c r="A1380" s="1">
        <v>102328</v>
      </c>
      <c r="B1380" s="1">
        <v>187</v>
      </c>
    </row>
    <row r="1381" spans="1:2" x14ac:dyDescent="0.3">
      <c r="A1381" s="1">
        <v>102622</v>
      </c>
      <c r="B1381" s="1">
        <v>57</v>
      </c>
    </row>
    <row r="1382" spans="1:2" x14ac:dyDescent="0.3">
      <c r="A1382" s="1">
        <v>101044</v>
      </c>
      <c r="B1382" s="1">
        <v>140</v>
      </c>
    </row>
    <row r="1383" spans="1:2" x14ac:dyDescent="0.3">
      <c r="A1383" s="1">
        <v>101618</v>
      </c>
      <c r="B1383" s="1">
        <v>76</v>
      </c>
    </row>
    <row r="1384" spans="1:2" x14ac:dyDescent="0.3">
      <c r="A1384" s="1">
        <v>100287</v>
      </c>
      <c r="B1384" s="1">
        <v>634</v>
      </c>
    </row>
    <row r="1385" spans="1:2" x14ac:dyDescent="0.3">
      <c r="A1385" s="1">
        <v>100167</v>
      </c>
      <c r="B1385" s="1">
        <v>82</v>
      </c>
    </row>
    <row r="1386" spans="1:2" x14ac:dyDescent="0.3">
      <c r="A1386" s="1">
        <v>101840</v>
      </c>
      <c r="B1386" s="1">
        <v>773</v>
      </c>
    </row>
    <row r="1387" spans="1:2" x14ac:dyDescent="0.3">
      <c r="A1387" s="1">
        <v>101924</v>
      </c>
      <c r="B1387" s="1">
        <v>179</v>
      </c>
    </row>
    <row r="1388" spans="1:2" x14ac:dyDescent="0.3">
      <c r="A1388" s="1">
        <v>100160</v>
      </c>
      <c r="B1388" s="1">
        <v>82</v>
      </c>
    </row>
    <row r="1389" spans="1:2" x14ac:dyDescent="0.3">
      <c r="A1389" s="1">
        <v>101619</v>
      </c>
      <c r="B1389" s="1">
        <v>485</v>
      </c>
    </row>
    <row r="1390" spans="1:2" x14ac:dyDescent="0.3">
      <c r="A1390" s="1">
        <v>101321</v>
      </c>
      <c r="B1390" s="1">
        <v>51</v>
      </c>
    </row>
    <row r="1391" spans="1:2" x14ac:dyDescent="0.3">
      <c r="A1391" s="1">
        <v>102707</v>
      </c>
      <c r="B1391" s="1">
        <v>141</v>
      </c>
    </row>
    <row r="1392" spans="1:2" x14ac:dyDescent="0.3">
      <c r="A1392" s="1">
        <v>102780</v>
      </c>
      <c r="B1392" s="1">
        <v>36</v>
      </c>
    </row>
    <row r="1393" spans="1:2" x14ac:dyDescent="0.3">
      <c r="A1393" s="1">
        <v>101101</v>
      </c>
      <c r="B1393" s="1">
        <v>185</v>
      </c>
    </row>
    <row r="1394" spans="1:2" x14ac:dyDescent="0.3">
      <c r="A1394" s="1">
        <v>102971</v>
      </c>
      <c r="B1394" s="1">
        <v>808</v>
      </c>
    </row>
    <row r="1395" spans="1:2" x14ac:dyDescent="0.3">
      <c r="A1395" s="1">
        <v>102569</v>
      </c>
      <c r="B1395" s="1">
        <v>35</v>
      </c>
    </row>
    <row r="1396" spans="1:2" x14ac:dyDescent="0.3">
      <c r="A1396" s="1">
        <v>101424</v>
      </c>
      <c r="B1396" s="1">
        <v>227</v>
      </c>
    </row>
    <row r="1397" spans="1:2" x14ac:dyDescent="0.3">
      <c r="A1397" s="1">
        <v>102426</v>
      </c>
      <c r="B1397" s="1">
        <v>25</v>
      </c>
    </row>
    <row r="1398" spans="1:2" x14ac:dyDescent="0.3">
      <c r="A1398" s="1">
        <v>101028</v>
      </c>
      <c r="B1398" s="1">
        <v>203</v>
      </c>
    </row>
    <row r="1399" spans="1:2" x14ac:dyDescent="0.3">
      <c r="A1399" s="1">
        <v>102672</v>
      </c>
      <c r="B1399" s="1">
        <v>289</v>
      </c>
    </row>
    <row r="1400" spans="1:2" x14ac:dyDescent="0.3">
      <c r="A1400" s="1">
        <v>102655</v>
      </c>
      <c r="B1400" s="1">
        <v>870</v>
      </c>
    </row>
    <row r="1401" spans="1:2" x14ac:dyDescent="0.3">
      <c r="A1401" s="1">
        <v>102988</v>
      </c>
      <c r="B1401" s="1">
        <v>64</v>
      </c>
    </row>
    <row r="1402" spans="1:2" x14ac:dyDescent="0.3">
      <c r="A1402" s="1">
        <v>102473</v>
      </c>
      <c r="B1402" s="1">
        <v>320</v>
      </c>
    </row>
    <row r="1403" spans="1:2" x14ac:dyDescent="0.3">
      <c r="A1403" s="1">
        <v>101518</v>
      </c>
      <c r="B1403" s="1">
        <v>78</v>
      </c>
    </row>
    <row r="1404" spans="1:2" x14ac:dyDescent="0.3">
      <c r="A1404" s="1">
        <v>102184</v>
      </c>
      <c r="B1404" s="1">
        <v>70</v>
      </c>
    </row>
    <row r="1405" spans="1:2" x14ac:dyDescent="0.3">
      <c r="A1405" s="1">
        <v>101814</v>
      </c>
      <c r="B1405" s="1">
        <v>12</v>
      </c>
    </row>
    <row r="1406" spans="1:2" x14ac:dyDescent="0.3">
      <c r="A1406" s="1">
        <v>102770</v>
      </c>
      <c r="B1406" s="1">
        <v>70</v>
      </c>
    </row>
    <row r="1407" spans="1:2" x14ac:dyDescent="0.3">
      <c r="A1407" s="1">
        <v>101877</v>
      </c>
      <c r="B1407" s="1">
        <v>206</v>
      </c>
    </row>
    <row r="1408" spans="1:2" x14ac:dyDescent="0.3">
      <c r="A1408" s="1">
        <v>101249</v>
      </c>
      <c r="B1408" s="1">
        <v>12</v>
      </c>
    </row>
    <row r="1409" spans="1:2" x14ac:dyDescent="0.3">
      <c r="A1409" s="1">
        <v>101437</v>
      </c>
      <c r="B1409" s="1">
        <v>845</v>
      </c>
    </row>
    <row r="1410" spans="1:2" x14ac:dyDescent="0.3">
      <c r="A1410" s="1">
        <v>100878</v>
      </c>
      <c r="B1410" s="1">
        <v>424</v>
      </c>
    </row>
    <row r="1411" spans="1:2" x14ac:dyDescent="0.3">
      <c r="A1411" s="1">
        <v>100860</v>
      </c>
      <c r="B1411" s="1">
        <v>68</v>
      </c>
    </row>
    <row r="1412" spans="1:2" x14ac:dyDescent="0.3">
      <c r="A1412" s="1">
        <v>100838</v>
      </c>
      <c r="B1412" s="1">
        <v>205</v>
      </c>
    </row>
    <row r="1413" spans="1:2" x14ac:dyDescent="0.3">
      <c r="A1413" s="1">
        <v>102190</v>
      </c>
      <c r="B1413" s="1">
        <v>178</v>
      </c>
    </row>
    <row r="1414" spans="1:2" x14ac:dyDescent="0.3">
      <c r="A1414" s="1">
        <v>101703</v>
      </c>
      <c r="B1414" s="1">
        <v>254</v>
      </c>
    </row>
    <row r="1415" spans="1:2" x14ac:dyDescent="0.3">
      <c r="A1415" s="1">
        <v>102545</v>
      </c>
      <c r="B1415" s="1">
        <v>195</v>
      </c>
    </row>
    <row r="1416" spans="1:2" x14ac:dyDescent="0.3">
      <c r="A1416" s="1">
        <v>103001</v>
      </c>
      <c r="B1416" s="1">
        <v>18</v>
      </c>
    </row>
    <row r="1417" spans="1:2" x14ac:dyDescent="0.3">
      <c r="A1417" s="1">
        <v>100836</v>
      </c>
      <c r="B1417" s="1">
        <v>645</v>
      </c>
    </row>
    <row r="1418" spans="1:2" x14ac:dyDescent="0.3">
      <c r="A1418" s="1">
        <v>101576</v>
      </c>
      <c r="B1418" s="1">
        <v>200</v>
      </c>
    </row>
    <row r="1419" spans="1:2" x14ac:dyDescent="0.3">
      <c r="A1419" s="1">
        <v>102102</v>
      </c>
      <c r="B1419" s="1">
        <v>67</v>
      </c>
    </row>
    <row r="1420" spans="1:2" x14ac:dyDescent="0.3">
      <c r="A1420" s="1">
        <v>102345</v>
      </c>
      <c r="B1420" s="1">
        <v>373</v>
      </c>
    </row>
    <row r="1421" spans="1:2" x14ac:dyDescent="0.3">
      <c r="A1421" s="1">
        <v>101972</v>
      </c>
      <c r="B1421" s="1">
        <v>41</v>
      </c>
    </row>
    <row r="1422" spans="1:2" x14ac:dyDescent="0.3">
      <c r="A1422" s="1">
        <v>102899</v>
      </c>
      <c r="B1422" s="1">
        <v>50</v>
      </c>
    </row>
    <row r="1423" spans="1:2" x14ac:dyDescent="0.3">
      <c r="A1423" s="1">
        <v>102478</v>
      </c>
      <c r="B1423" s="1">
        <v>184</v>
      </c>
    </row>
    <row r="1424" spans="1:2" x14ac:dyDescent="0.3">
      <c r="A1424" s="1">
        <v>102537</v>
      </c>
      <c r="B1424" s="1">
        <v>184</v>
      </c>
    </row>
    <row r="1425" spans="1:2" x14ac:dyDescent="0.3">
      <c r="A1425" s="1">
        <v>103053</v>
      </c>
      <c r="B1425" s="1">
        <v>728</v>
      </c>
    </row>
    <row r="1426" spans="1:2" x14ac:dyDescent="0.3">
      <c r="A1426" s="1">
        <v>101223</v>
      </c>
      <c r="B1426" s="1">
        <v>10</v>
      </c>
    </row>
    <row r="1427" spans="1:2" x14ac:dyDescent="0.3">
      <c r="A1427" s="1">
        <v>102982</v>
      </c>
      <c r="B1427" s="1">
        <v>151</v>
      </c>
    </row>
    <row r="1428" spans="1:2" x14ac:dyDescent="0.3">
      <c r="A1428" s="1">
        <v>101063</v>
      </c>
      <c r="B1428" s="1">
        <v>66</v>
      </c>
    </row>
    <row r="1429" spans="1:2" x14ac:dyDescent="0.3">
      <c r="A1429" s="1">
        <v>102325</v>
      </c>
      <c r="B1429" s="1">
        <v>284</v>
      </c>
    </row>
    <row r="1430" spans="1:2" x14ac:dyDescent="0.3">
      <c r="A1430" s="1">
        <v>100234</v>
      </c>
      <c r="B1430" s="1">
        <v>28</v>
      </c>
    </row>
    <row r="1431" spans="1:2" x14ac:dyDescent="0.3">
      <c r="A1431" s="1">
        <v>100477</v>
      </c>
      <c r="B1431" s="1">
        <v>175</v>
      </c>
    </row>
    <row r="1432" spans="1:2" x14ac:dyDescent="0.3">
      <c r="A1432" s="1">
        <v>101768</v>
      </c>
      <c r="B1432" s="1">
        <v>269</v>
      </c>
    </row>
    <row r="1433" spans="1:2" x14ac:dyDescent="0.3">
      <c r="A1433" s="1">
        <v>100295</v>
      </c>
      <c r="B1433" s="1">
        <v>84</v>
      </c>
    </row>
    <row r="1434" spans="1:2" x14ac:dyDescent="0.3">
      <c r="A1434" s="1">
        <v>100968</v>
      </c>
      <c r="B1434" s="1">
        <v>129</v>
      </c>
    </row>
    <row r="1435" spans="1:2" x14ac:dyDescent="0.3">
      <c r="A1435" s="1">
        <v>100502</v>
      </c>
      <c r="B1435" s="1">
        <v>64</v>
      </c>
    </row>
    <row r="1436" spans="1:2" x14ac:dyDescent="0.3">
      <c r="A1436" s="1">
        <v>100485</v>
      </c>
      <c r="B1436" s="1">
        <v>183</v>
      </c>
    </row>
    <row r="1437" spans="1:2" x14ac:dyDescent="0.3">
      <c r="A1437" s="1">
        <v>103042</v>
      </c>
      <c r="B1437" s="1">
        <v>201</v>
      </c>
    </row>
    <row r="1438" spans="1:2" x14ac:dyDescent="0.3">
      <c r="A1438" s="1">
        <v>101477</v>
      </c>
      <c r="B1438" s="1">
        <v>142</v>
      </c>
    </row>
    <row r="1439" spans="1:2" x14ac:dyDescent="0.3">
      <c r="A1439" s="1">
        <v>101193</v>
      </c>
      <c r="B1439" s="1">
        <v>43</v>
      </c>
    </row>
    <row r="1440" spans="1:2" x14ac:dyDescent="0.3">
      <c r="A1440" s="1">
        <v>102485</v>
      </c>
      <c r="B1440" s="1">
        <v>49</v>
      </c>
    </row>
    <row r="1441" spans="1:2" x14ac:dyDescent="0.3">
      <c r="A1441" s="1">
        <v>103143</v>
      </c>
      <c r="B1441" s="1">
        <v>300</v>
      </c>
    </row>
    <row r="1442" spans="1:2" x14ac:dyDescent="0.3">
      <c r="A1442" s="1">
        <v>101232</v>
      </c>
      <c r="B1442" s="1">
        <v>33</v>
      </c>
    </row>
    <row r="1443" spans="1:2" x14ac:dyDescent="0.3">
      <c r="A1443" s="1">
        <v>103160</v>
      </c>
      <c r="B1443" s="1">
        <v>1</v>
      </c>
    </row>
    <row r="1444" spans="1:2" x14ac:dyDescent="0.3">
      <c r="A1444" s="1">
        <v>102332</v>
      </c>
      <c r="B1444" s="1">
        <v>70</v>
      </c>
    </row>
    <row r="1445" spans="1:2" x14ac:dyDescent="0.3">
      <c r="A1445" s="1">
        <v>100644</v>
      </c>
      <c r="B1445" s="1">
        <v>75</v>
      </c>
    </row>
    <row r="1446" spans="1:2" x14ac:dyDescent="0.3">
      <c r="A1446" s="1">
        <v>101597</v>
      </c>
      <c r="B1446" s="1">
        <v>76</v>
      </c>
    </row>
    <row r="1447" spans="1:2" x14ac:dyDescent="0.3">
      <c r="A1447" s="1">
        <v>100599</v>
      </c>
      <c r="B1447" s="1">
        <v>60</v>
      </c>
    </row>
    <row r="1448" spans="1:2" x14ac:dyDescent="0.3">
      <c r="A1448" s="1">
        <v>102238</v>
      </c>
      <c r="B1448" s="1">
        <v>29</v>
      </c>
    </row>
    <row r="1449" spans="1:2" x14ac:dyDescent="0.3">
      <c r="A1449" s="1">
        <v>103180</v>
      </c>
      <c r="B1449" s="1">
        <v>36</v>
      </c>
    </row>
    <row r="1450" spans="1:2" x14ac:dyDescent="0.3">
      <c r="A1450" s="1">
        <v>102917</v>
      </c>
      <c r="B1450" s="1">
        <v>195</v>
      </c>
    </row>
    <row r="1451" spans="1:2" x14ac:dyDescent="0.3">
      <c r="A1451" s="1">
        <v>103077</v>
      </c>
      <c r="B1451" s="1">
        <v>47</v>
      </c>
    </row>
    <row r="1452" spans="1:2" x14ac:dyDescent="0.3">
      <c r="A1452" s="1">
        <v>100801</v>
      </c>
      <c r="B1452" s="1">
        <v>65</v>
      </c>
    </row>
    <row r="1453" spans="1:2" x14ac:dyDescent="0.3">
      <c r="A1453" s="1">
        <v>100869</v>
      </c>
      <c r="B1453" s="1">
        <v>68</v>
      </c>
    </row>
    <row r="1454" spans="1:2" x14ac:dyDescent="0.3">
      <c r="A1454" s="1">
        <v>102324</v>
      </c>
      <c r="B1454" s="1">
        <v>73</v>
      </c>
    </row>
    <row r="1455" spans="1:2" x14ac:dyDescent="0.3">
      <c r="A1455" s="1">
        <v>102886</v>
      </c>
      <c r="B1455" s="1">
        <v>12</v>
      </c>
    </row>
    <row r="1456" spans="1:2" x14ac:dyDescent="0.3">
      <c r="A1456" s="1">
        <v>100684</v>
      </c>
      <c r="B1456" s="1">
        <v>64</v>
      </c>
    </row>
    <row r="1457" spans="1:2" x14ac:dyDescent="0.3">
      <c r="A1457" s="1">
        <v>101379</v>
      </c>
      <c r="B1457" s="1">
        <v>171</v>
      </c>
    </row>
    <row r="1458" spans="1:2" x14ac:dyDescent="0.3">
      <c r="A1458" s="1">
        <v>100755</v>
      </c>
      <c r="B1458" s="1">
        <v>66</v>
      </c>
    </row>
    <row r="1459" spans="1:2" x14ac:dyDescent="0.3">
      <c r="A1459" s="1">
        <v>100452</v>
      </c>
      <c r="B1459" s="1">
        <v>75</v>
      </c>
    </row>
    <row r="1460" spans="1:2" x14ac:dyDescent="0.3">
      <c r="A1460" s="1">
        <v>101308</v>
      </c>
      <c r="B1460" s="1">
        <v>209</v>
      </c>
    </row>
    <row r="1461" spans="1:2" x14ac:dyDescent="0.3">
      <c r="A1461" s="1">
        <v>100147</v>
      </c>
      <c r="B1461" s="1">
        <v>82</v>
      </c>
    </row>
    <row r="1462" spans="1:2" x14ac:dyDescent="0.3">
      <c r="A1462" s="1">
        <v>100880</v>
      </c>
      <c r="B1462" s="1">
        <v>68</v>
      </c>
    </row>
    <row r="1463" spans="1:2" x14ac:dyDescent="0.3">
      <c r="A1463" s="1">
        <v>100039</v>
      </c>
      <c r="B1463" s="1">
        <v>54</v>
      </c>
    </row>
    <row r="1464" spans="1:2" x14ac:dyDescent="0.3">
      <c r="A1464" s="1">
        <v>102091</v>
      </c>
      <c r="B1464" s="1">
        <v>348</v>
      </c>
    </row>
    <row r="1465" spans="1:2" x14ac:dyDescent="0.3">
      <c r="A1465" s="1">
        <v>101051</v>
      </c>
      <c r="B1465" s="1">
        <v>17</v>
      </c>
    </row>
    <row r="1466" spans="1:2" x14ac:dyDescent="0.3">
      <c r="A1466" s="1">
        <v>100269</v>
      </c>
      <c r="B1466" s="1">
        <v>170</v>
      </c>
    </row>
    <row r="1467" spans="1:2" x14ac:dyDescent="0.3">
      <c r="A1467" s="1">
        <v>100715</v>
      </c>
      <c r="B1467" s="1">
        <v>7</v>
      </c>
    </row>
    <row r="1468" spans="1:2" x14ac:dyDescent="0.3">
      <c r="A1468" s="1">
        <v>102737</v>
      </c>
      <c r="B1468" s="1">
        <v>193</v>
      </c>
    </row>
    <row r="1469" spans="1:2" x14ac:dyDescent="0.3">
      <c r="A1469" s="1">
        <v>101948</v>
      </c>
      <c r="B1469" s="1">
        <v>143</v>
      </c>
    </row>
    <row r="1470" spans="1:2" x14ac:dyDescent="0.3">
      <c r="A1470" s="1">
        <v>100484</v>
      </c>
      <c r="B1470" s="1">
        <v>225</v>
      </c>
    </row>
    <row r="1471" spans="1:2" x14ac:dyDescent="0.3">
      <c r="A1471" s="1">
        <v>101910</v>
      </c>
      <c r="B1471" s="1">
        <v>5</v>
      </c>
    </row>
    <row r="1472" spans="1:2" x14ac:dyDescent="0.3">
      <c r="A1472" s="1">
        <v>103022</v>
      </c>
      <c r="B1472" s="1">
        <v>9</v>
      </c>
    </row>
    <row r="1473" spans="1:2" x14ac:dyDescent="0.3">
      <c r="A1473" s="1">
        <v>102275</v>
      </c>
      <c r="B1473" s="1">
        <v>210</v>
      </c>
    </row>
    <row r="1474" spans="1:2" x14ac:dyDescent="0.3">
      <c r="A1474" s="1">
        <v>100714</v>
      </c>
      <c r="B1474" s="1">
        <v>39</v>
      </c>
    </row>
    <row r="1475" spans="1:2" x14ac:dyDescent="0.3">
      <c r="A1475" s="1">
        <v>100830</v>
      </c>
      <c r="B1475" s="1">
        <v>68</v>
      </c>
    </row>
    <row r="1476" spans="1:2" x14ac:dyDescent="0.3">
      <c r="A1476" s="1">
        <v>102291</v>
      </c>
      <c r="B1476" s="1">
        <v>141</v>
      </c>
    </row>
    <row r="1477" spans="1:2" x14ac:dyDescent="0.3">
      <c r="A1477" s="1">
        <v>102165</v>
      </c>
      <c r="B1477" s="1">
        <v>273</v>
      </c>
    </row>
    <row r="1478" spans="1:2" x14ac:dyDescent="0.3">
      <c r="A1478" s="1">
        <v>101212</v>
      </c>
      <c r="B1478" s="1">
        <v>9</v>
      </c>
    </row>
    <row r="1479" spans="1:2" x14ac:dyDescent="0.3">
      <c r="A1479" s="1">
        <v>101797</v>
      </c>
      <c r="B1479" s="1">
        <v>173</v>
      </c>
    </row>
    <row r="1480" spans="1:2" x14ac:dyDescent="0.3">
      <c r="A1480" s="1">
        <v>100083</v>
      </c>
      <c r="B1480" s="1">
        <v>177</v>
      </c>
    </row>
    <row r="1481" spans="1:2" x14ac:dyDescent="0.3">
      <c r="A1481" s="1">
        <v>102497</v>
      </c>
      <c r="B1481" s="1">
        <v>38</v>
      </c>
    </row>
    <row r="1482" spans="1:2" x14ac:dyDescent="0.3">
      <c r="A1482" s="1">
        <v>102218</v>
      </c>
      <c r="B1482" s="1">
        <v>282</v>
      </c>
    </row>
    <row r="1483" spans="1:2" x14ac:dyDescent="0.3">
      <c r="A1483" s="1">
        <v>100247</v>
      </c>
      <c r="B1483" s="1">
        <v>48</v>
      </c>
    </row>
    <row r="1484" spans="1:2" x14ac:dyDescent="0.3">
      <c r="A1484" s="1">
        <v>102692</v>
      </c>
      <c r="B1484" s="1">
        <v>128</v>
      </c>
    </row>
    <row r="1485" spans="1:2" x14ac:dyDescent="0.3">
      <c r="A1485" s="1">
        <v>102476</v>
      </c>
      <c r="B1485" s="1">
        <v>285</v>
      </c>
    </row>
    <row r="1486" spans="1:2" x14ac:dyDescent="0.3">
      <c r="A1486" s="1">
        <v>100483</v>
      </c>
      <c r="B1486" s="1">
        <v>75</v>
      </c>
    </row>
    <row r="1487" spans="1:2" x14ac:dyDescent="0.3">
      <c r="A1487" s="1">
        <v>102904</v>
      </c>
      <c r="B1487" s="1">
        <v>231</v>
      </c>
    </row>
    <row r="1488" spans="1:2" x14ac:dyDescent="0.3">
      <c r="A1488" s="1">
        <v>101580</v>
      </c>
      <c r="B1488" s="1">
        <v>253</v>
      </c>
    </row>
    <row r="1489" spans="1:2" x14ac:dyDescent="0.3">
      <c r="A1489" s="1">
        <v>101061</v>
      </c>
      <c r="B1489" s="1">
        <v>191</v>
      </c>
    </row>
    <row r="1490" spans="1:2" x14ac:dyDescent="0.3">
      <c r="A1490" s="1">
        <v>100394</v>
      </c>
      <c r="B1490" s="1">
        <v>242</v>
      </c>
    </row>
    <row r="1491" spans="1:2" x14ac:dyDescent="0.3">
      <c r="A1491" s="1">
        <v>103082</v>
      </c>
      <c r="B1491" s="1">
        <v>190</v>
      </c>
    </row>
    <row r="1492" spans="1:2" x14ac:dyDescent="0.3">
      <c r="A1492" s="1">
        <v>103111</v>
      </c>
      <c r="B1492" s="1">
        <v>150</v>
      </c>
    </row>
    <row r="1493" spans="1:2" x14ac:dyDescent="0.3">
      <c r="A1493" s="1">
        <v>102919</v>
      </c>
      <c r="B1493" s="1">
        <v>22</v>
      </c>
    </row>
    <row r="1494" spans="1:2" x14ac:dyDescent="0.3">
      <c r="A1494" s="1">
        <v>102810</v>
      </c>
      <c r="B1494" s="1">
        <v>124</v>
      </c>
    </row>
    <row r="1495" spans="1:2" x14ac:dyDescent="0.3">
      <c r="A1495" s="1">
        <v>100334</v>
      </c>
      <c r="B1495" s="1">
        <v>84</v>
      </c>
    </row>
    <row r="1496" spans="1:2" x14ac:dyDescent="0.3">
      <c r="A1496" s="1">
        <v>100104</v>
      </c>
      <c r="B1496" s="1">
        <v>707</v>
      </c>
    </row>
    <row r="1497" spans="1:2" x14ac:dyDescent="0.3">
      <c r="A1497" s="1">
        <v>100455</v>
      </c>
      <c r="B1497" s="1">
        <v>75</v>
      </c>
    </row>
    <row r="1498" spans="1:2" x14ac:dyDescent="0.3">
      <c r="A1498" s="1">
        <v>101145</v>
      </c>
      <c r="B1498" s="1">
        <v>133</v>
      </c>
    </row>
    <row r="1499" spans="1:2" x14ac:dyDescent="0.3">
      <c r="A1499" s="1">
        <v>101301</v>
      </c>
      <c r="B1499" s="1">
        <v>260</v>
      </c>
    </row>
    <row r="1500" spans="1:2" x14ac:dyDescent="0.3">
      <c r="A1500" s="1">
        <v>100980</v>
      </c>
      <c r="B1500" s="1">
        <v>68</v>
      </c>
    </row>
    <row r="1501" spans="1:2" x14ac:dyDescent="0.3">
      <c r="A1501" s="1">
        <v>102198</v>
      </c>
      <c r="B1501" s="1">
        <v>33</v>
      </c>
    </row>
    <row r="1502" spans="1:2" x14ac:dyDescent="0.3">
      <c r="A1502" s="1">
        <v>100977</v>
      </c>
      <c r="B1502" s="1">
        <v>68</v>
      </c>
    </row>
    <row r="1503" spans="1:2" x14ac:dyDescent="0.3">
      <c r="A1503" s="1">
        <v>100605</v>
      </c>
      <c r="B1503" s="1">
        <v>75</v>
      </c>
    </row>
    <row r="1504" spans="1:2" x14ac:dyDescent="0.3">
      <c r="A1504" s="1">
        <v>102710</v>
      </c>
      <c r="B1504" s="1">
        <v>25</v>
      </c>
    </row>
    <row r="1505" spans="1:2" x14ac:dyDescent="0.3">
      <c r="A1505" s="1">
        <v>102044</v>
      </c>
      <c r="B1505" s="1">
        <v>34</v>
      </c>
    </row>
    <row r="1506" spans="1:2" x14ac:dyDescent="0.3">
      <c r="A1506" s="1">
        <v>102872</v>
      </c>
      <c r="B1506" s="1">
        <v>45</v>
      </c>
    </row>
    <row r="1507" spans="1:2" x14ac:dyDescent="0.3">
      <c r="A1507" s="1">
        <v>100347</v>
      </c>
      <c r="B1507" s="1">
        <v>84</v>
      </c>
    </row>
    <row r="1508" spans="1:2" x14ac:dyDescent="0.3">
      <c r="A1508" s="1">
        <v>102571</v>
      </c>
      <c r="B1508" s="1">
        <v>190</v>
      </c>
    </row>
    <row r="1509" spans="1:2" x14ac:dyDescent="0.3">
      <c r="A1509" s="1">
        <v>102637</v>
      </c>
      <c r="B1509" s="1">
        <v>13</v>
      </c>
    </row>
    <row r="1510" spans="1:2" x14ac:dyDescent="0.3">
      <c r="A1510" s="1">
        <v>100319</v>
      </c>
      <c r="B1510" s="1">
        <v>63</v>
      </c>
    </row>
    <row r="1511" spans="1:2" x14ac:dyDescent="0.3">
      <c r="A1511" s="1">
        <v>100460</v>
      </c>
      <c r="B1511" s="1">
        <v>247</v>
      </c>
    </row>
    <row r="1512" spans="1:2" x14ac:dyDescent="0.3">
      <c r="A1512" s="1">
        <v>101894</v>
      </c>
      <c r="B1512" s="1">
        <v>33</v>
      </c>
    </row>
    <row r="1513" spans="1:2" x14ac:dyDescent="0.3">
      <c r="A1513" s="1">
        <v>100380</v>
      </c>
      <c r="B1513" s="1">
        <v>168</v>
      </c>
    </row>
    <row r="1514" spans="1:2" x14ac:dyDescent="0.3">
      <c r="A1514" s="1">
        <v>103081</v>
      </c>
      <c r="B1514" s="1">
        <v>176</v>
      </c>
    </row>
    <row r="1515" spans="1:2" x14ac:dyDescent="0.3">
      <c r="A1515" s="1">
        <v>102112</v>
      </c>
      <c r="B1515" s="1">
        <v>35</v>
      </c>
    </row>
    <row r="1516" spans="1:2" x14ac:dyDescent="0.3">
      <c r="A1516" s="1">
        <v>101060</v>
      </c>
      <c r="B1516" s="1">
        <v>286</v>
      </c>
    </row>
    <row r="1517" spans="1:2" x14ac:dyDescent="0.3">
      <c r="A1517" s="1">
        <v>100522</v>
      </c>
      <c r="B1517" s="1">
        <v>75</v>
      </c>
    </row>
    <row r="1518" spans="1:2" x14ac:dyDescent="0.3">
      <c r="A1518" s="1">
        <v>100258</v>
      </c>
      <c r="B1518" s="1">
        <v>172</v>
      </c>
    </row>
    <row r="1519" spans="1:2" x14ac:dyDescent="0.3">
      <c r="A1519" s="1">
        <v>100423</v>
      </c>
      <c r="B1519" s="1">
        <v>69</v>
      </c>
    </row>
    <row r="1520" spans="1:2" x14ac:dyDescent="0.3">
      <c r="A1520" s="1">
        <v>102895</v>
      </c>
      <c r="B1520" s="1">
        <v>5</v>
      </c>
    </row>
    <row r="1521" spans="1:2" x14ac:dyDescent="0.3">
      <c r="A1521" s="1">
        <v>102315</v>
      </c>
      <c r="B1521" s="1">
        <v>0</v>
      </c>
    </row>
    <row r="1522" spans="1:2" x14ac:dyDescent="0.3">
      <c r="A1522" s="1">
        <v>101384</v>
      </c>
      <c r="B1522" s="1">
        <v>12</v>
      </c>
    </row>
    <row r="1523" spans="1:2" x14ac:dyDescent="0.3">
      <c r="A1523" s="1">
        <v>101254</v>
      </c>
      <c r="B1523" s="1">
        <v>35</v>
      </c>
    </row>
    <row r="1524" spans="1:2" x14ac:dyDescent="0.3">
      <c r="A1524" s="1">
        <v>101657</v>
      </c>
      <c r="B1524" s="1">
        <v>75</v>
      </c>
    </row>
    <row r="1525" spans="1:2" x14ac:dyDescent="0.3">
      <c r="A1525" s="1">
        <v>102247</v>
      </c>
      <c r="B1525" s="1">
        <v>0</v>
      </c>
    </row>
    <row r="1526" spans="1:2" x14ac:dyDescent="0.3">
      <c r="A1526" s="1">
        <v>100879</v>
      </c>
      <c r="B1526" s="1">
        <v>203</v>
      </c>
    </row>
    <row r="1527" spans="1:2" x14ac:dyDescent="0.3">
      <c r="A1527" s="1">
        <v>101893</v>
      </c>
      <c r="B1527" s="1">
        <v>30</v>
      </c>
    </row>
    <row r="1528" spans="1:2" x14ac:dyDescent="0.3">
      <c r="A1528" s="1">
        <v>100565</v>
      </c>
      <c r="B1528" s="1">
        <v>601</v>
      </c>
    </row>
    <row r="1529" spans="1:2" x14ac:dyDescent="0.3">
      <c r="A1529" s="1">
        <v>100293</v>
      </c>
      <c r="B1529" s="1">
        <v>247</v>
      </c>
    </row>
    <row r="1530" spans="1:2" x14ac:dyDescent="0.3">
      <c r="A1530" s="1">
        <v>100692</v>
      </c>
      <c r="B1530" s="1">
        <v>236</v>
      </c>
    </row>
    <row r="1531" spans="1:2" x14ac:dyDescent="0.3">
      <c r="A1531" s="1">
        <v>100023</v>
      </c>
      <c r="B1531" s="1">
        <v>75</v>
      </c>
    </row>
    <row r="1532" spans="1:2" x14ac:dyDescent="0.3">
      <c r="A1532" s="1">
        <v>101152</v>
      </c>
      <c r="B1532" s="1">
        <v>68</v>
      </c>
    </row>
    <row r="1533" spans="1:2" x14ac:dyDescent="0.3">
      <c r="A1533" s="1">
        <v>102960</v>
      </c>
      <c r="B1533" s="1">
        <v>841</v>
      </c>
    </row>
    <row r="1534" spans="1:2" x14ac:dyDescent="0.3">
      <c r="A1534" s="1">
        <v>103045</v>
      </c>
      <c r="B1534" s="1">
        <v>49</v>
      </c>
    </row>
    <row r="1535" spans="1:2" x14ac:dyDescent="0.3">
      <c r="A1535" s="1">
        <v>102402</v>
      </c>
      <c r="B1535" s="1">
        <v>151</v>
      </c>
    </row>
    <row r="1536" spans="1:2" x14ac:dyDescent="0.3">
      <c r="A1536" s="1">
        <v>101004</v>
      </c>
      <c r="B1536" s="1">
        <v>43</v>
      </c>
    </row>
    <row r="1537" spans="1:2" x14ac:dyDescent="0.3">
      <c r="A1537" s="1">
        <v>100324</v>
      </c>
      <c r="B1537" s="1">
        <v>84</v>
      </c>
    </row>
    <row r="1538" spans="1:2" x14ac:dyDescent="0.3">
      <c r="A1538" s="1">
        <v>102185</v>
      </c>
      <c r="B1538" s="1">
        <v>19</v>
      </c>
    </row>
    <row r="1539" spans="1:2" x14ac:dyDescent="0.3">
      <c r="A1539" s="1">
        <v>100427</v>
      </c>
      <c r="B1539" s="1">
        <v>1</v>
      </c>
    </row>
    <row r="1540" spans="1:2" x14ac:dyDescent="0.3">
      <c r="A1540" s="1">
        <v>102706</v>
      </c>
      <c r="B1540" s="1">
        <v>172</v>
      </c>
    </row>
    <row r="1541" spans="1:2" x14ac:dyDescent="0.3">
      <c r="A1541" s="1">
        <v>101151</v>
      </c>
      <c r="B1541" s="1">
        <v>69</v>
      </c>
    </row>
    <row r="1542" spans="1:2" x14ac:dyDescent="0.3">
      <c r="A1542" s="1">
        <v>100003</v>
      </c>
      <c r="B1542" s="1">
        <v>281</v>
      </c>
    </row>
    <row r="1543" spans="1:2" x14ac:dyDescent="0.3">
      <c r="A1543" s="1">
        <v>100442</v>
      </c>
      <c r="B1543" s="1">
        <v>75</v>
      </c>
    </row>
    <row r="1544" spans="1:2" x14ac:dyDescent="0.3">
      <c r="A1544" s="1">
        <v>102305</v>
      </c>
      <c r="B1544" s="1">
        <v>63</v>
      </c>
    </row>
    <row r="1545" spans="1:2" x14ac:dyDescent="0.3">
      <c r="A1545" s="1">
        <v>101620</v>
      </c>
      <c r="B1545" s="1">
        <v>257</v>
      </c>
    </row>
    <row r="1546" spans="1:2" x14ac:dyDescent="0.3">
      <c r="A1546" s="1">
        <v>100844</v>
      </c>
      <c r="B1546" s="1">
        <v>68</v>
      </c>
    </row>
    <row r="1547" spans="1:2" x14ac:dyDescent="0.3">
      <c r="A1547" s="1">
        <v>102866</v>
      </c>
      <c r="B1547" s="1">
        <v>238</v>
      </c>
    </row>
    <row r="1548" spans="1:2" x14ac:dyDescent="0.3">
      <c r="A1548" s="1">
        <v>102925</v>
      </c>
      <c r="B1548" s="1">
        <v>56</v>
      </c>
    </row>
    <row r="1549" spans="1:2" x14ac:dyDescent="0.3">
      <c r="A1549" s="1">
        <v>103153</v>
      </c>
      <c r="B1549" s="1">
        <v>200</v>
      </c>
    </row>
    <row r="1550" spans="1:2" x14ac:dyDescent="0.3">
      <c r="A1550" s="1">
        <v>102789</v>
      </c>
      <c r="B1550" s="1">
        <v>44</v>
      </c>
    </row>
    <row r="1551" spans="1:2" x14ac:dyDescent="0.3">
      <c r="A1551" s="1">
        <v>103023</v>
      </c>
      <c r="B1551" s="1">
        <v>175</v>
      </c>
    </row>
    <row r="1552" spans="1:2" x14ac:dyDescent="0.3">
      <c r="A1552" s="1">
        <v>100538</v>
      </c>
      <c r="B1552" s="1">
        <v>75</v>
      </c>
    </row>
    <row r="1553" spans="1:2" x14ac:dyDescent="0.3">
      <c r="A1553" s="1">
        <v>103126</v>
      </c>
      <c r="B1553" s="1">
        <v>176</v>
      </c>
    </row>
    <row r="1554" spans="1:2" x14ac:dyDescent="0.3">
      <c r="A1554" s="1">
        <v>102877</v>
      </c>
      <c r="B1554" s="1">
        <v>257</v>
      </c>
    </row>
    <row r="1555" spans="1:2" x14ac:dyDescent="0.3">
      <c r="A1555" s="1">
        <v>100139</v>
      </c>
      <c r="B1555" s="1">
        <v>64</v>
      </c>
    </row>
    <row r="1556" spans="1:2" x14ac:dyDescent="0.3">
      <c r="A1556" s="1">
        <v>100925</v>
      </c>
      <c r="B1556" s="1">
        <v>200</v>
      </c>
    </row>
    <row r="1557" spans="1:2" x14ac:dyDescent="0.3">
      <c r="A1557" s="1">
        <v>101667</v>
      </c>
      <c r="B1557" s="1">
        <v>817</v>
      </c>
    </row>
    <row r="1558" spans="1:2" x14ac:dyDescent="0.3">
      <c r="A1558" s="1">
        <v>101855</v>
      </c>
      <c r="B1558" s="1">
        <v>258</v>
      </c>
    </row>
    <row r="1559" spans="1:2" x14ac:dyDescent="0.3">
      <c r="A1559" s="1">
        <v>100313</v>
      </c>
      <c r="B1559" s="1">
        <v>250</v>
      </c>
    </row>
    <row r="1560" spans="1:2" x14ac:dyDescent="0.3">
      <c r="A1560" s="1">
        <v>100746</v>
      </c>
      <c r="B1560" s="1">
        <v>68</v>
      </c>
    </row>
    <row r="1561" spans="1:2" x14ac:dyDescent="0.3">
      <c r="A1561" s="1">
        <v>100046</v>
      </c>
      <c r="B1561" s="1">
        <v>381</v>
      </c>
    </row>
    <row r="1562" spans="1:2" x14ac:dyDescent="0.3">
      <c r="A1562" s="1">
        <v>100701</v>
      </c>
      <c r="B1562" s="1">
        <v>49</v>
      </c>
    </row>
    <row r="1563" spans="1:2" x14ac:dyDescent="0.3">
      <c r="A1563" s="1">
        <v>101483</v>
      </c>
      <c r="B1563" s="1">
        <v>193</v>
      </c>
    </row>
    <row r="1564" spans="1:2" x14ac:dyDescent="0.3">
      <c r="A1564" s="1">
        <v>103120</v>
      </c>
      <c r="B1564" s="1">
        <v>730</v>
      </c>
    </row>
    <row r="1565" spans="1:2" x14ac:dyDescent="0.3">
      <c r="A1565" s="1">
        <v>101677</v>
      </c>
      <c r="B1565" s="1">
        <v>625</v>
      </c>
    </row>
    <row r="1566" spans="1:2" x14ac:dyDescent="0.3">
      <c r="A1566" s="1">
        <v>100267</v>
      </c>
      <c r="B1566" s="1">
        <v>176</v>
      </c>
    </row>
    <row r="1567" spans="1:2" x14ac:dyDescent="0.3">
      <c r="A1567" s="1">
        <v>101908</v>
      </c>
      <c r="B1567" s="1">
        <v>64</v>
      </c>
    </row>
    <row r="1568" spans="1:2" x14ac:dyDescent="0.3">
      <c r="A1568" s="1">
        <v>102041</v>
      </c>
      <c r="B1568" s="1">
        <v>207</v>
      </c>
    </row>
    <row r="1569" spans="1:2" x14ac:dyDescent="0.3">
      <c r="A1569" s="1">
        <v>100885</v>
      </c>
      <c r="B1569" s="1">
        <v>179</v>
      </c>
    </row>
    <row r="1570" spans="1:2" x14ac:dyDescent="0.3">
      <c r="A1570" s="1">
        <v>101503</v>
      </c>
      <c r="B1570" s="1">
        <v>219</v>
      </c>
    </row>
    <row r="1571" spans="1:2" x14ac:dyDescent="0.3">
      <c r="A1571" s="1">
        <v>102496</v>
      </c>
      <c r="B1571" s="1">
        <v>66</v>
      </c>
    </row>
    <row r="1572" spans="1:2" x14ac:dyDescent="0.3">
      <c r="A1572" s="1">
        <v>100775</v>
      </c>
      <c r="B1572" s="1">
        <v>66</v>
      </c>
    </row>
    <row r="1573" spans="1:2" x14ac:dyDescent="0.3">
      <c r="A1573" s="1">
        <v>101570</v>
      </c>
      <c r="B1573" s="1">
        <v>77</v>
      </c>
    </row>
    <row r="1574" spans="1:2" x14ac:dyDescent="0.3">
      <c r="A1574" s="1">
        <v>100221</v>
      </c>
      <c r="B1574" s="1">
        <v>213</v>
      </c>
    </row>
    <row r="1575" spans="1:2" x14ac:dyDescent="0.3">
      <c r="A1575" s="1">
        <v>101558</v>
      </c>
      <c r="B1575" s="1">
        <v>65</v>
      </c>
    </row>
    <row r="1576" spans="1:2" x14ac:dyDescent="0.3">
      <c r="A1576" s="1">
        <v>101746</v>
      </c>
      <c r="B1576" s="1">
        <v>518</v>
      </c>
    </row>
    <row r="1577" spans="1:2" x14ac:dyDescent="0.3">
      <c r="A1577" s="1">
        <v>100201</v>
      </c>
      <c r="B1577" s="1">
        <v>63</v>
      </c>
    </row>
    <row r="1578" spans="1:2" x14ac:dyDescent="0.3">
      <c r="A1578" s="1">
        <v>101691</v>
      </c>
      <c r="B1578" s="1">
        <v>196</v>
      </c>
    </row>
    <row r="1579" spans="1:2" x14ac:dyDescent="0.3">
      <c r="A1579" s="1">
        <v>102369</v>
      </c>
      <c r="B1579" s="1">
        <v>110</v>
      </c>
    </row>
    <row r="1580" spans="1:2" x14ac:dyDescent="0.3">
      <c r="A1580" s="1">
        <v>100848</v>
      </c>
      <c r="B1580" s="1">
        <v>228</v>
      </c>
    </row>
    <row r="1581" spans="1:2" x14ac:dyDescent="0.3">
      <c r="A1581" s="1">
        <v>102249</v>
      </c>
      <c r="B1581" s="1">
        <v>26</v>
      </c>
    </row>
    <row r="1582" spans="1:2" x14ac:dyDescent="0.3">
      <c r="A1582" s="1">
        <v>102219</v>
      </c>
      <c r="B1582" s="1">
        <v>265</v>
      </c>
    </row>
    <row r="1583" spans="1:2" x14ac:dyDescent="0.3">
      <c r="A1583" s="1">
        <v>103050</v>
      </c>
      <c r="B1583" s="1">
        <v>9</v>
      </c>
    </row>
    <row r="1584" spans="1:2" x14ac:dyDescent="0.3">
      <c r="A1584" s="1">
        <v>100063</v>
      </c>
      <c r="B1584" s="1">
        <v>283</v>
      </c>
    </row>
    <row r="1585" spans="1:2" x14ac:dyDescent="0.3">
      <c r="A1585" s="1">
        <v>103139</v>
      </c>
      <c r="B1585" s="1">
        <v>35</v>
      </c>
    </row>
    <row r="1586" spans="1:2" x14ac:dyDescent="0.3">
      <c r="A1586" s="1">
        <v>100762</v>
      </c>
      <c r="B1586" s="1">
        <v>68</v>
      </c>
    </row>
    <row r="1587" spans="1:2" x14ac:dyDescent="0.3">
      <c r="A1587" s="1">
        <v>100623</v>
      </c>
      <c r="B1587" s="1">
        <v>75</v>
      </c>
    </row>
    <row r="1588" spans="1:2" x14ac:dyDescent="0.3">
      <c r="A1588" s="1">
        <v>100846</v>
      </c>
      <c r="B1588" s="1">
        <v>68</v>
      </c>
    </row>
    <row r="1589" spans="1:2" x14ac:dyDescent="0.3">
      <c r="A1589" s="1">
        <v>101598</v>
      </c>
      <c r="B1589" s="1">
        <v>76</v>
      </c>
    </row>
    <row r="1590" spans="1:2" x14ac:dyDescent="0.3">
      <c r="A1590" s="1">
        <v>101557</v>
      </c>
      <c r="B1590" s="1">
        <v>412</v>
      </c>
    </row>
    <row r="1591" spans="1:2" x14ac:dyDescent="0.3">
      <c r="A1591" s="1">
        <v>100650</v>
      </c>
      <c r="B1591" s="1">
        <v>165</v>
      </c>
    </row>
    <row r="1592" spans="1:2" x14ac:dyDescent="0.3">
      <c r="A1592" s="1">
        <v>101118</v>
      </c>
      <c r="B1592" s="1">
        <v>66</v>
      </c>
    </row>
    <row r="1593" spans="1:2" x14ac:dyDescent="0.3">
      <c r="A1593" s="1">
        <v>100422</v>
      </c>
      <c r="B1593" s="1">
        <v>967</v>
      </c>
    </row>
    <row r="1594" spans="1:2" x14ac:dyDescent="0.3">
      <c r="A1594" s="1">
        <v>101333</v>
      </c>
      <c r="B1594" s="1">
        <v>261</v>
      </c>
    </row>
    <row r="1595" spans="1:2" x14ac:dyDescent="0.3">
      <c r="A1595" s="1">
        <v>100275</v>
      </c>
      <c r="B1595" s="1">
        <v>84</v>
      </c>
    </row>
    <row r="1596" spans="1:2" x14ac:dyDescent="0.3">
      <c r="A1596" s="1">
        <v>102370</v>
      </c>
      <c r="B1596" s="1">
        <v>51</v>
      </c>
    </row>
    <row r="1597" spans="1:2" x14ac:dyDescent="0.3">
      <c r="A1597" s="1">
        <v>102361</v>
      </c>
      <c r="B1597" s="1">
        <v>158</v>
      </c>
    </row>
    <row r="1598" spans="1:2" x14ac:dyDescent="0.3">
      <c r="A1598" s="1">
        <v>103069</v>
      </c>
      <c r="B1598" s="1">
        <v>277</v>
      </c>
    </row>
    <row r="1599" spans="1:2" x14ac:dyDescent="0.3">
      <c r="A1599" s="1">
        <v>101472</v>
      </c>
      <c r="B1599" s="1">
        <v>42</v>
      </c>
    </row>
    <row r="1600" spans="1:2" x14ac:dyDescent="0.3">
      <c r="A1600" s="1">
        <v>100868</v>
      </c>
      <c r="B1600" s="1">
        <v>70</v>
      </c>
    </row>
    <row r="1601" spans="1:2" x14ac:dyDescent="0.3">
      <c r="A1601" s="1">
        <v>101530</v>
      </c>
      <c r="B1601" s="1">
        <v>78</v>
      </c>
    </row>
    <row r="1602" spans="1:2" x14ac:dyDescent="0.3">
      <c r="A1602" s="1">
        <v>101268</v>
      </c>
      <c r="B1602" s="1">
        <v>224</v>
      </c>
    </row>
    <row r="1603" spans="1:2" x14ac:dyDescent="0.3">
      <c r="A1603" s="1">
        <v>102890</v>
      </c>
      <c r="B1603" s="1">
        <v>63</v>
      </c>
    </row>
    <row r="1604" spans="1:2" x14ac:dyDescent="0.3">
      <c r="A1604" s="1">
        <v>102241</v>
      </c>
      <c r="B1604" s="1">
        <v>25</v>
      </c>
    </row>
    <row r="1605" spans="1:2" x14ac:dyDescent="0.3">
      <c r="A1605" s="1">
        <v>100528</v>
      </c>
      <c r="B1605" s="1">
        <v>279</v>
      </c>
    </row>
    <row r="1606" spans="1:2" x14ac:dyDescent="0.3">
      <c r="A1606" s="1">
        <v>102999</v>
      </c>
      <c r="B1606" s="1">
        <v>26</v>
      </c>
    </row>
    <row r="1607" spans="1:2" x14ac:dyDescent="0.3">
      <c r="A1607" s="1">
        <v>100672</v>
      </c>
      <c r="B1607" s="1">
        <v>143</v>
      </c>
    </row>
    <row r="1608" spans="1:2" x14ac:dyDescent="0.3">
      <c r="A1608" s="1">
        <v>100646</v>
      </c>
      <c r="B1608" s="1">
        <v>180</v>
      </c>
    </row>
    <row r="1609" spans="1:2" x14ac:dyDescent="0.3">
      <c r="A1609" s="1">
        <v>102947</v>
      </c>
      <c r="B1609" s="1">
        <v>57</v>
      </c>
    </row>
    <row r="1610" spans="1:2" x14ac:dyDescent="0.3">
      <c r="A1610" s="1">
        <v>102568</v>
      </c>
      <c r="B1610" s="1">
        <v>111</v>
      </c>
    </row>
    <row r="1611" spans="1:2" x14ac:dyDescent="0.3">
      <c r="A1611" s="1">
        <v>102094</v>
      </c>
      <c r="B1611" s="1">
        <v>56</v>
      </c>
    </row>
    <row r="1612" spans="1:2" x14ac:dyDescent="0.3">
      <c r="A1612" s="1">
        <v>101176</v>
      </c>
      <c r="B1612" s="1">
        <v>69</v>
      </c>
    </row>
    <row r="1613" spans="1:2" x14ac:dyDescent="0.3">
      <c r="A1613" s="1">
        <v>102875</v>
      </c>
      <c r="B1613" s="1">
        <v>153</v>
      </c>
    </row>
    <row r="1614" spans="1:2" x14ac:dyDescent="0.3">
      <c r="A1614" s="1">
        <v>101652</v>
      </c>
      <c r="B1614" s="1">
        <v>75</v>
      </c>
    </row>
    <row r="1615" spans="1:2" x14ac:dyDescent="0.3">
      <c r="A1615" s="1">
        <v>100944</v>
      </c>
      <c r="B1615" s="1">
        <v>69</v>
      </c>
    </row>
    <row r="1616" spans="1:2" x14ac:dyDescent="0.3">
      <c r="A1616" s="1">
        <v>100778</v>
      </c>
      <c r="B1616" s="1">
        <v>268</v>
      </c>
    </row>
    <row r="1617" spans="1:2" x14ac:dyDescent="0.3">
      <c r="A1617" s="1">
        <v>100216</v>
      </c>
      <c r="B1617" s="1">
        <v>37</v>
      </c>
    </row>
    <row r="1618" spans="1:2" x14ac:dyDescent="0.3">
      <c r="A1618" s="1">
        <v>101312</v>
      </c>
      <c r="B1618" s="1">
        <v>20</v>
      </c>
    </row>
    <row r="1619" spans="1:2" x14ac:dyDescent="0.3">
      <c r="A1619" s="1">
        <v>102297</v>
      </c>
      <c r="B1619" s="1">
        <v>25</v>
      </c>
    </row>
    <row r="1620" spans="1:2" x14ac:dyDescent="0.3">
      <c r="A1620" s="1">
        <v>102303</v>
      </c>
      <c r="B1620" s="1">
        <v>387</v>
      </c>
    </row>
    <row r="1621" spans="1:2" x14ac:dyDescent="0.3">
      <c r="A1621" s="1">
        <v>102763</v>
      </c>
      <c r="B1621" s="1">
        <v>59</v>
      </c>
    </row>
    <row r="1622" spans="1:2" x14ac:dyDescent="0.3">
      <c r="A1622" s="1">
        <v>100065</v>
      </c>
      <c r="B1622" s="1">
        <v>89</v>
      </c>
    </row>
    <row r="1623" spans="1:2" x14ac:dyDescent="0.3">
      <c r="A1623" s="1">
        <v>100632</v>
      </c>
      <c r="B1623" s="1">
        <v>75</v>
      </c>
    </row>
    <row r="1624" spans="1:2" x14ac:dyDescent="0.3">
      <c r="A1624" s="1">
        <v>101696</v>
      </c>
      <c r="B1624" s="1">
        <v>72</v>
      </c>
    </row>
    <row r="1625" spans="1:2" x14ac:dyDescent="0.3">
      <c r="A1625" s="1">
        <v>100192</v>
      </c>
      <c r="B1625" s="1">
        <v>425</v>
      </c>
    </row>
    <row r="1626" spans="1:2" x14ac:dyDescent="0.3">
      <c r="A1626" s="1">
        <v>102005</v>
      </c>
      <c r="B1626" s="1">
        <v>200</v>
      </c>
    </row>
    <row r="1627" spans="1:2" x14ac:dyDescent="0.3">
      <c r="A1627" s="1">
        <v>102358</v>
      </c>
      <c r="B1627" s="1">
        <v>236</v>
      </c>
    </row>
    <row r="1628" spans="1:2" x14ac:dyDescent="0.3">
      <c r="A1628" s="1">
        <v>102203</v>
      </c>
      <c r="B1628" s="1">
        <v>870</v>
      </c>
    </row>
    <row r="1629" spans="1:2" x14ac:dyDescent="0.3">
      <c r="A1629" s="1">
        <v>100839</v>
      </c>
      <c r="B1629" s="1">
        <v>258</v>
      </c>
    </row>
    <row r="1630" spans="1:2" x14ac:dyDescent="0.3">
      <c r="A1630" s="1">
        <v>102113</v>
      </c>
      <c r="B1630" s="1">
        <v>773</v>
      </c>
    </row>
    <row r="1631" spans="1:2" x14ac:dyDescent="0.3">
      <c r="A1631" s="1">
        <v>102445</v>
      </c>
      <c r="B1631" s="1">
        <v>142</v>
      </c>
    </row>
    <row r="1632" spans="1:2" x14ac:dyDescent="0.3">
      <c r="A1632" s="1">
        <v>102294</v>
      </c>
      <c r="B1632" s="1">
        <v>69</v>
      </c>
    </row>
    <row r="1633" spans="1:2" x14ac:dyDescent="0.3">
      <c r="A1633" s="1">
        <v>101318</v>
      </c>
      <c r="B1633" s="1">
        <v>202</v>
      </c>
    </row>
    <row r="1634" spans="1:2" x14ac:dyDescent="0.3">
      <c r="A1634" s="1">
        <v>102033</v>
      </c>
      <c r="B1634" s="1">
        <v>49</v>
      </c>
    </row>
    <row r="1635" spans="1:2" x14ac:dyDescent="0.3">
      <c r="A1635" s="1">
        <v>102122</v>
      </c>
      <c r="B1635" s="1">
        <v>153</v>
      </c>
    </row>
    <row r="1636" spans="1:2" x14ac:dyDescent="0.3">
      <c r="A1636" s="1">
        <v>101965</v>
      </c>
      <c r="B1636" s="1">
        <v>56</v>
      </c>
    </row>
    <row r="1637" spans="1:2" x14ac:dyDescent="0.3">
      <c r="A1637" s="1">
        <v>100743</v>
      </c>
      <c r="B1637" s="1">
        <v>110</v>
      </c>
    </row>
    <row r="1638" spans="1:2" x14ac:dyDescent="0.3">
      <c r="A1638" s="1">
        <v>101689</v>
      </c>
      <c r="B1638" s="1">
        <v>134</v>
      </c>
    </row>
    <row r="1639" spans="1:2" x14ac:dyDescent="0.3">
      <c r="A1639" s="1">
        <v>100665</v>
      </c>
      <c r="B1639" s="1">
        <v>66</v>
      </c>
    </row>
    <row r="1640" spans="1:2" x14ac:dyDescent="0.3">
      <c r="A1640" s="1">
        <v>101952</v>
      </c>
      <c r="B1640" s="1">
        <v>212</v>
      </c>
    </row>
    <row r="1641" spans="1:2" x14ac:dyDescent="0.3">
      <c r="A1641" s="1">
        <v>100434</v>
      </c>
      <c r="B1641" s="1">
        <v>68</v>
      </c>
    </row>
    <row r="1642" spans="1:2" x14ac:dyDescent="0.3">
      <c r="A1642" s="1">
        <v>102697</v>
      </c>
      <c r="B1642" s="1">
        <v>270</v>
      </c>
    </row>
    <row r="1643" spans="1:2" x14ac:dyDescent="0.3">
      <c r="A1643" s="1">
        <v>100552</v>
      </c>
      <c r="B1643" s="1">
        <v>75</v>
      </c>
    </row>
    <row r="1644" spans="1:2" x14ac:dyDescent="0.3">
      <c r="A1644" s="1">
        <v>101067</v>
      </c>
      <c r="B1644" s="1">
        <v>208</v>
      </c>
    </row>
    <row r="1645" spans="1:2" x14ac:dyDescent="0.3">
      <c r="A1645" s="1">
        <v>102240</v>
      </c>
      <c r="B1645" s="1">
        <v>30</v>
      </c>
    </row>
    <row r="1646" spans="1:2" x14ac:dyDescent="0.3">
      <c r="A1646" s="1">
        <v>100641</v>
      </c>
      <c r="B1646" s="1">
        <v>173</v>
      </c>
    </row>
    <row r="1647" spans="1:2" x14ac:dyDescent="0.3">
      <c r="A1647" s="1">
        <v>102488</v>
      </c>
      <c r="B1647" s="1">
        <v>98</v>
      </c>
    </row>
    <row r="1648" spans="1:2" x14ac:dyDescent="0.3">
      <c r="A1648" s="1">
        <v>103106</v>
      </c>
      <c r="B1648" s="1">
        <v>9</v>
      </c>
    </row>
    <row r="1649" spans="1:2" x14ac:dyDescent="0.3">
      <c r="A1649" s="1">
        <v>100053</v>
      </c>
      <c r="B1649" s="1">
        <v>454</v>
      </c>
    </row>
    <row r="1650" spans="1:2" x14ac:dyDescent="0.3">
      <c r="A1650" s="1">
        <v>102577</v>
      </c>
      <c r="B1650" s="1">
        <v>660</v>
      </c>
    </row>
    <row r="1651" spans="1:2" x14ac:dyDescent="0.3">
      <c r="A1651" s="1">
        <v>102076</v>
      </c>
      <c r="B1651" s="1">
        <v>58</v>
      </c>
    </row>
    <row r="1652" spans="1:2" x14ac:dyDescent="0.3">
      <c r="A1652" s="1">
        <v>102100</v>
      </c>
      <c r="B1652" s="1">
        <v>51</v>
      </c>
    </row>
    <row r="1653" spans="1:2" x14ac:dyDescent="0.3">
      <c r="A1653" s="1">
        <v>101216</v>
      </c>
      <c r="B1653" s="1">
        <v>36</v>
      </c>
    </row>
    <row r="1654" spans="1:2" x14ac:dyDescent="0.3">
      <c r="A1654" s="1">
        <v>101160</v>
      </c>
      <c r="B1654" s="1">
        <v>220</v>
      </c>
    </row>
    <row r="1655" spans="1:2" x14ac:dyDescent="0.3">
      <c r="A1655" s="1">
        <v>101364</v>
      </c>
      <c r="B1655" s="1">
        <v>44</v>
      </c>
    </row>
    <row r="1656" spans="1:2" x14ac:dyDescent="0.3">
      <c r="A1656" s="1">
        <v>100631</v>
      </c>
      <c r="B1656" s="1">
        <v>75</v>
      </c>
    </row>
    <row r="1657" spans="1:2" x14ac:dyDescent="0.3">
      <c r="A1657" s="1">
        <v>101418</v>
      </c>
      <c r="B1657" s="1">
        <v>77</v>
      </c>
    </row>
    <row r="1658" spans="1:2" x14ac:dyDescent="0.3">
      <c r="A1658" s="1">
        <v>103070</v>
      </c>
      <c r="B1658" s="1">
        <v>68</v>
      </c>
    </row>
    <row r="1659" spans="1:2" x14ac:dyDescent="0.3">
      <c r="A1659" s="1">
        <v>100899</v>
      </c>
      <c r="B1659" s="1">
        <v>151</v>
      </c>
    </row>
    <row r="1660" spans="1:2" x14ac:dyDescent="0.3">
      <c r="A1660" s="1">
        <v>100105</v>
      </c>
      <c r="B1660" s="1">
        <v>82</v>
      </c>
    </row>
    <row r="1661" spans="1:2" x14ac:dyDescent="0.3">
      <c r="A1661" s="1">
        <v>102161</v>
      </c>
      <c r="B1661" s="1">
        <v>57</v>
      </c>
    </row>
    <row r="1662" spans="1:2" x14ac:dyDescent="0.3">
      <c r="A1662" s="1">
        <v>102250</v>
      </c>
      <c r="B1662" s="1">
        <v>199</v>
      </c>
    </row>
    <row r="1663" spans="1:2" x14ac:dyDescent="0.3">
      <c r="A1663" s="1">
        <v>100800</v>
      </c>
      <c r="B1663" s="1">
        <v>151</v>
      </c>
    </row>
    <row r="1664" spans="1:2" x14ac:dyDescent="0.3">
      <c r="A1664" s="1">
        <v>101678</v>
      </c>
      <c r="B1664" s="1">
        <v>178</v>
      </c>
    </row>
    <row r="1665" spans="1:2" x14ac:dyDescent="0.3">
      <c r="A1665" s="1">
        <v>103162</v>
      </c>
      <c r="B1665" s="1">
        <v>137</v>
      </c>
    </row>
    <row r="1666" spans="1:2" x14ac:dyDescent="0.3">
      <c r="A1666" s="1">
        <v>101388</v>
      </c>
      <c r="B1666" s="1">
        <v>216</v>
      </c>
    </row>
    <row r="1667" spans="1:2" x14ac:dyDescent="0.3">
      <c r="A1667" s="1">
        <v>101925</v>
      </c>
      <c r="B1667" s="1">
        <v>205</v>
      </c>
    </row>
    <row r="1668" spans="1:2" x14ac:dyDescent="0.3">
      <c r="A1668" s="1">
        <v>102154</v>
      </c>
      <c r="B1668" s="1">
        <v>190</v>
      </c>
    </row>
    <row r="1669" spans="1:2" x14ac:dyDescent="0.3">
      <c r="A1669" s="1">
        <v>100542</v>
      </c>
      <c r="B1669" s="1">
        <v>67</v>
      </c>
    </row>
    <row r="1670" spans="1:2" x14ac:dyDescent="0.3">
      <c r="A1670" s="1">
        <v>100873</v>
      </c>
      <c r="B1670" s="1">
        <v>156</v>
      </c>
    </row>
    <row r="1671" spans="1:2" x14ac:dyDescent="0.3">
      <c r="A1671" s="1">
        <v>102891</v>
      </c>
      <c r="B1671" s="1">
        <v>7</v>
      </c>
    </row>
    <row r="1672" spans="1:2" x14ac:dyDescent="0.3">
      <c r="A1672" s="1">
        <v>100217</v>
      </c>
      <c r="B1672" s="1">
        <v>879</v>
      </c>
    </row>
    <row r="1673" spans="1:2" x14ac:dyDescent="0.3">
      <c r="A1673" s="1">
        <v>102844</v>
      </c>
      <c r="B1673" s="1">
        <v>24</v>
      </c>
    </row>
    <row r="1674" spans="1:2" x14ac:dyDescent="0.3">
      <c r="A1674" s="1">
        <v>102168</v>
      </c>
      <c r="B1674" s="1">
        <v>6</v>
      </c>
    </row>
    <row r="1675" spans="1:2" x14ac:dyDescent="0.3">
      <c r="A1675" s="1">
        <v>101031</v>
      </c>
      <c r="B1675" s="1">
        <v>43</v>
      </c>
    </row>
    <row r="1676" spans="1:2" x14ac:dyDescent="0.3">
      <c r="A1676" s="1">
        <v>101621</v>
      </c>
      <c r="B1676" s="1">
        <v>184</v>
      </c>
    </row>
    <row r="1677" spans="1:2" x14ac:dyDescent="0.3">
      <c r="A1677" s="1">
        <v>101745</v>
      </c>
      <c r="B1677" s="1">
        <v>93</v>
      </c>
    </row>
    <row r="1678" spans="1:2" x14ac:dyDescent="0.3">
      <c r="A1678" s="1">
        <v>102391</v>
      </c>
      <c r="B1678" s="1">
        <v>104</v>
      </c>
    </row>
    <row r="1679" spans="1:2" x14ac:dyDescent="0.3">
      <c r="A1679" s="1">
        <v>101397</v>
      </c>
      <c r="B1679" s="1">
        <v>77</v>
      </c>
    </row>
    <row r="1680" spans="1:2" x14ac:dyDescent="0.3">
      <c r="A1680" s="1">
        <v>101412</v>
      </c>
      <c r="B1680" s="1">
        <v>84</v>
      </c>
    </row>
    <row r="1681" spans="1:2" x14ac:dyDescent="0.3">
      <c r="A1681" s="1">
        <v>101457</v>
      </c>
      <c r="B1681" s="1">
        <v>55</v>
      </c>
    </row>
    <row r="1682" spans="1:2" x14ac:dyDescent="0.3">
      <c r="A1682" s="1">
        <v>103208</v>
      </c>
      <c r="B1682" s="1">
        <v>29</v>
      </c>
    </row>
    <row r="1683" spans="1:2" x14ac:dyDescent="0.3">
      <c r="A1683" s="1">
        <v>101983</v>
      </c>
      <c r="B1683" s="1">
        <v>59</v>
      </c>
    </row>
    <row r="1684" spans="1:2" x14ac:dyDescent="0.3">
      <c r="A1684" s="1">
        <v>103011</v>
      </c>
      <c r="B1684" s="1">
        <v>44</v>
      </c>
    </row>
    <row r="1685" spans="1:2" x14ac:dyDescent="0.3">
      <c r="A1685" s="1">
        <v>100084</v>
      </c>
      <c r="B1685" s="1">
        <v>229</v>
      </c>
    </row>
    <row r="1686" spans="1:2" x14ac:dyDescent="0.3">
      <c r="A1686" s="1">
        <v>102394</v>
      </c>
      <c r="B1686" s="1">
        <v>621</v>
      </c>
    </row>
    <row r="1687" spans="1:2" x14ac:dyDescent="0.3">
      <c r="A1687" s="1">
        <v>102984</v>
      </c>
      <c r="B1687" s="1">
        <v>60</v>
      </c>
    </row>
    <row r="1688" spans="1:2" x14ac:dyDescent="0.3">
      <c r="A1688" s="1">
        <v>102582</v>
      </c>
      <c r="B1688" s="1">
        <v>13</v>
      </c>
    </row>
    <row r="1689" spans="1:2" x14ac:dyDescent="0.3">
      <c r="A1689" s="1">
        <v>102081</v>
      </c>
      <c r="B1689" s="1">
        <v>30</v>
      </c>
    </row>
    <row r="1690" spans="1:2" x14ac:dyDescent="0.3">
      <c r="A1690" s="1">
        <v>103021</v>
      </c>
      <c r="B1690" s="1">
        <v>60</v>
      </c>
    </row>
    <row r="1691" spans="1:2" x14ac:dyDescent="0.3">
      <c r="A1691" s="1">
        <v>100764</v>
      </c>
      <c r="B1691" s="1">
        <v>68</v>
      </c>
    </row>
    <row r="1692" spans="1:2" x14ac:dyDescent="0.3">
      <c r="A1692" s="1">
        <v>101653</v>
      </c>
      <c r="B1692" s="1">
        <v>75</v>
      </c>
    </row>
    <row r="1693" spans="1:2" x14ac:dyDescent="0.3">
      <c r="A1693" s="1">
        <v>102519</v>
      </c>
      <c r="B1693" s="1">
        <v>72</v>
      </c>
    </row>
    <row r="1694" spans="1:2" x14ac:dyDescent="0.3">
      <c r="A1694" s="1">
        <v>102648</v>
      </c>
      <c r="B1694" s="1">
        <v>88</v>
      </c>
    </row>
    <row r="1695" spans="1:2" x14ac:dyDescent="0.3">
      <c r="A1695" s="1">
        <v>101502</v>
      </c>
      <c r="B1695" s="1">
        <v>211</v>
      </c>
    </row>
    <row r="1696" spans="1:2" x14ac:dyDescent="0.3">
      <c r="A1696" s="1">
        <v>100752</v>
      </c>
      <c r="B1696" s="1">
        <v>68</v>
      </c>
    </row>
    <row r="1697" spans="1:2" x14ac:dyDescent="0.3">
      <c r="A1697" s="1">
        <v>102110</v>
      </c>
      <c r="B1697" s="1">
        <v>0</v>
      </c>
    </row>
    <row r="1698" spans="1:2" x14ac:dyDescent="0.3">
      <c r="A1698" s="1">
        <v>102512</v>
      </c>
      <c r="B1698" s="1">
        <v>56</v>
      </c>
    </row>
    <row r="1699" spans="1:2" x14ac:dyDescent="0.3">
      <c r="A1699" s="1">
        <v>102797</v>
      </c>
      <c r="B1699" s="1">
        <v>49</v>
      </c>
    </row>
    <row r="1700" spans="1:2" x14ac:dyDescent="0.3">
      <c r="A1700" s="1">
        <v>102243</v>
      </c>
      <c r="B1700" s="1">
        <v>69</v>
      </c>
    </row>
    <row r="1701" spans="1:2" x14ac:dyDescent="0.3">
      <c r="A1701" s="1">
        <v>100919</v>
      </c>
      <c r="B1701" s="1">
        <v>187</v>
      </c>
    </row>
    <row r="1702" spans="1:2" x14ac:dyDescent="0.3">
      <c r="A1702" s="1">
        <v>101491</v>
      </c>
      <c r="B1702" s="1">
        <v>26</v>
      </c>
    </row>
    <row r="1703" spans="1:2" x14ac:dyDescent="0.3">
      <c r="A1703" s="1">
        <v>100415</v>
      </c>
      <c r="B1703" s="1">
        <v>193</v>
      </c>
    </row>
    <row r="1704" spans="1:2" x14ac:dyDescent="0.3">
      <c r="A1704" s="1">
        <v>101284</v>
      </c>
      <c r="B1704" s="1">
        <v>503</v>
      </c>
    </row>
    <row r="1705" spans="1:2" x14ac:dyDescent="0.3">
      <c r="A1705" s="1">
        <v>102897</v>
      </c>
      <c r="B1705" s="1">
        <v>179</v>
      </c>
    </row>
    <row r="1706" spans="1:2" x14ac:dyDescent="0.3">
      <c r="A1706" s="1">
        <v>101314</v>
      </c>
      <c r="B1706" s="1">
        <v>731</v>
      </c>
    </row>
    <row r="1707" spans="1:2" x14ac:dyDescent="0.3">
      <c r="A1707" s="1">
        <v>100438</v>
      </c>
      <c r="B1707" s="1">
        <v>75</v>
      </c>
    </row>
    <row r="1708" spans="1:2" x14ac:dyDescent="0.3">
      <c r="A1708" s="1">
        <v>103000</v>
      </c>
      <c r="B1708" s="1">
        <v>32</v>
      </c>
    </row>
    <row r="1709" spans="1:2" x14ac:dyDescent="0.3">
      <c r="A1709" s="1">
        <v>101346</v>
      </c>
      <c r="B1709" s="1">
        <v>50</v>
      </c>
    </row>
    <row r="1710" spans="1:2" x14ac:dyDescent="0.3">
      <c r="A1710" s="1">
        <v>100796</v>
      </c>
      <c r="B1710" s="1">
        <v>68</v>
      </c>
    </row>
    <row r="1711" spans="1:2" x14ac:dyDescent="0.3">
      <c r="A1711" s="1">
        <v>102931</v>
      </c>
      <c r="B1711" s="1">
        <v>157</v>
      </c>
    </row>
    <row r="1712" spans="1:2" x14ac:dyDescent="0.3">
      <c r="A1712" s="1">
        <v>101377</v>
      </c>
      <c r="B1712" s="1">
        <v>944</v>
      </c>
    </row>
    <row r="1713" spans="1:2" x14ac:dyDescent="0.3">
      <c r="A1713" s="1">
        <v>101399</v>
      </c>
      <c r="B1713" s="1">
        <v>77</v>
      </c>
    </row>
    <row r="1714" spans="1:2" x14ac:dyDescent="0.3">
      <c r="A1714" s="1">
        <v>102449</v>
      </c>
      <c r="B1714" s="1">
        <v>1</v>
      </c>
    </row>
    <row r="1715" spans="1:2" x14ac:dyDescent="0.3">
      <c r="A1715" s="1">
        <v>100286</v>
      </c>
      <c r="B1715" s="1">
        <v>84</v>
      </c>
    </row>
    <row r="1716" spans="1:2" x14ac:dyDescent="0.3">
      <c r="A1716" s="1">
        <v>102360</v>
      </c>
      <c r="B1716" s="1">
        <v>62</v>
      </c>
    </row>
    <row r="1717" spans="1:2" x14ac:dyDescent="0.3">
      <c r="A1717" s="1">
        <v>102205</v>
      </c>
      <c r="B1717" s="1">
        <v>177</v>
      </c>
    </row>
    <row r="1718" spans="1:2" x14ac:dyDescent="0.3">
      <c r="A1718" s="1">
        <v>100457</v>
      </c>
      <c r="B1718" s="1">
        <v>75</v>
      </c>
    </row>
    <row r="1719" spans="1:2" x14ac:dyDescent="0.3">
      <c r="A1719" s="1">
        <v>100923</v>
      </c>
      <c r="B1719" s="1">
        <v>75</v>
      </c>
    </row>
    <row r="1720" spans="1:2" x14ac:dyDescent="0.3">
      <c r="A1720" s="1">
        <v>102935</v>
      </c>
      <c r="B1720" s="1">
        <v>43</v>
      </c>
    </row>
    <row r="1721" spans="1:2" x14ac:dyDescent="0.3">
      <c r="A1721" s="1">
        <v>100416</v>
      </c>
      <c r="B1721" s="1">
        <v>6</v>
      </c>
    </row>
    <row r="1722" spans="1:2" x14ac:dyDescent="0.3">
      <c r="A1722" s="1">
        <v>102406</v>
      </c>
      <c r="B1722" s="1">
        <v>246</v>
      </c>
    </row>
    <row r="1723" spans="1:2" x14ac:dyDescent="0.3">
      <c r="A1723" s="1">
        <v>101104</v>
      </c>
      <c r="B1723" s="1">
        <v>189</v>
      </c>
    </row>
    <row r="1724" spans="1:2" x14ac:dyDescent="0.3">
      <c r="A1724" s="1">
        <v>101962</v>
      </c>
      <c r="B1724" s="1">
        <v>15</v>
      </c>
    </row>
    <row r="1725" spans="1:2" x14ac:dyDescent="0.3">
      <c r="A1725" s="1">
        <v>100864</v>
      </c>
      <c r="B1725" s="1">
        <v>68</v>
      </c>
    </row>
    <row r="1726" spans="1:2" x14ac:dyDescent="0.3">
      <c r="A1726" s="1">
        <v>101611</v>
      </c>
      <c r="B1726" s="1">
        <v>117</v>
      </c>
    </row>
    <row r="1727" spans="1:2" x14ac:dyDescent="0.3">
      <c r="A1727" s="1">
        <v>100399</v>
      </c>
      <c r="B1727" s="1">
        <v>213</v>
      </c>
    </row>
    <row r="1728" spans="1:2" x14ac:dyDescent="0.3">
      <c r="A1728" s="1">
        <v>100515</v>
      </c>
      <c r="B1728" s="1">
        <v>150</v>
      </c>
    </row>
    <row r="1729" spans="1:2" x14ac:dyDescent="0.3">
      <c r="A1729" s="1">
        <v>101057</v>
      </c>
      <c r="B1729" s="1">
        <v>8</v>
      </c>
    </row>
    <row r="1730" spans="1:2" x14ac:dyDescent="0.3">
      <c r="A1730" s="1">
        <v>100445</v>
      </c>
      <c r="B1730" s="1">
        <v>75</v>
      </c>
    </row>
    <row r="1731" spans="1:2" x14ac:dyDescent="0.3">
      <c r="A1731" s="1">
        <v>102026</v>
      </c>
      <c r="B1731" s="1">
        <v>60</v>
      </c>
    </row>
    <row r="1732" spans="1:2" x14ac:dyDescent="0.3">
      <c r="A1732" s="1">
        <v>102507</v>
      </c>
      <c r="B1732" s="1">
        <v>70</v>
      </c>
    </row>
    <row r="1733" spans="1:2" x14ac:dyDescent="0.3">
      <c r="A1733" s="1">
        <v>102439</v>
      </c>
      <c r="B1733" s="1">
        <v>244</v>
      </c>
    </row>
    <row r="1734" spans="1:2" x14ac:dyDescent="0.3">
      <c r="A1734" s="1">
        <v>100443</v>
      </c>
      <c r="B1734" s="1">
        <v>75</v>
      </c>
    </row>
    <row r="1735" spans="1:2" x14ac:dyDescent="0.3">
      <c r="A1735" s="1">
        <v>100010</v>
      </c>
      <c r="B1735" s="1">
        <v>75</v>
      </c>
    </row>
    <row r="1736" spans="1:2" x14ac:dyDescent="0.3">
      <c r="A1736" s="1">
        <v>100370</v>
      </c>
      <c r="B1736" s="1">
        <v>0</v>
      </c>
    </row>
    <row r="1737" spans="1:2" x14ac:dyDescent="0.3">
      <c r="A1737" s="1">
        <v>102164</v>
      </c>
      <c r="B1737" s="1">
        <v>48</v>
      </c>
    </row>
    <row r="1738" spans="1:2" x14ac:dyDescent="0.3">
      <c r="A1738" s="1">
        <v>100078</v>
      </c>
      <c r="B1738" s="1">
        <v>82</v>
      </c>
    </row>
    <row r="1739" spans="1:2" x14ac:dyDescent="0.3">
      <c r="A1739" s="1">
        <v>100349</v>
      </c>
      <c r="B1739" s="1">
        <v>185</v>
      </c>
    </row>
    <row r="1740" spans="1:2" x14ac:dyDescent="0.3">
      <c r="A1740" s="1">
        <v>102864</v>
      </c>
      <c r="B1740" s="1">
        <v>176</v>
      </c>
    </row>
    <row r="1741" spans="1:2" x14ac:dyDescent="0.3">
      <c r="A1741" s="1">
        <v>101446</v>
      </c>
      <c r="B1741" s="1">
        <v>170</v>
      </c>
    </row>
    <row r="1742" spans="1:2" x14ac:dyDescent="0.3">
      <c r="A1742" s="1">
        <v>101838</v>
      </c>
      <c r="B1742" s="1">
        <v>34</v>
      </c>
    </row>
    <row r="1743" spans="1:2" x14ac:dyDescent="0.3">
      <c r="A1743" s="1">
        <v>100195</v>
      </c>
      <c r="B1743" s="1">
        <v>154</v>
      </c>
    </row>
    <row r="1744" spans="1:2" x14ac:dyDescent="0.3">
      <c r="A1744" s="1">
        <v>100212</v>
      </c>
      <c r="B1744" s="1">
        <v>208</v>
      </c>
    </row>
    <row r="1745" spans="1:2" x14ac:dyDescent="0.3">
      <c r="A1745" s="1">
        <v>103199</v>
      </c>
      <c r="B1745" s="1">
        <v>23</v>
      </c>
    </row>
    <row r="1746" spans="1:2" x14ac:dyDescent="0.3">
      <c r="A1746" s="1">
        <v>102989</v>
      </c>
      <c r="B1746" s="1">
        <v>77</v>
      </c>
    </row>
    <row r="1747" spans="1:2" x14ac:dyDescent="0.3">
      <c r="A1747" s="1">
        <v>103044</v>
      </c>
      <c r="B1747" s="1">
        <v>183</v>
      </c>
    </row>
    <row r="1748" spans="1:2" x14ac:dyDescent="0.3">
      <c r="A1748" s="1">
        <v>102384</v>
      </c>
      <c r="B1748" s="1">
        <v>256</v>
      </c>
    </row>
    <row r="1749" spans="1:2" x14ac:dyDescent="0.3">
      <c r="A1749" s="1">
        <v>101569</v>
      </c>
      <c r="B1749" s="1">
        <v>157</v>
      </c>
    </row>
    <row r="1750" spans="1:2" x14ac:dyDescent="0.3">
      <c r="A1750" s="1">
        <v>101776</v>
      </c>
      <c r="B1750" s="1">
        <v>22</v>
      </c>
    </row>
    <row r="1751" spans="1:2" x14ac:dyDescent="0.3">
      <c r="A1751" s="1">
        <v>100499</v>
      </c>
      <c r="B1751" s="1">
        <v>99</v>
      </c>
    </row>
    <row r="1752" spans="1:2" x14ac:dyDescent="0.3">
      <c r="A1752" s="1">
        <v>101159</v>
      </c>
      <c r="B1752" s="1">
        <v>112</v>
      </c>
    </row>
    <row r="1753" spans="1:2" x14ac:dyDescent="0.3">
      <c r="A1753" s="1">
        <v>100043</v>
      </c>
      <c r="B1753" s="1">
        <v>196</v>
      </c>
    </row>
    <row r="1754" spans="1:2" x14ac:dyDescent="0.3">
      <c r="A1754" s="1">
        <v>101731</v>
      </c>
      <c r="B1754" s="1">
        <v>178</v>
      </c>
    </row>
    <row r="1755" spans="1:2" x14ac:dyDescent="0.3">
      <c r="A1755" s="1">
        <v>102011</v>
      </c>
      <c r="B1755" s="1">
        <v>854</v>
      </c>
    </row>
    <row r="1756" spans="1:2" x14ac:dyDescent="0.3">
      <c r="A1756" s="1">
        <v>101929</v>
      </c>
      <c r="B1756" s="1">
        <v>595</v>
      </c>
    </row>
    <row r="1757" spans="1:2" x14ac:dyDescent="0.3">
      <c r="A1757" s="1">
        <v>101815</v>
      </c>
      <c r="B1757" s="1">
        <v>70</v>
      </c>
    </row>
    <row r="1758" spans="1:2" x14ac:dyDescent="0.3">
      <c r="A1758" s="1">
        <v>100264</v>
      </c>
      <c r="B1758" s="1">
        <v>84</v>
      </c>
    </row>
    <row r="1759" spans="1:2" x14ac:dyDescent="0.3">
      <c r="A1759" s="1">
        <v>102144</v>
      </c>
      <c r="B1759" s="1">
        <v>76</v>
      </c>
    </row>
    <row r="1760" spans="1:2" x14ac:dyDescent="0.3">
      <c r="A1760" s="1">
        <v>100675</v>
      </c>
      <c r="B1760" s="1">
        <v>828</v>
      </c>
    </row>
    <row r="1761" spans="1:2" x14ac:dyDescent="0.3">
      <c r="A1761" s="1">
        <v>100970</v>
      </c>
      <c r="B1761" s="1">
        <v>194</v>
      </c>
    </row>
    <row r="1762" spans="1:2" x14ac:dyDescent="0.3">
      <c r="A1762" s="1">
        <v>103052</v>
      </c>
      <c r="B1762" s="1">
        <v>51</v>
      </c>
    </row>
    <row r="1763" spans="1:2" x14ac:dyDescent="0.3">
      <c r="A1763" s="1">
        <v>102900</v>
      </c>
      <c r="B1763" s="1">
        <v>43</v>
      </c>
    </row>
    <row r="1764" spans="1:2" x14ac:dyDescent="0.3">
      <c r="A1764" s="1">
        <v>101517</v>
      </c>
      <c r="B1764" s="1">
        <v>78</v>
      </c>
    </row>
    <row r="1765" spans="1:2" x14ac:dyDescent="0.3">
      <c r="A1765" s="1">
        <v>102398</v>
      </c>
      <c r="B1765" s="1">
        <v>36</v>
      </c>
    </row>
    <row r="1766" spans="1:2" x14ac:dyDescent="0.3">
      <c r="A1766" s="1">
        <v>102753</v>
      </c>
      <c r="B1766" s="1">
        <v>44</v>
      </c>
    </row>
    <row r="1767" spans="1:2" x14ac:dyDescent="0.3">
      <c r="A1767" s="1">
        <v>100026</v>
      </c>
      <c r="B1767" s="1">
        <v>86</v>
      </c>
    </row>
    <row r="1768" spans="1:2" x14ac:dyDescent="0.3">
      <c r="A1768" s="1">
        <v>101209</v>
      </c>
      <c r="B1768" s="1">
        <v>285</v>
      </c>
    </row>
    <row r="1769" spans="1:2" x14ac:dyDescent="0.3">
      <c r="A1769" s="1">
        <v>101410</v>
      </c>
      <c r="B1769" s="1">
        <v>64</v>
      </c>
    </row>
    <row r="1770" spans="1:2" x14ac:dyDescent="0.3">
      <c r="A1770" s="1">
        <v>101281</v>
      </c>
      <c r="B1770" s="1">
        <v>47</v>
      </c>
    </row>
    <row r="1771" spans="1:2" x14ac:dyDescent="0.3">
      <c r="A1771" s="1">
        <v>100815</v>
      </c>
      <c r="B1771" s="1">
        <v>218</v>
      </c>
    </row>
    <row r="1772" spans="1:2" x14ac:dyDescent="0.3">
      <c r="A1772" s="1">
        <v>102922</v>
      </c>
      <c r="B1772" s="1">
        <v>25</v>
      </c>
    </row>
    <row r="1773" spans="1:2" x14ac:dyDescent="0.3">
      <c r="A1773" s="1">
        <v>103201</v>
      </c>
      <c r="B1773" s="1">
        <v>50</v>
      </c>
    </row>
    <row r="1774" spans="1:2" x14ac:dyDescent="0.3">
      <c r="A1774" s="1">
        <v>100318</v>
      </c>
      <c r="B1774" s="1">
        <v>176</v>
      </c>
    </row>
    <row r="1775" spans="1:2" x14ac:dyDescent="0.3">
      <c r="A1775" s="1">
        <v>100048</v>
      </c>
      <c r="B1775" s="1">
        <v>185</v>
      </c>
    </row>
    <row r="1776" spans="1:2" x14ac:dyDescent="0.3">
      <c r="A1776" s="1">
        <v>102727</v>
      </c>
      <c r="B1776" s="1">
        <v>915</v>
      </c>
    </row>
    <row r="1777" spans="1:2" x14ac:dyDescent="0.3">
      <c r="A1777" s="1">
        <v>102354</v>
      </c>
      <c r="B1777" s="1">
        <v>191</v>
      </c>
    </row>
    <row r="1778" spans="1:2" x14ac:dyDescent="0.3">
      <c r="A1778" s="1">
        <v>102098</v>
      </c>
      <c r="B1778" s="1">
        <v>346</v>
      </c>
    </row>
    <row r="1779" spans="1:2" x14ac:dyDescent="0.3">
      <c r="A1779" s="1">
        <v>102289</v>
      </c>
      <c r="B1779" s="1">
        <v>80</v>
      </c>
    </row>
    <row r="1780" spans="1:2" x14ac:dyDescent="0.3">
      <c r="A1780" s="1">
        <v>100224</v>
      </c>
      <c r="B1780" s="1">
        <v>260</v>
      </c>
    </row>
    <row r="1781" spans="1:2" x14ac:dyDescent="0.3">
      <c r="A1781" s="1">
        <v>102688</v>
      </c>
      <c r="B1781" s="1">
        <v>63</v>
      </c>
    </row>
    <row r="1782" spans="1:2" x14ac:dyDescent="0.3">
      <c r="A1782" s="1">
        <v>100888</v>
      </c>
      <c r="B1782" s="1">
        <v>68</v>
      </c>
    </row>
    <row r="1783" spans="1:2" x14ac:dyDescent="0.3">
      <c r="A1783" s="1">
        <v>101644</v>
      </c>
      <c r="B1783" s="1">
        <v>227</v>
      </c>
    </row>
    <row r="1784" spans="1:2" x14ac:dyDescent="0.3">
      <c r="A1784" s="1">
        <v>101743</v>
      </c>
      <c r="B1784" s="1">
        <v>72</v>
      </c>
    </row>
    <row r="1785" spans="1:2" x14ac:dyDescent="0.3">
      <c r="A1785" s="1">
        <v>100613</v>
      </c>
      <c r="B1785" s="1">
        <v>208</v>
      </c>
    </row>
    <row r="1786" spans="1:2" x14ac:dyDescent="0.3">
      <c r="A1786" s="1">
        <v>102245</v>
      </c>
      <c r="B1786" s="1">
        <v>41</v>
      </c>
    </row>
    <row r="1787" spans="1:2" x14ac:dyDescent="0.3">
      <c r="A1787" s="1">
        <v>102643</v>
      </c>
      <c r="B1787" s="1">
        <v>872</v>
      </c>
    </row>
    <row r="1788" spans="1:2" x14ac:dyDescent="0.3">
      <c r="A1788" s="1">
        <v>100871</v>
      </c>
      <c r="B1788" s="1">
        <v>68</v>
      </c>
    </row>
    <row r="1789" spans="1:2" x14ac:dyDescent="0.3">
      <c r="A1789" s="1">
        <v>101278</v>
      </c>
      <c r="B1789" s="1">
        <v>277</v>
      </c>
    </row>
    <row r="1790" spans="1:2" x14ac:dyDescent="0.3">
      <c r="A1790" s="1">
        <v>100531</v>
      </c>
      <c r="B1790" s="1">
        <v>163</v>
      </c>
    </row>
    <row r="1791" spans="1:2" x14ac:dyDescent="0.3">
      <c r="A1791" s="1">
        <v>100277</v>
      </c>
      <c r="B1791" s="1">
        <v>157</v>
      </c>
    </row>
    <row r="1792" spans="1:2" x14ac:dyDescent="0.3">
      <c r="A1792" s="1">
        <v>100431</v>
      </c>
      <c r="B1792" s="1">
        <v>84</v>
      </c>
    </row>
    <row r="1793" spans="1:2" x14ac:dyDescent="0.3">
      <c r="A1793" s="1">
        <v>100532</v>
      </c>
      <c r="B1793" s="1">
        <v>115</v>
      </c>
    </row>
    <row r="1794" spans="1:2" x14ac:dyDescent="0.3">
      <c r="A1794" s="1">
        <v>103054</v>
      </c>
      <c r="B1794" s="1">
        <v>280</v>
      </c>
    </row>
    <row r="1795" spans="1:2" x14ac:dyDescent="0.3">
      <c r="A1795" s="1">
        <v>101539</v>
      </c>
      <c r="B1795" s="1">
        <v>78</v>
      </c>
    </row>
    <row r="1796" spans="1:2" x14ac:dyDescent="0.3">
      <c r="A1796" s="1">
        <v>100204</v>
      </c>
      <c r="B1796" s="1">
        <v>474</v>
      </c>
    </row>
    <row r="1797" spans="1:2" x14ac:dyDescent="0.3">
      <c r="A1797" s="1">
        <v>102320</v>
      </c>
      <c r="B1797" s="1">
        <v>259</v>
      </c>
    </row>
    <row r="1798" spans="1:2" x14ac:dyDescent="0.3">
      <c r="A1798" s="1">
        <v>100516</v>
      </c>
      <c r="B1798" s="1">
        <v>75</v>
      </c>
    </row>
    <row r="1799" spans="1:2" x14ac:dyDescent="0.3">
      <c r="A1799" s="1">
        <v>102389</v>
      </c>
      <c r="B1799" s="1">
        <v>289</v>
      </c>
    </row>
    <row r="1800" spans="1:2" x14ac:dyDescent="0.3">
      <c r="A1800" s="1">
        <v>101266</v>
      </c>
      <c r="B1800" s="1">
        <v>180</v>
      </c>
    </row>
    <row r="1801" spans="1:2" x14ac:dyDescent="0.3">
      <c r="A1801" s="1">
        <v>103118</v>
      </c>
      <c r="B1801" s="1">
        <v>61</v>
      </c>
    </row>
    <row r="1802" spans="1:2" x14ac:dyDescent="0.3">
      <c r="A1802" s="1">
        <v>102857</v>
      </c>
      <c r="B1802" s="1">
        <v>125</v>
      </c>
    </row>
    <row r="1803" spans="1:2" x14ac:dyDescent="0.3">
      <c r="A1803" s="1">
        <v>100656</v>
      </c>
      <c r="B1803" s="1">
        <v>75</v>
      </c>
    </row>
    <row r="1804" spans="1:2" x14ac:dyDescent="0.3">
      <c r="A1804" s="1">
        <v>102376</v>
      </c>
      <c r="B1804" s="1">
        <v>24</v>
      </c>
    </row>
    <row r="1805" spans="1:2" x14ac:dyDescent="0.3">
      <c r="A1805" s="1">
        <v>102451</v>
      </c>
      <c r="B1805" s="1">
        <v>543</v>
      </c>
    </row>
    <row r="1806" spans="1:2" x14ac:dyDescent="0.3">
      <c r="A1806" s="1">
        <v>102759</v>
      </c>
      <c r="B1806" s="1">
        <v>167</v>
      </c>
    </row>
    <row r="1807" spans="1:2" x14ac:dyDescent="0.3">
      <c r="A1807" s="1">
        <v>100898</v>
      </c>
      <c r="B1807" s="1">
        <v>216</v>
      </c>
    </row>
    <row r="1808" spans="1:2" x14ac:dyDescent="0.3">
      <c r="A1808" s="1">
        <v>101450</v>
      </c>
      <c r="B1808" s="1">
        <v>905</v>
      </c>
    </row>
    <row r="1809" spans="1:2" x14ac:dyDescent="0.3">
      <c r="A1809" s="1">
        <v>100268</v>
      </c>
      <c r="B1809" s="1">
        <v>84</v>
      </c>
    </row>
    <row r="1810" spans="1:2" x14ac:dyDescent="0.3">
      <c r="A1810" s="1">
        <v>101980</v>
      </c>
      <c r="B1810" s="1">
        <v>616</v>
      </c>
    </row>
    <row r="1811" spans="1:2" x14ac:dyDescent="0.3">
      <c r="A1811" s="1">
        <v>101646</v>
      </c>
      <c r="B1811" s="1">
        <v>263</v>
      </c>
    </row>
    <row r="1812" spans="1:2" x14ac:dyDescent="0.3">
      <c r="A1812" s="1">
        <v>100816</v>
      </c>
      <c r="B1812" s="1">
        <v>161</v>
      </c>
    </row>
    <row r="1813" spans="1:2" x14ac:dyDescent="0.3">
      <c r="A1813" s="1">
        <v>101140</v>
      </c>
      <c r="B1813" s="1">
        <v>804</v>
      </c>
    </row>
    <row r="1814" spans="1:2" x14ac:dyDescent="0.3">
      <c r="A1814" s="1">
        <v>101072</v>
      </c>
      <c r="B1814" s="1">
        <v>169</v>
      </c>
    </row>
    <row r="1815" spans="1:2" x14ac:dyDescent="0.3">
      <c r="A1815" s="1">
        <v>100285</v>
      </c>
      <c r="B1815" s="1">
        <v>84</v>
      </c>
    </row>
    <row r="1816" spans="1:2" x14ac:dyDescent="0.3">
      <c r="A1816" s="1">
        <v>102318</v>
      </c>
      <c r="B1816" s="1">
        <v>28</v>
      </c>
    </row>
    <row r="1817" spans="1:2" x14ac:dyDescent="0.3">
      <c r="A1817" s="1">
        <v>101100</v>
      </c>
      <c r="B1817" s="1">
        <v>168</v>
      </c>
    </row>
    <row r="1818" spans="1:2" x14ac:dyDescent="0.3">
      <c r="A1818" s="1">
        <v>101930</v>
      </c>
      <c r="B1818" s="1">
        <v>5</v>
      </c>
    </row>
    <row r="1819" spans="1:2" x14ac:dyDescent="0.3">
      <c r="A1819" s="1">
        <v>100733</v>
      </c>
      <c r="B1819" s="1">
        <v>68</v>
      </c>
    </row>
    <row r="1820" spans="1:2" x14ac:dyDescent="0.3">
      <c r="A1820" s="1">
        <v>101715</v>
      </c>
      <c r="B1820" s="1">
        <v>133</v>
      </c>
    </row>
    <row r="1821" spans="1:2" x14ac:dyDescent="0.3">
      <c r="A1821" s="1">
        <v>100604</v>
      </c>
      <c r="B1821" s="1">
        <v>75</v>
      </c>
    </row>
    <row r="1822" spans="1:2" x14ac:dyDescent="0.3">
      <c r="A1822" s="1">
        <v>102579</v>
      </c>
      <c r="B1822" s="1">
        <v>63</v>
      </c>
    </row>
    <row r="1823" spans="1:2" x14ac:dyDescent="0.3">
      <c r="A1823" s="1">
        <v>102466</v>
      </c>
      <c r="B1823" s="1">
        <v>186</v>
      </c>
    </row>
    <row r="1824" spans="1:2" x14ac:dyDescent="0.3">
      <c r="A1824" s="1">
        <v>102852</v>
      </c>
      <c r="B1824" s="1">
        <v>191</v>
      </c>
    </row>
    <row r="1825" spans="1:2" x14ac:dyDescent="0.3">
      <c r="A1825" s="1">
        <v>100030</v>
      </c>
      <c r="B1825" s="1">
        <v>75</v>
      </c>
    </row>
    <row r="1826" spans="1:2" x14ac:dyDescent="0.3">
      <c r="A1826" s="1">
        <v>102589</v>
      </c>
      <c r="B1826" s="1">
        <v>48</v>
      </c>
    </row>
    <row r="1827" spans="1:2" x14ac:dyDescent="0.3">
      <c r="A1827" s="1">
        <v>101906</v>
      </c>
      <c r="B1827" s="1">
        <v>59</v>
      </c>
    </row>
    <row r="1828" spans="1:2" x14ac:dyDescent="0.3">
      <c r="A1828" s="1">
        <v>102894</v>
      </c>
      <c r="B1828" s="1">
        <v>33</v>
      </c>
    </row>
    <row r="1829" spans="1:2" x14ac:dyDescent="0.3">
      <c r="A1829" s="1">
        <v>102042</v>
      </c>
      <c r="B1829" s="1">
        <v>83</v>
      </c>
    </row>
    <row r="1830" spans="1:2" x14ac:dyDescent="0.3">
      <c r="A1830" s="1">
        <v>101851</v>
      </c>
      <c r="B1830" s="1">
        <v>63</v>
      </c>
    </row>
    <row r="1831" spans="1:2" x14ac:dyDescent="0.3">
      <c r="A1831" s="1">
        <v>100998</v>
      </c>
      <c r="B1831" s="1">
        <v>181</v>
      </c>
    </row>
    <row r="1832" spans="1:2" x14ac:dyDescent="0.3">
      <c r="A1832" s="1">
        <v>102267</v>
      </c>
      <c r="B1832" s="1">
        <v>6</v>
      </c>
    </row>
    <row r="1833" spans="1:2" x14ac:dyDescent="0.3">
      <c r="A1833" s="1">
        <v>103055</v>
      </c>
      <c r="B1833" s="1">
        <v>13</v>
      </c>
    </row>
    <row r="1834" spans="1:2" x14ac:dyDescent="0.3">
      <c r="A1834" s="1">
        <v>100984</v>
      </c>
      <c r="B1834" s="1">
        <v>171</v>
      </c>
    </row>
    <row r="1835" spans="1:2" x14ac:dyDescent="0.3">
      <c r="A1835" s="1">
        <v>102795</v>
      </c>
      <c r="B1835" s="1">
        <v>38</v>
      </c>
    </row>
    <row r="1836" spans="1:2" x14ac:dyDescent="0.3">
      <c r="A1836" s="1">
        <v>100384</v>
      </c>
      <c r="B1836" s="1">
        <v>49</v>
      </c>
    </row>
    <row r="1837" spans="1:2" x14ac:dyDescent="0.3">
      <c r="A1837" s="1">
        <v>102299</v>
      </c>
      <c r="B1837" s="1">
        <v>22</v>
      </c>
    </row>
    <row r="1838" spans="1:2" x14ac:dyDescent="0.3">
      <c r="A1838" s="1">
        <v>102735</v>
      </c>
      <c r="B1838" s="1">
        <v>169</v>
      </c>
    </row>
    <row r="1839" spans="1:2" x14ac:dyDescent="0.3">
      <c r="A1839" s="1">
        <v>100560</v>
      </c>
      <c r="B1839" s="1">
        <v>856</v>
      </c>
    </row>
    <row r="1840" spans="1:2" x14ac:dyDescent="0.3">
      <c r="A1840" s="1">
        <v>100851</v>
      </c>
      <c r="B1840" s="1">
        <v>68</v>
      </c>
    </row>
    <row r="1841" spans="1:2" x14ac:dyDescent="0.3">
      <c r="A1841" s="1">
        <v>100854</v>
      </c>
      <c r="B1841" s="1">
        <v>177</v>
      </c>
    </row>
    <row r="1842" spans="1:2" x14ac:dyDescent="0.3">
      <c r="A1842" s="1">
        <v>102607</v>
      </c>
      <c r="B1842" s="1">
        <v>57</v>
      </c>
    </row>
    <row r="1843" spans="1:2" x14ac:dyDescent="0.3">
      <c r="A1843" s="1">
        <v>102199</v>
      </c>
      <c r="B1843" s="1">
        <v>201</v>
      </c>
    </row>
    <row r="1844" spans="1:2" x14ac:dyDescent="0.3">
      <c r="A1844" s="1">
        <v>103083</v>
      </c>
      <c r="B1844" s="1">
        <v>567</v>
      </c>
    </row>
    <row r="1845" spans="1:2" x14ac:dyDescent="0.3">
      <c r="A1845" s="1">
        <v>100253</v>
      </c>
      <c r="B1845" s="1">
        <v>189</v>
      </c>
    </row>
    <row r="1846" spans="1:2" x14ac:dyDescent="0.3">
      <c r="A1846" s="1">
        <v>100244</v>
      </c>
      <c r="B1846" s="1">
        <v>166</v>
      </c>
    </row>
    <row r="1847" spans="1:2" x14ac:dyDescent="0.3">
      <c r="A1847" s="1">
        <v>101149</v>
      </c>
      <c r="B1847" s="1">
        <v>69</v>
      </c>
    </row>
    <row r="1848" spans="1:2" x14ac:dyDescent="0.3">
      <c r="A1848" s="1">
        <v>100539</v>
      </c>
      <c r="B1848" s="1">
        <v>75</v>
      </c>
    </row>
    <row r="1849" spans="1:2" x14ac:dyDescent="0.3">
      <c r="A1849" s="1">
        <v>102195</v>
      </c>
      <c r="B1849" s="1">
        <v>222</v>
      </c>
    </row>
    <row r="1850" spans="1:2" x14ac:dyDescent="0.3">
      <c r="A1850" s="1">
        <v>103040</v>
      </c>
      <c r="B1850" s="1">
        <v>45</v>
      </c>
    </row>
    <row r="1851" spans="1:2" x14ac:dyDescent="0.3">
      <c r="A1851" s="1">
        <v>102699</v>
      </c>
      <c r="B1851" s="1">
        <v>87</v>
      </c>
    </row>
    <row r="1852" spans="1:2" x14ac:dyDescent="0.3">
      <c r="A1852" s="1">
        <v>102656</v>
      </c>
      <c r="B1852" s="1">
        <v>225</v>
      </c>
    </row>
    <row r="1853" spans="1:2" x14ac:dyDescent="0.3">
      <c r="A1853" s="1">
        <v>100881</v>
      </c>
      <c r="B1853" s="1">
        <v>291</v>
      </c>
    </row>
    <row r="1854" spans="1:2" x14ac:dyDescent="0.3">
      <c r="A1854" s="1">
        <v>101391</v>
      </c>
      <c r="B1854" s="1">
        <v>294</v>
      </c>
    </row>
    <row r="1855" spans="1:2" x14ac:dyDescent="0.3">
      <c r="A1855" s="1">
        <v>101578</v>
      </c>
      <c r="B1855" s="1">
        <v>78</v>
      </c>
    </row>
    <row r="1856" spans="1:2" x14ac:dyDescent="0.3">
      <c r="A1856" s="1">
        <v>102713</v>
      </c>
      <c r="B1856" s="1">
        <v>291</v>
      </c>
    </row>
    <row r="1857" spans="1:2" x14ac:dyDescent="0.3">
      <c r="A1857" s="1">
        <v>103202</v>
      </c>
      <c r="B1857" s="1">
        <v>44</v>
      </c>
    </row>
    <row r="1858" spans="1:2" x14ac:dyDescent="0.3">
      <c r="A1858" s="1">
        <v>102898</v>
      </c>
      <c r="B1858" s="1">
        <v>198</v>
      </c>
    </row>
    <row r="1859" spans="1:2" x14ac:dyDescent="0.3">
      <c r="A1859" s="1">
        <v>102300</v>
      </c>
      <c r="B1859" s="1">
        <v>13</v>
      </c>
    </row>
    <row r="1860" spans="1:2" x14ac:dyDescent="0.3">
      <c r="A1860" s="1">
        <v>101305</v>
      </c>
      <c r="B1860" s="1">
        <v>14</v>
      </c>
    </row>
    <row r="1861" spans="1:2" x14ac:dyDescent="0.3">
      <c r="A1861" s="1">
        <v>100198</v>
      </c>
      <c r="B1861" s="1">
        <v>27</v>
      </c>
    </row>
    <row r="1862" spans="1:2" x14ac:dyDescent="0.3">
      <c r="A1862" s="1">
        <v>101219</v>
      </c>
      <c r="B1862" s="1">
        <v>136</v>
      </c>
    </row>
    <row r="1863" spans="1:2" x14ac:dyDescent="0.3">
      <c r="A1863" s="1">
        <v>101881</v>
      </c>
      <c r="B1863" s="1">
        <v>179</v>
      </c>
    </row>
    <row r="1864" spans="1:2" x14ac:dyDescent="0.3">
      <c r="A1864" s="1">
        <v>100060</v>
      </c>
      <c r="B1864" s="1">
        <v>22</v>
      </c>
    </row>
    <row r="1865" spans="1:2" x14ac:dyDescent="0.3">
      <c r="A1865" s="1">
        <v>100478</v>
      </c>
      <c r="B1865" s="1">
        <v>75</v>
      </c>
    </row>
    <row r="1866" spans="1:2" x14ac:dyDescent="0.3">
      <c r="A1866" s="1">
        <v>102336</v>
      </c>
      <c r="B1866" s="1">
        <v>217</v>
      </c>
    </row>
    <row r="1867" spans="1:2" x14ac:dyDescent="0.3">
      <c r="A1867" s="1">
        <v>102687</v>
      </c>
      <c r="B1867" s="1">
        <v>29</v>
      </c>
    </row>
    <row r="1868" spans="1:2" x14ac:dyDescent="0.3">
      <c r="A1868" s="1">
        <v>102801</v>
      </c>
      <c r="B1868" s="1">
        <v>7</v>
      </c>
    </row>
    <row r="1869" spans="1:2" x14ac:dyDescent="0.3">
      <c r="A1869" s="1">
        <v>100259</v>
      </c>
      <c r="B1869" s="1">
        <v>84</v>
      </c>
    </row>
    <row r="1870" spans="1:2" x14ac:dyDescent="0.3">
      <c r="A1870" s="1">
        <v>103145</v>
      </c>
      <c r="B1870" s="1">
        <v>16</v>
      </c>
    </row>
    <row r="1871" spans="1:2" x14ac:dyDescent="0.3">
      <c r="A1871" s="1">
        <v>102956</v>
      </c>
      <c r="B1871" s="1">
        <v>68</v>
      </c>
    </row>
    <row r="1872" spans="1:2" x14ac:dyDescent="0.3">
      <c r="A1872" s="1">
        <v>103020</v>
      </c>
      <c r="B1872" s="1">
        <v>172</v>
      </c>
    </row>
    <row r="1873" spans="1:2" x14ac:dyDescent="0.3">
      <c r="A1873" s="1">
        <v>101782</v>
      </c>
      <c r="B1873" s="1">
        <v>26</v>
      </c>
    </row>
    <row r="1874" spans="1:2" x14ac:dyDescent="0.3">
      <c r="A1874" s="1">
        <v>100654</v>
      </c>
      <c r="B1874" s="1">
        <v>75</v>
      </c>
    </row>
    <row r="1875" spans="1:2" x14ac:dyDescent="0.3">
      <c r="A1875" s="1">
        <v>100572</v>
      </c>
      <c r="B1875" s="1">
        <v>75</v>
      </c>
    </row>
    <row r="1876" spans="1:2" x14ac:dyDescent="0.3">
      <c r="A1876" s="1">
        <v>100175</v>
      </c>
      <c r="B1876" s="1">
        <v>81</v>
      </c>
    </row>
    <row r="1877" spans="1:2" x14ac:dyDescent="0.3">
      <c r="A1877" s="1">
        <v>101608</v>
      </c>
      <c r="B1877" s="1">
        <v>76</v>
      </c>
    </row>
    <row r="1878" spans="1:2" x14ac:dyDescent="0.3">
      <c r="A1878" s="1">
        <v>100698</v>
      </c>
      <c r="B1878" s="1">
        <v>292</v>
      </c>
    </row>
    <row r="1879" spans="1:2" x14ac:dyDescent="0.3">
      <c r="A1879" s="1">
        <v>102246</v>
      </c>
      <c r="B1879" s="1">
        <v>90</v>
      </c>
    </row>
    <row r="1880" spans="1:2" x14ac:dyDescent="0.3">
      <c r="A1880" s="1">
        <v>102744</v>
      </c>
      <c r="B1880" s="1">
        <v>4</v>
      </c>
    </row>
    <row r="1881" spans="1:2" x14ac:dyDescent="0.3">
      <c r="A1881" s="1">
        <v>102785</v>
      </c>
      <c r="B1881" s="1">
        <v>37</v>
      </c>
    </row>
    <row r="1882" spans="1:2" x14ac:dyDescent="0.3">
      <c r="A1882" s="1">
        <v>101029</v>
      </c>
      <c r="B1882" s="1">
        <v>158</v>
      </c>
    </row>
    <row r="1883" spans="1:2" x14ac:dyDescent="0.3">
      <c r="A1883" s="1">
        <v>100274</v>
      </c>
      <c r="B1883" s="1">
        <v>84</v>
      </c>
    </row>
    <row r="1884" spans="1:2" x14ac:dyDescent="0.3">
      <c r="A1884" s="1">
        <v>102021</v>
      </c>
      <c r="B1884" s="1">
        <v>32</v>
      </c>
    </row>
    <row r="1885" spans="1:2" x14ac:dyDescent="0.3">
      <c r="A1885" s="1">
        <v>102405</v>
      </c>
      <c r="B1885" s="1">
        <v>246</v>
      </c>
    </row>
    <row r="1886" spans="1:2" x14ac:dyDescent="0.3">
      <c r="A1886" s="1">
        <v>101885</v>
      </c>
      <c r="B1886" s="1">
        <v>27</v>
      </c>
    </row>
    <row r="1887" spans="1:2" x14ac:dyDescent="0.3">
      <c r="A1887" s="1">
        <v>101545</v>
      </c>
      <c r="B1887" s="1">
        <v>172</v>
      </c>
    </row>
    <row r="1888" spans="1:2" x14ac:dyDescent="0.3">
      <c r="A1888" s="1">
        <v>101641</v>
      </c>
      <c r="B1888" s="1">
        <v>189</v>
      </c>
    </row>
    <row r="1889" spans="1:2" x14ac:dyDescent="0.3">
      <c r="A1889" s="1">
        <v>100936</v>
      </c>
      <c r="B1889" s="1">
        <v>68</v>
      </c>
    </row>
    <row r="1890" spans="1:2" x14ac:dyDescent="0.3">
      <c r="A1890" s="1">
        <v>100225</v>
      </c>
      <c r="B1890" s="1">
        <v>144</v>
      </c>
    </row>
    <row r="1891" spans="1:2" x14ac:dyDescent="0.3">
      <c r="A1891" s="1">
        <v>102180</v>
      </c>
      <c r="B1891" s="1">
        <v>261</v>
      </c>
    </row>
    <row r="1892" spans="1:2" x14ac:dyDescent="0.3">
      <c r="A1892" s="1">
        <v>103013</v>
      </c>
      <c r="B1892" s="1">
        <v>491</v>
      </c>
    </row>
    <row r="1893" spans="1:2" x14ac:dyDescent="0.3">
      <c r="A1893" s="1">
        <v>101796</v>
      </c>
      <c r="B1893" s="1">
        <v>27</v>
      </c>
    </row>
    <row r="1894" spans="1:2" x14ac:dyDescent="0.3">
      <c r="A1894" s="1">
        <v>102885</v>
      </c>
      <c r="B1894" s="1">
        <v>28</v>
      </c>
    </row>
    <row r="1895" spans="1:2" x14ac:dyDescent="0.3">
      <c r="A1895" s="1">
        <v>100070</v>
      </c>
      <c r="B1895" s="1">
        <v>30</v>
      </c>
    </row>
    <row r="1896" spans="1:2" x14ac:dyDescent="0.3">
      <c r="A1896" s="1">
        <v>102666</v>
      </c>
      <c r="B1896" s="1">
        <v>169</v>
      </c>
    </row>
    <row r="1897" spans="1:2" x14ac:dyDescent="0.3">
      <c r="A1897" s="1">
        <v>102619</v>
      </c>
      <c r="B1897" s="1">
        <v>178</v>
      </c>
    </row>
    <row r="1898" spans="1:2" x14ac:dyDescent="0.3">
      <c r="A1898" s="1">
        <v>102258</v>
      </c>
      <c r="B1898" s="1">
        <v>46</v>
      </c>
    </row>
    <row r="1899" spans="1:2" x14ac:dyDescent="0.3">
      <c r="A1899" s="1">
        <v>103127</v>
      </c>
      <c r="B1899" s="1">
        <v>151</v>
      </c>
    </row>
    <row r="1900" spans="1:2" x14ac:dyDescent="0.3">
      <c r="A1900" s="1">
        <v>101723</v>
      </c>
      <c r="B1900" s="1">
        <v>187</v>
      </c>
    </row>
    <row r="1901" spans="1:2" x14ac:dyDescent="0.3">
      <c r="A1901" s="1">
        <v>100263</v>
      </c>
      <c r="B1901" s="1">
        <v>84</v>
      </c>
    </row>
    <row r="1902" spans="1:2" x14ac:dyDescent="0.3">
      <c r="A1902" s="1">
        <v>102806</v>
      </c>
      <c r="B1902" s="1">
        <v>219</v>
      </c>
    </row>
    <row r="1903" spans="1:2" x14ac:dyDescent="0.3">
      <c r="A1903" s="1">
        <v>100669</v>
      </c>
      <c r="B1903" s="1">
        <v>75</v>
      </c>
    </row>
    <row r="1904" spans="1:2" x14ac:dyDescent="0.3">
      <c r="A1904" s="1">
        <v>100992</v>
      </c>
      <c r="B1904" s="1">
        <v>44</v>
      </c>
    </row>
    <row r="1905" spans="1:2" x14ac:dyDescent="0.3">
      <c r="A1905" s="1">
        <v>100440</v>
      </c>
      <c r="B1905" s="1">
        <v>266</v>
      </c>
    </row>
    <row r="1906" spans="1:2" x14ac:dyDescent="0.3">
      <c r="A1906" s="1">
        <v>102963</v>
      </c>
      <c r="B1906" s="1">
        <v>103</v>
      </c>
    </row>
    <row r="1907" spans="1:2" x14ac:dyDescent="0.3">
      <c r="A1907" s="1">
        <v>103181</v>
      </c>
      <c r="B1907" s="1">
        <v>7</v>
      </c>
    </row>
    <row r="1908" spans="1:2" x14ac:dyDescent="0.3">
      <c r="A1908" s="1">
        <v>100113</v>
      </c>
      <c r="B1908" s="1">
        <v>82</v>
      </c>
    </row>
    <row r="1909" spans="1:2" x14ac:dyDescent="0.3">
      <c r="A1909" s="1">
        <v>101923</v>
      </c>
      <c r="B1909" s="1">
        <v>653</v>
      </c>
    </row>
    <row r="1910" spans="1:2" x14ac:dyDescent="0.3">
      <c r="A1910" s="1">
        <v>101117</v>
      </c>
      <c r="B1910" s="1">
        <v>69</v>
      </c>
    </row>
    <row r="1911" spans="1:2" x14ac:dyDescent="0.3">
      <c r="A1911" s="1">
        <v>100418</v>
      </c>
      <c r="B1911" s="1">
        <v>391</v>
      </c>
    </row>
    <row r="1912" spans="1:2" x14ac:dyDescent="0.3">
      <c r="A1912" s="1">
        <v>103017</v>
      </c>
      <c r="B1912" s="1">
        <v>215</v>
      </c>
    </row>
    <row r="1913" spans="1:2" x14ac:dyDescent="0.3">
      <c r="A1913" s="1">
        <v>101970</v>
      </c>
      <c r="B1913" s="1">
        <v>922</v>
      </c>
    </row>
    <row r="1914" spans="1:2" x14ac:dyDescent="0.3">
      <c r="A1914" s="1">
        <v>100689</v>
      </c>
      <c r="B1914" s="1">
        <v>747</v>
      </c>
    </row>
    <row r="1915" spans="1:2" x14ac:dyDescent="0.3">
      <c r="A1915" s="1">
        <v>101125</v>
      </c>
      <c r="B1915" s="1">
        <v>69</v>
      </c>
    </row>
    <row r="1916" spans="1:2" x14ac:dyDescent="0.3">
      <c r="A1916" s="1">
        <v>103125</v>
      </c>
      <c r="B1916" s="1">
        <v>41</v>
      </c>
    </row>
    <row r="1917" spans="1:2" x14ac:dyDescent="0.3">
      <c r="A1917" s="1">
        <v>101203</v>
      </c>
      <c r="B1917" s="1">
        <v>247</v>
      </c>
    </row>
    <row r="1918" spans="1:2" x14ac:dyDescent="0.3">
      <c r="A1918" s="1">
        <v>101769</v>
      </c>
      <c r="B1918" s="1">
        <v>243</v>
      </c>
    </row>
    <row r="1919" spans="1:2" x14ac:dyDescent="0.3">
      <c r="A1919" s="1">
        <v>101200</v>
      </c>
      <c r="B1919" s="1">
        <v>182</v>
      </c>
    </row>
    <row r="1920" spans="1:2" x14ac:dyDescent="0.3">
      <c r="A1920" s="1">
        <v>102349</v>
      </c>
      <c r="B1920" s="1">
        <v>155</v>
      </c>
    </row>
    <row r="1921" spans="1:2" x14ac:dyDescent="0.3">
      <c r="A1921" s="1">
        <v>103038</v>
      </c>
      <c r="B1921" s="1">
        <v>44</v>
      </c>
    </row>
    <row r="1922" spans="1:2" x14ac:dyDescent="0.3">
      <c r="A1922" s="1">
        <v>102715</v>
      </c>
      <c r="B1922" s="1">
        <v>18</v>
      </c>
    </row>
    <row r="1923" spans="1:2" x14ac:dyDescent="0.3">
      <c r="A1923" s="1">
        <v>102511</v>
      </c>
      <c r="B1923" s="1">
        <v>527</v>
      </c>
    </row>
    <row r="1924" spans="1:2" x14ac:dyDescent="0.3">
      <c r="A1924" s="1">
        <v>101591</v>
      </c>
      <c r="B1924" s="1">
        <v>11</v>
      </c>
    </row>
    <row r="1925" spans="1:2" x14ac:dyDescent="0.3">
      <c r="A1925" s="1">
        <v>100595</v>
      </c>
      <c r="B1925" s="1">
        <v>70</v>
      </c>
    </row>
    <row r="1926" spans="1:2" x14ac:dyDescent="0.3">
      <c r="A1926" s="1">
        <v>102427</v>
      </c>
      <c r="B1926" s="1">
        <v>36</v>
      </c>
    </row>
    <row r="1927" spans="1:2" x14ac:dyDescent="0.3">
      <c r="A1927" s="1">
        <v>101468</v>
      </c>
      <c r="B1927" s="1">
        <v>62</v>
      </c>
    </row>
    <row r="1928" spans="1:2" x14ac:dyDescent="0.3">
      <c r="A1928" s="1">
        <v>102446</v>
      </c>
      <c r="B1928" s="1">
        <v>18</v>
      </c>
    </row>
    <row r="1929" spans="1:2" x14ac:dyDescent="0.3">
      <c r="A1929" s="1">
        <v>102293</v>
      </c>
      <c r="B1929" s="1">
        <v>7</v>
      </c>
    </row>
    <row r="1930" spans="1:2" x14ac:dyDescent="0.3">
      <c r="A1930" s="1">
        <v>101272</v>
      </c>
      <c r="B1930" s="1">
        <v>52</v>
      </c>
    </row>
    <row r="1931" spans="1:2" x14ac:dyDescent="0.3">
      <c r="A1931" s="1">
        <v>100183</v>
      </c>
      <c r="B1931" s="1">
        <v>59</v>
      </c>
    </row>
    <row r="1932" spans="1:2" x14ac:dyDescent="0.3">
      <c r="A1932" s="1">
        <v>100596</v>
      </c>
      <c r="B1932" s="1">
        <v>75</v>
      </c>
    </row>
    <row r="1933" spans="1:2" x14ac:dyDescent="0.3">
      <c r="A1933" s="1">
        <v>103009</v>
      </c>
      <c r="B1933" s="1">
        <v>45</v>
      </c>
    </row>
    <row r="1934" spans="1:2" x14ac:dyDescent="0.3">
      <c r="A1934" s="1">
        <v>101460</v>
      </c>
      <c r="B1934" s="1">
        <v>15</v>
      </c>
    </row>
    <row r="1935" spans="1:2" x14ac:dyDescent="0.3">
      <c r="A1935" s="1">
        <v>103175</v>
      </c>
      <c r="B1935" s="1">
        <v>106</v>
      </c>
    </row>
    <row r="1936" spans="1:2" x14ac:dyDescent="0.3">
      <c r="A1936" s="1">
        <v>103156</v>
      </c>
      <c r="B1936" s="1">
        <v>168</v>
      </c>
    </row>
    <row r="1937" spans="1:2" x14ac:dyDescent="0.3">
      <c r="A1937" s="1">
        <v>101402</v>
      </c>
      <c r="B1937" s="1">
        <v>70</v>
      </c>
    </row>
    <row r="1938" spans="1:2" x14ac:dyDescent="0.3">
      <c r="A1938" s="1">
        <v>100782</v>
      </c>
      <c r="B1938" s="1">
        <v>68</v>
      </c>
    </row>
    <row r="1939" spans="1:2" x14ac:dyDescent="0.3">
      <c r="A1939" s="1">
        <v>103095</v>
      </c>
      <c r="B1939" s="1">
        <v>123</v>
      </c>
    </row>
    <row r="1940" spans="1:2" x14ac:dyDescent="0.3">
      <c r="A1940" s="1">
        <v>101794</v>
      </c>
      <c r="B1940" s="1">
        <v>732</v>
      </c>
    </row>
    <row r="1941" spans="1:2" x14ac:dyDescent="0.3">
      <c r="A1941" s="1">
        <v>103032</v>
      </c>
      <c r="B1941" s="1">
        <v>176</v>
      </c>
    </row>
    <row r="1942" spans="1:2" x14ac:dyDescent="0.3">
      <c r="A1942" s="1">
        <v>101848</v>
      </c>
      <c r="B1942" s="1">
        <v>217</v>
      </c>
    </row>
    <row r="1943" spans="1:2" x14ac:dyDescent="0.3">
      <c r="A1943" s="1">
        <v>101748</v>
      </c>
      <c r="B1943" s="1">
        <v>173</v>
      </c>
    </row>
    <row r="1944" spans="1:2" x14ac:dyDescent="0.3">
      <c r="A1944" s="1">
        <v>100660</v>
      </c>
      <c r="B1944" s="1">
        <v>75</v>
      </c>
    </row>
    <row r="1945" spans="1:2" x14ac:dyDescent="0.3">
      <c r="A1945" s="1">
        <v>101304</v>
      </c>
      <c r="B1945" s="1">
        <v>255</v>
      </c>
    </row>
    <row r="1946" spans="1:2" x14ac:dyDescent="0.3">
      <c r="A1946" s="1">
        <v>100703</v>
      </c>
      <c r="B1946" s="1">
        <v>166</v>
      </c>
    </row>
    <row r="1947" spans="1:2" x14ac:dyDescent="0.3">
      <c r="A1947" s="1">
        <v>102159</v>
      </c>
      <c r="B1947" s="1">
        <v>19</v>
      </c>
    </row>
    <row r="1948" spans="1:2" x14ac:dyDescent="0.3">
      <c r="A1948" s="1">
        <v>102227</v>
      </c>
      <c r="B1948" s="1">
        <v>23</v>
      </c>
    </row>
    <row r="1949" spans="1:2" x14ac:dyDescent="0.3">
      <c r="A1949" s="1">
        <v>101354</v>
      </c>
      <c r="B1949" s="1">
        <v>24</v>
      </c>
    </row>
    <row r="1950" spans="1:2" x14ac:dyDescent="0.3">
      <c r="A1950" s="1">
        <v>102676</v>
      </c>
      <c r="B1950" s="1">
        <v>12</v>
      </c>
    </row>
    <row r="1951" spans="1:2" x14ac:dyDescent="0.3">
      <c r="A1951" s="1">
        <v>100140</v>
      </c>
      <c r="B1951" s="1">
        <v>82</v>
      </c>
    </row>
    <row r="1952" spans="1:2" x14ac:dyDescent="0.3">
      <c r="A1952" s="1">
        <v>100200</v>
      </c>
      <c r="B1952" s="1">
        <v>99</v>
      </c>
    </row>
    <row r="1953" spans="1:2" x14ac:dyDescent="0.3">
      <c r="A1953" s="1">
        <v>101590</v>
      </c>
      <c r="B1953" s="1">
        <v>33</v>
      </c>
    </row>
    <row r="1954" spans="1:2" x14ac:dyDescent="0.3">
      <c r="A1954" s="1">
        <v>101245</v>
      </c>
      <c r="B1954" s="1">
        <v>228</v>
      </c>
    </row>
    <row r="1955" spans="1:2" x14ac:dyDescent="0.3">
      <c r="A1955" s="1">
        <v>101293</v>
      </c>
      <c r="B1955" s="1">
        <v>66</v>
      </c>
    </row>
    <row r="1956" spans="1:2" x14ac:dyDescent="0.3">
      <c r="A1956" s="1">
        <v>103187</v>
      </c>
      <c r="B1956" s="1">
        <v>197</v>
      </c>
    </row>
    <row r="1957" spans="1:2" x14ac:dyDescent="0.3">
      <c r="A1957" s="1">
        <v>100492</v>
      </c>
      <c r="B1957" s="1">
        <v>75</v>
      </c>
    </row>
    <row r="1958" spans="1:2" x14ac:dyDescent="0.3">
      <c r="A1958" s="1">
        <v>102825</v>
      </c>
      <c r="B1958" s="1">
        <v>40</v>
      </c>
    </row>
    <row r="1959" spans="1:2" x14ac:dyDescent="0.3">
      <c r="A1959" s="1">
        <v>101427</v>
      </c>
      <c r="B1959" s="1">
        <v>96</v>
      </c>
    </row>
    <row r="1960" spans="1:2" x14ac:dyDescent="0.3">
      <c r="A1960" s="1">
        <v>102036</v>
      </c>
      <c r="B1960" s="1">
        <v>50</v>
      </c>
    </row>
    <row r="1961" spans="1:2" x14ac:dyDescent="0.3">
      <c r="A1961" s="1">
        <v>103132</v>
      </c>
      <c r="B1961" s="1">
        <v>255</v>
      </c>
    </row>
    <row r="1962" spans="1:2" x14ac:dyDescent="0.3">
      <c r="A1962" s="1">
        <v>101813</v>
      </c>
      <c r="B1962" s="1">
        <v>245</v>
      </c>
    </row>
    <row r="1963" spans="1:2" x14ac:dyDescent="0.3">
      <c r="A1963" s="1">
        <v>100129</v>
      </c>
      <c r="B1963" s="1">
        <v>82</v>
      </c>
    </row>
    <row r="1964" spans="1:2" x14ac:dyDescent="0.3">
      <c r="A1964" s="1">
        <v>102515</v>
      </c>
      <c r="B1964" s="1">
        <v>69</v>
      </c>
    </row>
    <row r="1965" spans="1:2" x14ac:dyDescent="0.3">
      <c r="A1965" s="1">
        <v>101651</v>
      </c>
      <c r="B1965" s="1">
        <v>75</v>
      </c>
    </row>
    <row r="1966" spans="1:2" x14ac:dyDescent="0.3">
      <c r="A1966" s="1">
        <v>101817</v>
      </c>
      <c r="B1966" s="1">
        <v>10</v>
      </c>
    </row>
    <row r="1967" spans="1:2" x14ac:dyDescent="0.3">
      <c r="A1967" s="1">
        <v>101710</v>
      </c>
      <c r="B1967" s="1">
        <v>72</v>
      </c>
    </row>
    <row r="1968" spans="1:2" x14ac:dyDescent="0.3">
      <c r="A1968" s="1">
        <v>102217</v>
      </c>
      <c r="B1968" s="1">
        <v>15</v>
      </c>
    </row>
    <row r="1969" spans="1:2" x14ac:dyDescent="0.3">
      <c r="A1969" s="1">
        <v>100025</v>
      </c>
      <c r="B1969" s="1">
        <v>169</v>
      </c>
    </row>
    <row r="1970" spans="1:2" x14ac:dyDescent="0.3">
      <c r="A1970" s="1">
        <v>102414</v>
      </c>
      <c r="B1970" s="1">
        <v>20</v>
      </c>
    </row>
    <row r="1971" spans="1:2" x14ac:dyDescent="0.3">
      <c r="A1971" s="1">
        <v>102004</v>
      </c>
      <c r="B1971" s="1">
        <v>51</v>
      </c>
    </row>
    <row r="1972" spans="1:2" x14ac:dyDescent="0.3">
      <c r="A1972" s="1">
        <v>102700</v>
      </c>
      <c r="B1972" s="1">
        <v>89</v>
      </c>
    </row>
    <row r="1973" spans="1:2" x14ac:dyDescent="0.3">
      <c r="A1973" s="1">
        <v>102951</v>
      </c>
      <c r="B1973" s="1">
        <v>65</v>
      </c>
    </row>
    <row r="1974" spans="1:2" x14ac:dyDescent="0.3">
      <c r="A1974" s="1">
        <v>100640</v>
      </c>
      <c r="B1974" s="1">
        <v>75</v>
      </c>
    </row>
    <row r="1975" spans="1:2" x14ac:dyDescent="0.3">
      <c r="A1975" s="1">
        <v>100425</v>
      </c>
      <c r="B1975" s="1">
        <v>26</v>
      </c>
    </row>
    <row r="1976" spans="1:2" x14ac:dyDescent="0.3">
      <c r="A1976" s="1">
        <v>101823</v>
      </c>
      <c r="B1976" s="1">
        <v>255</v>
      </c>
    </row>
    <row r="1977" spans="1:2" x14ac:dyDescent="0.3">
      <c r="A1977" s="1">
        <v>102728</v>
      </c>
      <c r="B1977" s="1">
        <v>258</v>
      </c>
    </row>
    <row r="1978" spans="1:2" x14ac:dyDescent="0.3">
      <c r="A1978" s="1">
        <v>102104</v>
      </c>
      <c r="B1978" s="1">
        <v>292</v>
      </c>
    </row>
    <row r="1979" spans="1:2" x14ac:dyDescent="0.3">
      <c r="A1979" s="1">
        <v>101233</v>
      </c>
      <c r="B1979" s="1">
        <v>0</v>
      </c>
    </row>
    <row r="1980" spans="1:2" x14ac:dyDescent="0.3">
      <c r="A1980" s="1">
        <v>103068</v>
      </c>
      <c r="B1980" s="1">
        <v>31</v>
      </c>
    </row>
    <row r="1981" spans="1:2" x14ac:dyDescent="0.3">
      <c r="A1981" s="1">
        <v>101946</v>
      </c>
      <c r="B1981" s="1">
        <v>118</v>
      </c>
    </row>
    <row r="1982" spans="1:2" x14ac:dyDescent="0.3">
      <c r="A1982" s="1">
        <v>100870</v>
      </c>
      <c r="B1982" s="1">
        <v>69</v>
      </c>
    </row>
    <row r="1983" spans="1:2" x14ac:dyDescent="0.3">
      <c r="A1983" s="1">
        <v>100547</v>
      </c>
      <c r="B1983" s="1">
        <v>167</v>
      </c>
    </row>
    <row r="1984" spans="1:2" x14ac:dyDescent="0.3">
      <c r="A1984" s="1">
        <v>102212</v>
      </c>
      <c r="B1984" s="1">
        <v>184</v>
      </c>
    </row>
    <row r="1985" spans="1:2" x14ac:dyDescent="0.3">
      <c r="A1985" s="1">
        <v>101808</v>
      </c>
      <c r="B1985" s="1">
        <v>65</v>
      </c>
    </row>
    <row r="1986" spans="1:2" x14ac:dyDescent="0.3">
      <c r="A1986" s="1">
        <v>102704</v>
      </c>
      <c r="B1986" s="1">
        <v>192</v>
      </c>
    </row>
    <row r="1987" spans="1:2" x14ac:dyDescent="0.3">
      <c r="A1987" s="1">
        <v>100897</v>
      </c>
      <c r="B1987" s="1">
        <v>68</v>
      </c>
    </row>
    <row r="1988" spans="1:2" x14ac:dyDescent="0.3">
      <c r="A1988" s="1">
        <v>101121</v>
      </c>
      <c r="B1988" s="1">
        <v>69</v>
      </c>
    </row>
    <row r="1989" spans="1:2" x14ac:dyDescent="0.3">
      <c r="A1989" s="1">
        <v>101106</v>
      </c>
      <c r="B1989" s="1">
        <v>165</v>
      </c>
    </row>
    <row r="1990" spans="1:2" x14ac:dyDescent="0.3">
      <c r="A1990" s="1">
        <v>102493</v>
      </c>
      <c r="B1990" s="1">
        <v>195</v>
      </c>
    </row>
    <row r="1991" spans="1:2" x14ac:dyDescent="0.3">
      <c r="A1991" s="1">
        <v>100363</v>
      </c>
      <c r="B1991" s="1">
        <v>209</v>
      </c>
    </row>
    <row r="1992" spans="1:2" x14ac:dyDescent="0.3">
      <c r="A1992" s="1">
        <v>101473</v>
      </c>
      <c r="B1992" s="1">
        <v>264</v>
      </c>
    </row>
    <row r="1993" spans="1:2" x14ac:dyDescent="0.3">
      <c r="A1993" s="1">
        <v>103157</v>
      </c>
      <c r="B1993" s="1">
        <v>4</v>
      </c>
    </row>
    <row r="1994" spans="1:2" x14ac:dyDescent="0.3">
      <c r="A1994" s="1">
        <v>102659</v>
      </c>
      <c r="B1994" s="1">
        <v>285</v>
      </c>
    </row>
    <row r="1995" spans="1:2" x14ac:dyDescent="0.3">
      <c r="A1995" s="1">
        <v>102598</v>
      </c>
      <c r="B1995" s="1">
        <v>171</v>
      </c>
    </row>
    <row r="1996" spans="1:2" x14ac:dyDescent="0.3">
      <c r="A1996" s="1">
        <v>100250</v>
      </c>
      <c r="B1996" s="1">
        <v>84</v>
      </c>
    </row>
    <row r="1997" spans="1:2" x14ac:dyDescent="0.3">
      <c r="A1997" s="1">
        <v>101554</v>
      </c>
      <c r="B1997" s="1">
        <v>78</v>
      </c>
    </row>
    <row r="1998" spans="1:2" x14ac:dyDescent="0.3">
      <c r="A1998" s="1">
        <v>102745</v>
      </c>
      <c r="B1998" s="1">
        <v>276</v>
      </c>
    </row>
    <row r="1999" spans="1:2" x14ac:dyDescent="0.3">
      <c r="A1999" s="1">
        <v>102379</v>
      </c>
      <c r="B1999" s="1">
        <v>964</v>
      </c>
    </row>
    <row r="2000" spans="1:2" x14ac:dyDescent="0.3">
      <c r="A2000" s="1">
        <v>101396</v>
      </c>
      <c r="B2000" s="1">
        <v>185</v>
      </c>
    </row>
    <row r="2001" spans="1:2" x14ac:dyDescent="0.3">
      <c r="A2001" s="1">
        <v>100300</v>
      </c>
      <c r="B2001" s="1">
        <v>84</v>
      </c>
    </row>
    <row r="2002" spans="1:2" x14ac:dyDescent="0.3">
      <c r="A2002" s="1">
        <v>103151</v>
      </c>
      <c r="B2002" s="1">
        <v>169</v>
      </c>
    </row>
    <row r="2003" spans="1:2" x14ac:dyDescent="0.3">
      <c r="A2003" s="1">
        <v>102441</v>
      </c>
      <c r="B2003" s="1">
        <v>236</v>
      </c>
    </row>
    <row r="2004" spans="1:2" x14ac:dyDescent="0.3">
      <c r="A2004" s="1">
        <v>101328</v>
      </c>
      <c r="B2004" s="1">
        <v>160</v>
      </c>
    </row>
    <row r="2005" spans="1:2" x14ac:dyDescent="0.3">
      <c r="A2005" s="1">
        <v>100921</v>
      </c>
      <c r="B2005" s="1">
        <v>280</v>
      </c>
    </row>
    <row r="2006" spans="1:2" x14ac:dyDescent="0.3">
      <c r="A2006" s="1">
        <v>100246</v>
      </c>
      <c r="B2006" s="1">
        <v>34</v>
      </c>
    </row>
    <row r="2007" spans="1:2" x14ac:dyDescent="0.3">
      <c r="A2007" s="1">
        <v>100389</v>
      </c>
      <c r="B2007" s="1">
        <v>14</v>
      </c>
    </row>
    <row r="2008" spans="1:2" x14ac:dyDescent="0.3">
      <c r="A2008" s="1">
        <v>102118</v>
      </c>
      <c r="B2008" s="1">
        <v>60</v>
      </c>
    </row>
    <row r="2009" spans="1:2" x14ac:dyDescent="0.3">
      <c r="A2009" s="1">
        <v>102991</v>
      </c>
      <c r="B2009" s="1">
        <v>37</v>
      </c>
    </row>
    <row r="2010" spans="1:2" x14ac:dyDescent="0.3">
      <c r="A2010" s="1">
        <v>101235</v>
      </c>
      <c r="B2010" s="1">
        <v>37</v>
      </c>
    </row>
    <row r="2011" spans="1:2" x14ac:dyDescent="0.3">
      <c r="A2011" s="1">
        <v>101435</v>
      </c>
      <c r="B2011" s="1">
        <v>43</v>
      </c>
    </row>
    <row r="2012" spans="1:2" x14ac:dyDescent="0.3">
      <c r="A2012" s="1">
        <v>100975</v>
      </c>
      <c r="B2012" s="1">
        <v>108</v>
      </c>
    </row>
    <row r="2013" spans="1:2" x14ac:dyDescent="0.3">
      <c r="A2013" s="1">
        <v>100924</v>
      </c>
      <c r="B2013" s="1">
        <v>207</v>
      </c>
    </row>
    <row r="2014" spans="1:2" x14ac:dyDescent="0.3">
      <c r="A2014" s="1">
        <v>101324</v>
      </c>
      <c r="B2014" s="1">
        <v>70</v>
      </c>
    </row>
    <row r="2015" spans="1:2" x14ac:dyDescent="0.3">
      <c r="A2015" s="1">
        <v>101694</v>
      </c>
      <c r="B2015" s="1">
        <v>190</v>
      </c>
    </row>
    <row r="2016" spans="1:2" x14ac:dyDescent="0.3">
      <c r="A2016" s="1">
        <v>101229</v>
      </c>
      <c r="B2016" s="1">
        <v>249</v>
      </c>
    </row>
    <row r="2017" spans="1:2" x14ac:dyDescent="0.3">
      <c r="A2017" s="1">
        <v>100475</v>
      </c>
      <c r="B2017" s="1">
        <v>275</v>
      </c>
    </row>
    <row r="2018" spans="1:2" x14ac:dyDescent="0.3">
      <c r="A2018" s="1">
        <v>101256</v>
      </c>
      <c r="B2018" s="1">
        <v>227</v>
      </c>
    </row>
    <row r="2019" spans="1:2" x14ac:dyDescent="0.3">
      <c r="A2019" s="1">
        <v>101825</v>
      </c>
      <c r="B2019" s="1">
        <v>6</v>
      </c>
    </row>
    <row r="2020" spans="1:2" x14ac:dyDescent="0.3">
      <c r="A2020" s="1">
        <v>103002</v>
      </c>
      <c r="B2020" s="1">
        <v>12</v>
      </c>
    </row>
    <row r="2021" spans="1:2" x14ac:dyDescent="0.3">
      <c r="A2021" s="1">
        <v>101144</v>
      </c>
      <c r="B2021" s="1">
        <v>69</v>
      </c>
    </row>
    <row r="2022" spans="1:2" x14ac:dyDescent="0.3">
      <c r="A2022" s="1">
        <v>100721</v>
      </c>
      <c r="B2022" s="1">
        <v>50</v>
      </c>
    </row>
    <row r="2023" spans="1:2" x14ac:dyDescent="0.3">
      <c r="A2023" s="1">
        <v>100368</v>
      </c>
      <c r="B2023" s="1">
        <v>46</v>
      </c>
    </row>
    <row r="2024" spans="1:2" x14ac:dyDescent="0.3">
      <c r="A2024" s="1">
        <v>100504</v>
      </c>
      <c r="B2024" s="1">
        <v>75</v>
      </c>
    </row>
    <row r="2025" spans="1:2" x14ac:dyDescent="0.3">
      <c r="A2025" s="1">
        <v>100403</v>
      </c>
      <c r="B2025" s="1">
        <v>18</v>
      </c>
    </row>
    <row r="2026" spans="1:2" x14ac:dyDescent="0.3">
      <c r="A2026" s="1">
        <v>102901</v>
      </c>
      <c r="B2026" s="1">
        <v>166</v>
      </c>
    </row>
    <row r="2027" spans="1:2" x14ac:dyDescent="0.3">
      <c r="A2027" s="1">
        <v>101766</v>
      </c>
      <c r="B2027" s="1">
        <v>688</v>
      </c>
    </row>
    <row r="2028" spans="1:2" x14ac:dyDescent="0.3">
      <c r="A2028" s="1">
        <v>101439</v>
      </c>
      <c r="B2028" s="1">
        <v>201</v>
      </c>
    </row>
    <row r="2029" spans="1:2" x14ac:dyDescent="0.3">
      <c r="A2029" s="1">
        <v>102858</v>
      </c>
      <c r="B2029" s="1">
        <v>10</v>
      </c>
    </row>
    <row r="2030" spans="1:2" x14ac:dyDescent="0.3">
      <c r="A2030" s="1">
        <v>102132</v>
      </c>
      <c r="B2030" s="1">
        <v>283</v>
      </c>
    </row>
    <row r="2031" spans="1:2" x14ac:dyDescent="0.3">
      <c r="A2031" s="1">
        <v>101048</v>
      </c>
      <c r="B2031" s="1">
        <v>13</v>
      </c>
    </row>
    <row r="2032" spans="1:2" x14ac:dyDescent="0.3">
      <c r="A2032" s="1">
        <v>100208</v>
      </c>
      <c r="B2032" s="1">
        <v>33</v>
      </c>
    </row>
    <row r="2033" spans="1:2" x14ac:dyDescent="0.3">
      <c r="A2033" s="1">
        <v>101217</v>
      </c>
      <c r="B2033" s="1">
        <v>47</v>
      </c>
    </row>
    <row r="2034" spans="1:2" x14ac:dyDescent="0.3">
      <c r="A2034" s="1">
        <v>101185</v>
      </c>
      <c r="B2034" s="1">
        <v>27</v>
      </c>
    </row>
    <row r="2035" spans="1:2" x14ac:dyDescent="0.3">
      <c r="A2035" s="1">
        <v>100018</v>
      </c>
      <c r="B2035" s="1">
        <v>75</v>
      </c>
    </row>
    <row r="2036" spans="1:2" x14ac:dyDescent="0.3">
      <c r="A2036" s="1">
        <v>101411</v>
      </c>
      <c r="B2036" s="1">
        <v>77</v>
      </c>
    </row>
    <row r="2037" spans="1:2" x14ac:dyDescent="0.3">
      <c r="A2037" s="1">
        <v>100811</v>
      </c>
      <c r="B2037" s="1">
        <v>498</v>
      </c>
    </row>
    <row r="2038" spans="1:2" x14ac:dyDescent="0.3">
      <c r="A2038" s="1">
        <v>102716</v>
      </c>
      <c r="B2038" s="1">
        <v>410</v>
      </c>
    </row>
    <row r="2039" spans="1:2" x14ac:dyDescent="0.3">
      <c r="A2039" s="1">
        <v>102109</v>
      </c>
      <c r="B2039" s="1">
        <v>30</v>
      </c>
    </row>
    <row r="2040" spans="1:2" x14ac:dyDescent="0.3">
      <c r="A2040" s="1">
        <v>102408</v>
      </c>
      <c r="B2040" s="1">
        <v>127</v>
      </c>
    </row>
    <row r="2041" spans="1:2" x14ac:dyDescent="0.3">
      <c r="A2041" s="1">
        <v>100426</v>
      </c>
      <c r="B2041" s="1">
        <v>148</v>
      </c>
    </row>
    <row r="2042" spans="1:2" x14ac:dyDescent="0.3">
      <c r="A2042" s="1">
        <v>100908</v>
      </c>
      <c r="B2042" s="1">
        <v>230</v>
      </c>
    </row>
    <row r="2043" spans="1:2" x14ac:dyDescent="0.3">
      <c r="A2043" s="1">
        <v>100711</v>
      </c>
      <c r="B2043" s="1">
        <v>155</v>
      </c>
    </row>
    <row r="2044" spans="1:2" x14ac:dyDescent="0.3">
      <c r="A2044" s="1">
        <v>101463</v>
      </c>
      <c r="B2044" s="1">
        <v>3</v>
      </c>
    </row>
    <row r="2045" spans="1:2" x14ac:dyDescent="0.3">
      <c r="A2045" s="1">
        <v>101702</v>
      </c>
      <c r="B2045" s="1">
        <v>72</v>
      </c>
    </row>
    <row r="2046" spans="1:2" x14ac:dyDescent="0.3">
      <c r="A2046" s="1">
        <v>102986</v>
      </c>
      <c r="B2046" s="1">
        <v>25</v>
      </c>
    </row>
    <row r="2047" spans="1:2" x14ac:dyDescent="0.3">
      <c r="A2047" s="1">
        <v>100990</v>
      </c>
      <c r="B2047" s="1">
        <v>76</v>
      </c>
    </row>
    <row r="2048" spans="1:2" x14ac:dyDescent="0.3">
      <c r="A2048" s="1">
        <v>100933</v>
      </c>
      <c r="B2048" s="1">
        <v>68</v>
      </c>
    </row>
    <row r="2049" spans="1:2" x14ac:dyDescent="0.3">
      <c r="A2049" s="1">
        <v>102796</v>
      </c>
      <c r="B2049" s="1">
        <v>6</v>
      </c>
    </row>
    <row r="2050" spans="1:2" x14ac:dyDescent="0.3">
      <c r="A2050" s="1">
        <v>103166</v>
      </c>
      <c r="B2050" s="1">
        <v>434</v>
      </c>
    </row>
    <row r="2051" spans="1:2" x14ac:dyDescent="0.3">
      <c r="A2051" s="1">
        <v>101297</v>
      </c>
      <c r="B2051" s="1">
        <v>8</v>
      </c>
    </row>
    <row r="2052" spans="1:2" x14ac:dyDescent="0.3">
      <c r="A2052" s="1">
        <v>101122</v>
      </c>
      <c r="B2052" s="1">
        <v>69</v>
      </c>
    </row>
    <row r="2053" spans="1:2" x14ac:dyDescent="0.3">
      <c r="A2053" s="1">
        <v>100609</v>
      </c>
      <c r="B2053" s="1">
        <v>75</v>
      </c>
    </row>
    <row r="2054" spans="1:2" x14ac:dyDescent="0.3">
      <c r="A2054" s="1">
        <v>100145</v>
      </c>
      <c r="B2054" s="1">
        <v>168</v>
      </c>
    </row>
    <row r="2055" spans="1:2" x14ac:dyDescent="0.3">
      <c r="A2055" s="1">
        <v>102494</v>
      </c>
      <c r="B2055" s="1">
        <v>2</v>
      </c>
    </row>
    <row r="2056" spans="1:2" x14ac:dyDescent="0.3">
      <c r="A2056" s="1">
        <v>101090</v>
      </c>
      <c r="B2056" s="1">
        <v>69</v>
      </c>
    </row>
    <row r="2057" spans="1:2" x14ac:dyDescent="0.3">
      <c r="A2057" s="1">
        <v>100856</v>
      </c>
      <c r="B2057" s="1">
        <v>192</v>
      </c>
    </row>
    <row r="2058" spans="1:2" x14ac:dyDescent="0.3">
      <c r="A2058" s="1">
        <v>100242</v>
      </c>
      <c r="B2058" s="1">
        <v>28</v>
      </c>
    </row>
    <row r="2059" spans="1:2" x14ac:dyDescent="0.3">
      <c r="A2059" s="1">
        <v>100248</v>
      </c>
      <c r="B2059" s="1">
        <v>26</v>
      </c>
    </row>
    <row r="2060" spans="1:2" x14ac:dyDescent="0.3">
      <c r="A2060" s="1">
        <v>101907</v>
      </c>
      <c r="B2060" s="1">
        <v>122</v>
      </c>
    </row>
    <row r="2061" spans="1:2" x14ac:dyDescent="0.3">
      <c r="A2061" s="1">
        <v>101941</v>
      </c>
      <c r="B2061" s="1">
        <v>728</v>
      </c>
    </row>
    <row r="2062" spans="1:2" x14ac:dyDescent="0.3">
      <c r="A2062" s="1">
        <v>100021</v>
      </c>
      <c r="B2062" s="1">
        <v>244</v>
      </c>
    </row>
    <row r="2063" spans="1:2" x14ac:dyDescent="0.3">
      <c r="A2063" s="1">
        <v>103113</v>
      </c>
      <c r="B2063" s="1">
        <v>195</v>
      </c>
    </row>
    <row r="2064" spans="1:2" x14ac:dyDescent="0.3">
      <c r="A2064" s="1">
        <v>101497</v>
      </c>
      <c r="B2064" s="1">
        <v>152</v>
      </c>
    </row>
    <row r="2065" spans="1:2" x14ac:dyDescent="0.3">
      <c r="A2065" s="1">
        <v>101647</v>
      </c>
      <c r="B2065" s="1">
        <v>75</v>
      </c>
    </row>
    <row r="2066" spans="1:2" x14ac:dyDescent="0.3">
      <c r="A2066" s="1">
        <v>101009</v>
      </c>
      <c r="B2066" s="1">
        <v>184</v>
      </c>
    </row>
    <row r="2067" spans="1:2" x14ac:dyDescent="0.3">
      <c r="A2067" s="1">
        <v>101828</v>
      </c>
      <c r="B2067" s="1">
        <v>25</v>
      </c>
    </row>
    <row r="2068" spans="1:2" x14ac:dyDescent="0.3">
      <c r="A2068" s="1">
        <v>100850</v>
      </c>
      <c r="B2068" s="1">
        <v>176</v>
      </c>
    </row>
    <row r="2069" spans="1:2" x14ac:dyDescent="0.3">
      <c r="A2069" s="1">
        <v>100097</v>
      </c>
      <c r="B2069" s="1">
        <v>82</v>
      </c>
    </row>
    <row r="2070" spans="1:2" x14ac:dyDescent="0.3">
      <c r="A2070" s="1">
        <v>102326</v>
      </c>
      <c r="B2070" s="1">
        <v>111</v>
      </c>
    </row>
    <row r="2071" spans="1:2" x14ac:dyDescent="0.3">
      <c r="A2071" s="1">
        <v>100763</v>
      </c>
      <c r="B2071" s="1">
        <v>275</v>
      </c>
    </row>
    <row r="2072" spans="1:2" x14ac:dyDescent="0.3">
      <c r="A2072" s="1">
        <v>101021</v>
      </c>
      <c r="B2072" s="1">
        <v>253</v>
      </c>
    </row>
    <row r="2073" spans="1:2" x14ac:dyDescent="0.3">
      <c r="A2073" s="1">
        <v>101765</v>
      </c>
      <c r="B2073" s="1">
        <v>47</v>
      </c>
    </row>
    <row r="2074" spans="1:2" x14ac:dyDescent="0.3">
      <c r="A2074" s="1">
        <v>101042</v>
      </c>
      <c r="B2074" s="1">
        <v>25</v>
      </c>
    </row>
    <row r="2075" spans="1:2" x14ac:dyDescent="0.3">
      <c r="A2075" s="1">
        <v>100983</v>
      </c>
      <c r="B2075" s="1">
        <v>200</v>
      </c>
    </row>
    <row r="2076" spans="1:2" x14ac:dyDescent="0.3">
      <c r="A2076" s="1">
        <v>101003</v>
      </c>
      <c r="B2076" s="1">
        <v>36</v>
      </c>
    </row>
    <row r="2077" spans="1:2" x14ac:dyDescent="0.3">
      <c r="A2077" s="1">
        <v>101464</v>
      </c>
      <c r="B2077" s="1">
        <v>63</v>
      </c>
    </row>
    <row r="2078" spans="1:2" x14ac:dyDescent="0.3">
      <c r="A2078" s="1">
        <v>101523</v>
      </c>
      <c r="B2078" s="1">
        <v>289</v>
      </c>
    </row>
    <row r="2079" spans="1:2" x14ac:dyDescent="0.3">
      <c r="A2079" s="1">
        <v>103072</v>
      </c>
      <c r="B2079" s="1">
        <v>58</v>
      </c>
    </row>
    <row r="2080" spans="1:2" x14ac:dyDescent="0.3">
      <c r="A2080" s="1">
        <v>100915</v>
      </c>
      <c r="B2080" s="1">
        <v>289</v>
      </c>
    </row>
    <row r="2081" spans="1:2" x14ac:dyDescent="0.3">
      <c r="A2081" s="1">
        <v>101420</v>
      </c>
      <c r="B2081" s="1">
        <v>77</v>
      </c>
    </row>
    <row r="2082" spans="1:2" x14ac:dyDescent="0.3">
      <c r="A2082" s="1">
        <v>102815</v>
      </c>
      <c r="B2082" s="1">
        <v>246</v>
      </c>
    </row>
    <row r="2083" spans="1:2" x14ac:dyDescent="0.3">
      <c r="A2083" s="1">
        <v>102994</v>
      </c>
      <c r="B2083" s="1">
        <v>28</v>
      </c>
    </row>
    <row r="2084" spans="1:2" x14ac:dyDescent="0.3">
      <c r="A2084" s="1">
        <v>102703</v>
      </c>
      <c r="B2084" s="1">
        <v>104</v>
      </c>
    </row>
    <row r="2085" spans="1:2" x14ac:dyDescent="0.3">
      <c r="A2085" s="1">
        <v>100296</v>
      </c>
      <c r="B2085" s="1">
        <v>67</v>
      </c>
    </row>
    <row r="2086" spans="1:2" x14ac:dyDescent="0.3">
      <c r="A2086" s="1">
        <v>101671</v>
      </c>
      <c r="B2086" s="1">
        <v>421</v>
      </c>
    </row>
    <row r="2087" spans="1:2" x14ac:dyDescent="0.3">
      <c r="A2087" s="1">
        <v>102779</v>
      </c>
      <c r="B2087" s="1">
        <v>199</v>
      </c>
    </row>
    <row r="2088" spans="1:2" x14ac:dyDescent="0.3">
      <c r="A2088" s="1">
        <v>101991</v>
      </c>
      <c r="B2088" s="1">
        <v>150</v>
      </c>
    </row>
    <row r="2089" spans="1:2" x14ac:dyDescent="0.3">
      <c r="A2089" s="1">
        <v>100402</v>
      </c>
      <c r="B2089" s="1">
        <v>178</v>
      </c>
    </row>
    <row r="2090" spans="1:2" x14ac:dyDescent="0.3">
      <c r="A2090" s="1">
        <v>102338</v>
      </c>
      <c r="B2090" s="1">
        <v>68</v>
      </c>
    </row>
    <row r="2091" spans="1:2" x14ac:dyDescent="0.3">
      <c r="A2091" s="1">
        <v>101244</v>
      </c>
      <c r="B2091" s="1">
        <v>25</v>
      </c>
    </row>
    <row r="2092" spans="1:2" x14ac:dyDescent="0.3">
      <c r="A2092" s="1">
        <v>102928</v>
      </c>
      <c r="B2092" s="1">
        <v>46</v>
      </c>
    </row>
    <row r="2093" spans="1:2" x14ac:dyDescent="0.3">
      <c r="A2093" s="1">
        <v>103041</v>
      </c>
      <c r="B2093" s="1">
        <v>34</v>
      </c>
    </row>
    <row r="2094" spans="1:2" x14ac:dyDescent="0.3">
      <c r="A2094" s="1">
        <v>101262</v>
      </c>
      <c r="B2094" s="1">
        <v>43</v>
      </c>
    </row>
    <row r="2095" spans="1:2" x14ac:dyDescent="0.3">
      <c r="A2095" s="1">
        <v>102580</v>
      </c>
      <c r="B2095" s="1">
        <v>188</v>
      </c>
    </row>
    <row r="2096" spans="1:2" x14ac:dyDescent="0.3">
      <c r="A2096" s="1">
        <v>102128</v>
      </c>
      <c r="B2096" s="1">
        <v>217</v>
      </c>
    </row>
    <row r="2097" spans="1:2" x14ac:dyDescent="0.3">
      <c r="A2097" s="1">
        <v>102191</v>
      </c>
      <c r="B2097" s="1">
        <v>7</v>
      </c>
    </row>
    <row r="2098" spans="1:2" x14ac:dyDescent="0.3">
      <c r="A2098" s="1">
        <v>100131</v>
      </c>
      <c r="B2098" s="1">
        <v>420</v>
      </c>
    </row>
    <row r="2099" spans="1:2" x14ac:dyDescent="0.3">
      <c r="A2099" s="1">
        <v>101488</v>
      </c>
      <c r="B2099" s="1">
        <v>0</v>
      </c>
    </row>
    <row r="2100" spans="1:2" x14ac:dyDescent="0.3">
      <c r="A2100" s="1">
        <v>101417</v>
      </c>
      <c r="B2100" s="1">
        <v>206</v>
      </c>
    </row>
    <row r="2101" spans="1:2" x14ac:dyDescent="0.3">
      <c r="A2101" s="1">
        <v>102043</v>
      </c>
      <c r="B2101" s="1">
        <v>145</v>
      </c>
    </row>
    <row r="2102" spans="1:2" x14ac:dyDescent="0.3">
      <c r="A2102" s="1">
        <v>100783</v>
      </c>
      <c r="B2102" s="1">
        <v>68</v>
      </c>
    </row>
    <row r="2103" spans="1:2" x14ac:dyDescent="0.3">
      <c r="A2103" s="1">
        <v>103104</v>
      </c>
      <c r="B2103" s="1">
        <v>54</v>
      </c>
    </row>
    <row r="2104" spans="1:2" x14ac:dyDescent="0.3">
      <c r="A2104" s="1">
        <v>102114</v>
      </c>
      <c r="B2104" s="1">
        <v>609</v>
      </c>
    </row>
    <row r="2105" spans="1:2" x14ac:dyDescent="0.3">
      <c r="A2105" s="1">
        <v>101666</v>
      </c>
      <c r="B2105" s="1">
        <v>190</v>
      </c>
    </row>
    <row r="2106" spans="1:2" x14ac:dyDescent="0.3">
      <c r="A2106" s="1">
        <v>103003</v>
      </c>
      <c r="B2106" s="1">
        <v>12</v>
      </c>
    </row>
    <row r="2107" spans="1:2" x14ac:dyDescent="0.3">
      <c r="A2107" s="1">
        <v>100376</v>
      </c>
      <c r="B2107" s="1">
        <v>4</v>
      </c>
    </row>
    <row r="2108" spans="1:2" x14ac:dyDescent="0.3">
      <c r="A2108" s="1">
        <v>100857</v>
      </c>
      <c r="B2108" s="1">
        <v>68</v>
      </c>
    </row>
    <row r="2109" spans="1:2" x14ac:dyDescent="0.3">
      <c r="A2109" s="1">
        <v>102945</v>
      </c>
      <c r="B2109" s="1">
        <v>56</v>
      </c>
    </row>
    <row r="2110" spans="1:2" x14ac:dyDescent="0.3">
      <c r="A2110" s="1">
        <v>100291</v>
      </c>
      <c r="B2110" s="1">
        <v>131</v>
      </c>
    </row>
    <row r="2111" spans="1:2" x14ac:dyDescent="0.3">
      <c r="A2111" s="1">
        <v>100619</v>
      </c>
      <c r="B2111" s="1">
        <v>62</v>
      </c>
    </row>
    <row r="2112" spans="1:2" x14ac:dyDescent="0.3">
      <c r="A2112" s="1">
        <v>100759</v>
      </c>
      <c r="B2112" s="1">
        <v>68</v>
      </c>
    </row>
    <row r="2113" spans="1:2" x14ac:dyDescent="0.3">
      <c r="A2113" s="1">
        <v>100312</v>
      </c>
      <c r="B2113" s="1">
        <v>73</v>
      </c>
    </row>
    <row r="2114" spans="1:2" x14ac:dyDescent="0.3">
      <c r="A2114" s="1">
        <v>101824</v>
      </c>
      <c r="B2114" s="1">
        <v>44</v>
      </c>
    </row>
    <row r="2115" spans="1:2" x14ac:dyDescent="0.3">
      <c r="A2115" s="1">
        <v>102055</v>
      </c>
      <c r="B2115" s="1">
        <v>64</v>
      </c>
    </row>
    <row r="2116" spans="1:2" x14ac:dyDescent="0.3">
      <c r="A2116" s="1">
        <v>101443</v>
      </c>
      <c r="B2116" s="1">
        <v>713</v>
      </c>
    </row>
    <row r="2117" spans="1:2" x14ac:dyDescent="0.3">
      <c r="A2117" s="1">
        <v>101947</v>
      </c>
      <c r="B2117" s="1">
        <v>437</v>
      </c>
    </row>
    <row r="2118" spans="1:2" x14ac:dyDescent="0.3">
      <c r="A2118" s="1">
        <v>102192</v>
      </c>
      <c r="B2118" s="1">
        <v>223</v>
      </c>
    </row>
    <row r="2119" spans="1:2" x14ac:dyDescent="0.3">
      <c r="A2119" s="1">
        <v>101292</v>
      </c>
      <c r="B2119" s="1">
        <v>266</v>
      </c>
    </row>
    <row r="2120" spans="1:2" x14ac:dyDescent="0.3">
      <c r="A2120" s="1">
        <v>101395</v>
      </c>
      <c r="B2120" s="1">
        <v>77</v>
      </c>
    </row>
    <row r="2121" spans="1:2" x14ac:dyDescent="0.3">
      <c r="A2121" s="1">
        <v>100463</v>
      </c>
      <c r="B2121" s="1">
        <v>68</v>
      </c>
    </row>
    <row r="2122" spans="1:2" x14ac:dyDescent="0.3">
      <c r="A2122" s="1">
        <v>100069</v>
      </c>
      <c r="B2122" s="1">
        <v>18</v>
      </c>
    </row>
    <row r="2123" spans="1:2" x14ac:dyDescent="0.3">
      <c r="A2123" s="1">
        <v>100633</v>
      </c>
      <c r="B2123" s="1">
        <v>75</v>
      </c>
    </row>
    <row r="2124" spans="1:2" x14ac:dyDescent="0.3">
      <c r="A2124" s="1">
        <v>101720</v>
      </c>
      <c r="B2124" s="1">
        <v>72</v>
      </c>
    </row>
    <row r="2125" spans="1:2" x14ac:dyDescent="0.3">
      <c r="A2125" s="1">
        <v>102638</v>
      </c>
      <c r="B2125" s="1">
        <v>22</v>
      </c>
    </row>
    <row r="2126" spans="1:2" x14ac:dyDescent="0.3">
      <c r="A2126" s="1">
        <v>102705</v>
      </c>
      <c r="B2126" s="1">
        <v>12</v>
      </c>
    </row>
    <row r="2127" spans="1:2" x14ac:dyDescent="0.3">
      <c r="A2127" s="1">
        <v>101186</v>
      </c>
      <c r="B2127" s="1">
        <v>582</v>
      </c>
    </row>
    <row r="2128" spans="1:2" x14ac:dyDescent="0.3">
      <c r="A2128" s="1">
        <v>102108</v>
      </c>
      <c r="B2128" s="1">
        <v>63</v>
      </c>
    </row>
    <row r="2129" spans="1:2" x14ac:dyDescent="0.3">
      <c r="A2129" s="1">
        <v>101522</v>
      </c>
      <c r="B2129" s="1">
        <v>209</v>
      </c>
    </row>
    <row r="2130" spans="1:2" x14ac:dyDescent="0.3">
      <c r="A2130" s="1">
        <v>102143</v>
      </c>
      <c r="B2130" s="1">
        <v>100</v>
      </c>
    </row>
    <row r="2131" spans="1:2" x14ac:dyDescent="0.3">
      <c r="A2131" s="1">
        <v>101049</v>
      </c>
      <c r="B2131" s="1">
        <v>974</v>
      </c>
    </row>
    <row r="2132" spans="1:2" x14ac:dyDescent="0.3">
      <c r="A2132" s="1">
        <v>100429</v>
      </c>
      <c r="B2132" s="1">
        <v>38</v>
      </c>
    </row>
    <row r="2133" spans="1:2" x14ac:dyDescent="0.3">
      <c r="A2133" s="1">
        <v>102585</v>
      </c>
      <c r="B2133" s="1">
        <v>274</v>
      </c>
    </row>
    <row r="2134" spans="1:2" x14ac:dyDescent="0.3">
      <c r="A2134" s="1">
        <v>101407</v>
      </c>
      <c r="B2134" s="1">
        <v>77</v>
      </c>
    </row>
    <row r="2135" spans="1:2" x14ac:dyDescent="0.3">
      <c r="A2135" s="1">
        <v>100281</v>
      </c>
      <c r="B2135" s="1">
        <v>84</v>
      </c>
    </row>
    <row r="2136" spans="1:2" x14ac:dyDescent="0.3">
      <c r="A2136" s="1">
        <v>100744</v>
      </c>
      <c r="B2136" s="1">
        <v>68</v>
      </c>
    </row>
    <row r="2137" spans="1:2" x14ac:dyDescent="0.3">
      <c r="A2137" s="1">
        <v>103138</v>
      </c>
      <c r="B2137" s="1">
        <v>716</v>
      </c>
    </row>
    <row r="2138" spans="1:2" x14ac:dyDescent="0.3">
      <c r="A2138" s="1">
        <v>102029</v>
      </c>
      <c r="B2138" s="1">
        <v>17</v>
      </c>
    </row>
    <row r="2139" spans="1:2" x14ac:dyDescent="0.3">
      <c r="A2139" s="1">
        <v>100181</v>
      </c>
      <c r="B2139" s="1">
        <v>108</v>
      </c>
    </row>
    <row r="2140" spans="1:2" x14ac:dyDescent="0.3">
      <c r="A2140" s="1">
        <v>103205</v>
      </c>
      <c r="B2140" s="1">
        <v>10</v>
      </c>
    </row>
    <row r="2141" spans="1:2" x14ac:dyDescent="0.3">
      <c r="A2141" s="1">
        <v>100497</v>
      </c>
      <c r="B2141" s="1">
        <v>63</v>
      </c>
    </row>
    <row r="2142" spans="1:2" x14ac:dyDescent="0.3">
      <c r="A2142" s="1">
        <v>101495</v>
      </c>
      <c r="B2142" s="1">
        <v>70</v>
      </c>
    </row>
    <row r="2143" spans="1:2" x14ac:dyDescent="0.3">
      <c r="A2143" s="1">
        <v>100891</v>
      </c>
      <c r="B2143" s="1">
        <v>68</v>
      </c>
    </row>
    <row r="2144" spans="1:2" x14ac:dyDescent="0.3">
      <c r="A2144" s="1">
        <v>102172</v>
      </c>
      <c r="B2144" s="1">
        <v>236</v>
      </c>
    </row>
    <row r="2145" spans="1:2" x14ac:dyDescent="0.3">
      <c r="A2145" s="1">
        <v>100518</v>
      </c>
      <c r="B2145" s="1">
        <v>75</v>
      </c>
    </row>
    <row r="2146" spans="1:2" x14ac:dyDescent="0.3">
      <c r="A2146" s="1">
        <v>100729</v>
      </c>
      <c r="B2146" s="1">
        <v>41</v>
      </c>
    </row>
    <row r="2147" spans="1:2" x14ac:dyDescent="0.3">
      <c r="A2147" s="1">
        <v>103198</v>
      </c>
      <c r="B2147" s="1">
        <v>29</v>
      </c>
    </row>
    <row r="2148" spans="1:2" x14ac:dyDescent="0.3">
      <c r="A2148" s="1">
        <v>101784</v>
      </c>
      <c r="B2148" s="1">
        <v>286</v>
      </c>
    </row>
    <row r="2149" spans="1:2" x14ac:dyDescent="0.3">
      <c r="A2149" s="1">
        <v>100271</v>
      </c>
      <c r="B2149" s="1">
        <v>84</v>
      </c>
    </row>
    <row r="2150" spans="1:2" x14ac:dyDescent="0.3">
      <c r="A2150" s="1">
        <v>101295</v>
      </c>
      <c r="B2150" s="1">
        <v>49</v>
      </c>
    </row>
    <row r="2151" spans="1:2" x14ac:dyDescent="0.3">
      <c r="A2151" s="1">
        <v>101387</v>
      </c>
      <c r="B2151" s="1">
        <v>77</v>
      </c>
    </row>
    <row r="2152" spans="1:2" x14ac:dyDescent="0.3">
      <c r="A2152" s="1">
        <v>100382</v>
      </c>
      <c r="B2152" s="1">
        <v>38</v>
      </c>
    </row>
    <row r="2153" spans="1:2" x14ac:dyDescent="0.3">
      <c r="A2153" s="1">
        <v>102742</v>
      </c>
      <c r="B2153" s="1">
        <v>10</v>
      </c>
    </row>
    <row r="2154" spans="1:2" x14ac:dyDescent="0.3">
      <c r="A2154" s="1">
        <v>101246</v>
      </c>
      <c r="B2154" s="1">
        <v>894</v>
      </c>
    </row>
    <row r="2155" spans="1:2" x14ac:dyDescent="0.3">
      <c r="A2155" s="1">
        <v>101936</v>
      </c>
      <c r="B2155" s="1">
        <v>15</v>
      </c>
    </row>
    <row r="2156" spans="1:2" x14ac:dyDescent="0.3">
      <c r="A2156" s="1">
        <v>102146</v>
      </c>
      <c r="B2156" s="1">
        <v>65</v>
      </c>
    </row>
    <row r="2157" spans="1:2" x14ac:dyDescent="0.3">
      <c r="A2157" s="1">
        <v>100091</v>
      </c>
      <c r="B2157" s="1">
        <v>399</v>
      </c>
    </row>
    <row r="2158" spans="1:2" x14ac:dyDescent="0.3">
      <c r="A2158" s="1">
        <v>101981</v>
      </c>
      <c r="B2158" s="1">
        <v>114</v>
      </c>
    </row>
    <row r="2159" spans="1:2" x14ac:dyDescent="0.3">
      <c r="A2159" s="1">
        <v>101489</v>
      </c>
      <c r="B2159" s="1">
        <v>300</v>
      </c>
    </row>
    <row r="2160" spans="1:2" x14ac:dyDescent="0.3">
      <c r="A2160" s="1">
        <v>101162</v>
      </c>
      <c r="B2160" s="1">
        <v>69</v>
      </c>
    </row>
    <row r="2161" spans="1:2" x14ac:dyDescent="0.3">
      <c r="A2161" s="1">
        <v>100184</v>
      </c>
      <c r="B2161" s="1">
        <v>10</v>
      </c>
    </row>
    <row r="2162" spans="1:2" x14ac:dyDescent="0.3">
      <c r="A2162" s="1">
        <v>100887</v>
      </c>
      <c r="B2162" s="1">
        <v>68</v>
      </c>
    </row>
    <row r="2163" spans="1:2" x14ac:dyDescent="0.3">
      <c r="A2163" s="1">
        <v>100240</v>
      </c>
      <c r="B2163" s="1">
        <v>33</v>
      </c>
    </row>
    <row r="2164" spans="1:2" x14ac:dyDescent="0.3">
      <c r="A2164" s="1">
        <v>101000</v>
      </c>
      <c r="B2164" s="1">
        <v>43</v>
      </c>
    </row>
    <row r="2165" spans="1:2" x14ac:dyDescent="0.3">
      <c r="A2165" s="1">
        <v>100378</v>
      </c>
      <c r="B2165" s="1">
        <v>5</v>
      </c>
    </row>
    <row r="2166" spans="1:2" x14ac:dyDescent="0.3">
      <c r="A2166" s="1">
        <v>101086</v>
      </c>
      <c r="B2166" s="1">
        <v>84</v>
      </c>
    </row>
    <row r="2167" spans="1:2" x14ac:dyDescent="0.3">
      <c r="A2167" s="1">
        <v>100008</v>
      </c>
      <c r="B2167" s="1">
        <v>718</v>
      </c>
    </row>
    <row r="2168" spans="1:2" x14ac:dyDescent="0.3">
      <c r="A2168" s="1">
        <v>103136</v>
      </c>
      <c r="B2168" s="1">
        <v>73</v>
      </c>
    </row>
    <row r="2169" spans="1:2" x14ac:dyDescent="0.3">
      <c r="A2169" s="1">
        <v>100041</v>
      </c>
      <c r="B2169" s="1">
        <v>19</v>
      </c>
    </row>
    <row r="2170" spans="1:2" x14ac:dyDescent="0.3">
      <c r="A2170" s="1">
        <v>100896</v>
      </c>
      <c r="B2170" s="1">
        <v>68</v>
      </c>
    </row>
    <row r="2171" spans="1:2" x14ac:dyDescent="0.3">
      <c r="A2171" s="1">
        <v>102484</v>
      </c>
      <c r="B2171" s="1">
        <v>52</v>
      </c>
    </row>
    <row r="2172" spans="1:2" x14ac:dyDescent="0.3">
      <c r="A2172" s="1">
        <v>100029</v>
      </c>
      <c r="B2172" s="1">
        <v>431</v>
      </c>
    </row>
    <row r="2173" spans="1:2" x14ac:dyDescent="0.3">
      <c r="A2173" s="1">
        <v>100667</v>
      </c>
      <c r="B2173" s="1">
        <v>75</v>
      </c>
    </row>
    <row r="2174" spans="1:2" x14ac:dyDescent="0.3">
      <c r="A2174" s="1">
        <v>101863</v>
      </c>
      <c r="B2174" s="1">
        <v>167</v>
      </c>
    </row>
    <row r="2175" spans="1:2" x14ac:dyDescent="0.3">
      <c r="A2175" s="1">
        <v>101074</v>
      </c>
      <c r="B2175" s="1">
        <v>3</v>
      </c>
    </row>
    <row r="2176" spans="1:2" x14ac:dyDescent="0.3">
      <c r="A2176" s="1">
        <v>101725</v>
      </c>
      <c r="B2176" s="1">
        <v>188</v>
      </c>
    </row>
    <row r="2177" spans="1:2" x14ac:dyDescent="0.3">
      <c r="A2177" s="1">
        <v>102748</v>
      </c>
      <c r="B2177" s="1">
        <v>0</v>
      </c>
    </row>
    <row r="2178" spans="1:2" x14ac:dyDescent="0.3">
      <c r="A2178" s="1">
        <v>100103</v>
      </c>
      <c r="B2178" s="1">
        <v>154</v>
      </c>
    </row>
    <row r="2179" spans="1:2" x14ac:dyDescent="0.3">
      <c r="A2179" s="1">
        <v>101076</v>
      </c>
      <c r="B2179" s="1">
        <v>57</v>
      </c>
    </row>
    <row r="2180" spans="1:2" x14ac:dyDescent="0.3">
      <c r="A2180" s="1">
        <v>102239</v>
      </c>
      <c r="B2180" s="1">
        <v>8</v>
      </c>
    </row>
    <row r="2181" spans="1:2" x14ac:dyDescent="0.3">
      <c r="A2181" s="1">
        <v>102824</v>
      </c>
      <c r="B2181" s="1">
        <v>37</v>
      </c>
    </row>
    <row r="2182" spans="1:2" x14ac:dyDescent="0.3">
      <c r="A2182" s="1">
        <v>100626</v>
      </c>
      <c r="B2182" s="1">
        <v>233</v>
      </c>
    </row>
    <row r="2183" spans="1:2" x14ac:dyDescent="0.3">
      <c r="A2183" s="1">
        <v>102669</v>
      </c>
      <c r="B2183" s="1">
        <v>47</v>
      </c>
    </row>
    <row r="2184" spans="1:2" x14ac:dyDescent="0.3">
      <c r="A2184" s="1">
        <v>102538</v>
      </c>
      <c r="B2184" s="1">
        <v>207</v>
      </c>
    </row>
    <row r="2185" spans="1:2" x14ac:dyDescent="0.3">
      <c r="A2185" s="1">
        <v>101705</v>
      </c>
      <c r="B2185" s="1">
        <v>72</v>
      </c>
    </row>
    <row r="2186" spans="1:2" x14ac:dyDescent="0.3">
      <c r="A2186" s="1">
        <v>102181</v>
      </c>
      <c r="B2186" s="1">
        <v>63</v>
      </c>
    </row>
    <row r="2187" spans="1:2" x14ac:dyDescent="0.3">
      <c r="A2187" s="1">
        <v>100817</v>
      </c>
      <c r="B2187" s="1">
        <v>130</v>
      </c>
    </row>
    <row r="2188" spans="1:2" x14ac:dyDescent="0.3">
      <c r="A2188" s="1">
        <v>102712</v>
      </c>
      <c r="B2188" s="1">
        <v>299</v>
      </c>
    </row>
    <row r="2189" spans="1:2" x14ac:dyDescent="0.3">
      <c r="A2189" s="1">
        <v>100707</v>
      </c>
      <c r="B2189" s="1">
        <v>250</v>
      </c>
    </row>
    <row r="2190" spans="1:2" x14ac:dyDescent="0.3">
      <c r="A2190" s="1">
        <v>102047</v>
      </c>
      <c r="B2190" s="1">
        <v>530</v>
      </c>
    </row>
    <row r="2191" spans="1:2" x14ac:dyDescent="0.3">
      <c r="A2191" s="1">
        <v>101532</v>
      </c>
      <c r="B2191" s="1">
        <v>271</v>
      </c>
    </row>
    <row r="2192" spans="1:2" x14ac:dyDescent="0.3">
      <c r="A2192" s="1">
        <v>101390</v>
      </c>
      <c r="B2192" s="1">
        <v>163</v>
      </c>
    </row>
    <row r="2193" spans="1:2" x14ac:dyDescent="0.3">
      <c r="A2193" s="1">
        <v>101056</v>
      </c>
      <c r="B2193" s="1">
        <v>220</v>
      </c>
    </row>
    <row r="2194" spans="1:2" x14ac:dyDescent="0.3">
      <c r="A2194" s="1">
        <v>100489</v>
      </c>
      <c r="B2194" s="1">
        <v>75</v>
      </c>
    </row>
    <row r="2195" spans="1:2" x14ac:dyDescent="0.3">
      <c r="A2195" s="1">
        <v>101909</v>
      </c>
      <c r="B2195" s="1">
        <v>268</v>
      </c>
    </row>
    <row r="2196" spans="1:2" x14ac:dyDescent="0.3">
      <c r="A2196" s="1">
        <v>101065</v>
      </c>
      <c r="B2196" s="1">
        <v>15</v>
      </c>
    </row>
    <row r="2197" spans="1:2" x14ac:dyDescent="0.3">
      <c r="A2197" s="1">
        <v>100948</v>
      </c>
      <c r="B2197" s="1">
        <v>85</v>
      </c>
    </row>
    <row r="2198" spans="1:2" x14ac:dyDescent="0.3">
      <c r="A2198" s="1">
        <v>101137</v>
      </c>
      <c r="B2198" s="1">
        <v>69</v>
      </c>
    </row>
    <row r="2199" spans="1:2" x14ac:dyDescent="0.3">
      <c r="A2199" s="1">
        <v>101859</v>
      </c>
      <c r="B2199" s="1">
        <v>12</v>
      </c>
    </row>
    <row r="2200" spans="1:2" x14ac:dyDescent="0.3">
      <c r="A2200" s="1">
        <v>101688</v>
      </c>
      <c r="B2200" s="1">
        <v>72</v>
      </c>
    </row>
    <row r="2201" spans="1:2" x14ac:dyDescent="0.3">
      <c r="A2201" s="1">
        <v>100179</v>
      </c>
      <c r="B2201" s="1">
        <v>82</v>
      </c>
    </row>
    <row r="2202" spans="1:2" x14ac:dyDescent="0.3">
      <c r="A2202" s="1">
        <v>101260</v>
      </c>
      <c r="B2202" s="1">
        <v>46</v>
      </c>
    </row>
    <row r="2203" spans="1:2" x14ac:dyDescent="0.3">
      <c r="A2203" s="1">
        <v>101700</v>
      </c>
      <c r="B2203" s="1">
        <v>70</v>
      </c>
    </row>
    <row r="2204" spans="1:2" x14ac:dyDescent="0.3">
      <c r="A2204" s="1">
        <v>102741</v>
      </c>
      <c r="B2204" s="1">
        <v>286</v>
      </c>
    </row>
    <row r="2205" spans="1:2" x14ac:dyDescent="0.3">
      <c r="A2205" s="1">
        <v>103096</v>
      </c>
      <c r="B2205" s="1">
        <v>122</v>
      </c>
    </row>
    <row r="2206" spans="1:2" x14ac:dyDescent="0.3">
      <c r="A2206" s="1">
        <v>100700</v>
      </c>
      <c r="B2206" s="1">
        <v>674</v>
      </c>
    </row>
    <row r="2207" spans="1:2" x14ac:dyDescent="0.3">
      <c r="A2207" s="1">
        <v>101115</v>
      </c>
      <c r="B2207" s="1">
        <v>69</v>
      </c>
    </row>
    <row r="2208" spans="1:2" x14ac:dyDescent="0.3">
      <c r="A2208" s="1">
        <v>102410</v>
      </c>
      <c r="B2208" s="1">
        <v>245</v>
      </c>
    </row>
    <row r="2209" spans="1:2" x14ac:dyDescent="0.3">
      <c r="A2209" s="1">
        <v>100872</v>
      </c>
      <c r="B2209" s="1">
        <v>192</v>
      </c>
    </row>
    <row r="2210" spans="1:2" x14ac:dyDescent="0.3">
      <c r="A2210" s="1">
        <v>103049</v>
      </c>
      <c r="B2210" s="1">
        <v>39</v>
      </c>
    </row>
    <row r="2211" spans="1:2" x14ac:dyDescent="0.3">
      <c r="A2211" s="1">
        <v>101210</v>
      </c>
      <c r="B2211" s="1">
        <v>64</v>
      </c>
    </row>
    <row r="2212" spans="1:2" x14ac:dyDescent="0.3">
      <c r="A2212" s="1">
        <v>100120</v>
      </c>
      <c r="B2212" s="1">
        <v>170</v>
      </c>
    </row>
    <row r="2213" spans="1:2" x14ac:dyDescent="0.3">
      <c r="A2213" s="1">
        <v>102816</v>
      </c>
      <c r="B2213" s="1">
        <v>14</v>
      </c>
    </row>
    <row r="2214" spans="1:2" x14ac:dyDescent="0.3">
      <c r="A2214" s="1">
        <v>101920</v>
      </c>
      <c r="B2214" s="1">
        <v>204</v>
      </c>
    </row>
    <row r="2215" spans="1:2" x14ac:dyDescent="0.3">
      <c r="A2215" s="1">
        <v>102317</v>
      </c>
      <c r="B2215" s="1">
        <v>142</v>
      </c>
    </row>
    <row r="2216" spans="1:2" x14ac:dyDescent="0.3">
      <c r="A2216" s="1">
        <v>102603</v>
      </c>
      <c r="B2216" s="1">
        <v>298</v>
      </c>
    </row>
    <row r="2217" spans="1:2" x14ac:dyDescent="0.3">
      <c r="A2217" s="1">
        <v>100059</v>
      </c>
      <c r="B2217" s="1">
        <v>53</v>
      </c>
    </row>
    <row r="2218" spans="1:2" x14ac:dyDescent="0.3">
      <c r="A2218" s="1">
        <v>100627</v>
      </c>
      <c r="B2218" s="1">
        <v>75</v>
      </c>
    </row>
    <row r="2219" spans="1:2" x14ac:dyDescent="0.3">
      <c r="A2219" s="1">
        <v>101221</v>
      </c>
      <c r="B2219" s="1">
        <v>166</v>
      </c>
    </row>
    <row r="2220" spans="1:2" x14ac:dyDescent="0.3">
      <c r="A2220" s="1">
        <v>100670</v>
      </c>
      <c r="B2220" s="1">
        <v>231</v>
      </c>
    </row>
    <row r="2221" spans="1:2" x14ac:dyDescent="0.3">
      <c r="A2221" s="1">
        <v>100905</v>
      </c>
      <c r="B2221" s="1">
        <v>575</v>
      </c>
    </row>
    <row r="2222" spans="1:2" x14ac:dyDescent="0.3">
      <c r="A2222" s="1">
        <v>102876</v>
      </c>
      <c r="B2222" s="1">
        <v>16</v>
      </c>
    </row>
    <row r="2223" spans="1:2" x14ac:dyDescent="0.3">
      <c r="A2223" s="1">
        <v>101876</v>
      </c>
      <c r="B2223" s="1">
        <v>18</v>
      </c>
    </row>
    <row r="2224" spans="1:2" x14ac:dyDescent="0.3">
      <c r="A2224" s="1">
        <v>102591</v>
      </c>
      <c r="B2224" s="1">
        <v>143</v>
      </c>
    </row>
    <row r="2225" spans="1:2" x14ac:dyDescent="0.3">
      <c r="A2225" s="1">
        <v>100350</v>
      </c>
      <c r="B2225" s="1">
        <v>84</v>
      </c>
    </row>
    <row r="2226" spans="1:2" x14ac:dyDescent="0.3">
      <c r="A2226" s="1">
        <v>102340</v>
      </c>
      <c r="B2226" s="1">
        <v>38</v>
      </c>
    </row>
    <row r="2227" spans="1:2" x14ac:dyDescent="0.3">
      <c r="A2227" s="1">
        <v>101195</v>
      </c>
      <c r="B2227" s="1">
        <v>42</v>
      </c>
    </row>
    <row r="2228" spans="1:2" x14ac:dyDescent="0.3">
      <c r="A2228" s="1">
        <v>101605</v>
      </c>
      <c r="B2228" s="1">
        <v>134</v>
      </c>
    </row>
    <row r="2229" spans="1:2" x14ac:dyDescent="0.3">
      <c r="A2229" s="1">
        <v>102892</v>
      </c>
      <c r="B2229" s="1">
        <v>144</v>
      </c>
    </row>
    <row r="2230" spans="1:2" x14ac:dyDescent="0.3">
      <c r="A2230" s="1">
        <v>102588</v>
      </c>
      <c r="B2230" s="1">
        <v>19</v>
      </c>
    </row>
    <row r="2231" spans="1:2" x14ac:dyDescent="0.3">
      <c r="A2231" s="1">
        <v>100166</v>
      </c>
      <c r="B2231" s="1">
        <v>82</v>
      </c>
    </row>
    <row r="2232" spans="1:2" x14ac:dyDescent="0.3">
      <c r="A2232" s="1">
        <v>101350</v>
      </c>
      <c r="B2232" s="1">
        <v>159</v>
      </c>
    </row>
    <row r="2233" spans="1:2" x14ac:dyDescent="0.3">
      <c r="A2233" s="1">
        <v>102329</v>
      </c>
      <c r="B2233" s="1">
        <v>97</v>
      </c>
    </row>
    <row r="2234" spans="1:2" x14ac:dyDescent="0.3">
      <c r="A2234" s="1">
        <v>102101</v>
      </c>
      <c r="B2234" s="1">
        <v>120</v>
      </c>
    </row>
    <row r="2235" spans="1:2" x14ac:dyDescent="0.3">
      <c r="A2235" s="1">
        <v>101921</v>
      </c>
      <c r="B2235" s="1">
        <v>95</v>
      </c>
    </row>
    <row r="2236" spans="1:2" x14ac:dyDescent="0.3">
      <c r="A2236" s="1">
        <v>100941</v>
      </c>
      <c r="B2236" s="1">
        <v>229</v>
      </c>
    </row>
    <row r="2237" spans="1:2" x14ac:dyDescent="0.3">
      <c r="A2237" s="1">
        <v>102321</v>
      </c>
      <c r="B2237" s="1">
        <v>65</v>
      </c>
    </row>
    <row r="2238" spans="1:2" x14ac:dyDescent="0.3">
      <c r="A2238" s="1">
        <v>102751</v>
      </c>
      <c r="B2238" s="1">
        <v>69</v>
      </c>
    </row>
    <row r="2239" spans="1:2" x14ac:dyDescent="0.3">
      <c r="A2239" s="1">
        <v>101903</v>
      </c>
      <c r="B2239" s="1">
        <v>28</v>
      </c>
    </row>
    <row r="2240" spans="1:2" x14ac:dyDescent="0.3">
      <c r="A2240" s="1">
        <v>101279</v>
      </c>
      <c r="B2240" s="1">
        <v>157</v>
      </c>
    </row>
    <row r="2241" spans="1:2" x14ac:dyDescent="0.3">
      <c r="A2241" s="1">
        <v>101270</v>
      </c>
      <c r="B2241" s="1">
        <v>210</v>
      </c>
    </row>
    <row r="2242" spans="1:2" x14ac:dyDescent="0.3">
      <c r="A2242" s="1">
        <v>102435</v>
      </c>
      <c r="B2242" s="1">
        <v>47</v>
      </c>
    </row>
    <row r="2243" spans="1:2" x14ac:dyDescent="0.3">
      <c r="A2243" s="1">
        <v>102278</v>
      </c>
      <c r="B2243" s="1">
        <v>81</v>
      </c>
    </row>
    <row r="2244" spans="1:2" x14ac:dyDescent="0.3">
      <c r="A2244" s="1">
        <v>102701</v>
      </c>
      <c r="B2244" s="1">
        <v>177</v>
      </c>
    </row>
    <row r="2245" spans="1:2" x14ac:dyDescent="0.3">
      <c r="A2245" s="1">
        <v>100812</v>
      </c>
      <c r="B2245" s="1">
        <v>464</v>
      </c>
    </row>
    <row r="2246" spans="1:2" x14ac:dyDescent="0.3">
      <c r="A2246" s="1">
        <v>102995</v>
      </c>
      <c r="B2246" s="1">
        <v>437</v>
      </c>
    </row>
    <row r="2247" spans="1:2" x14ac:dyDescent="0.3">
      <c r="A2247" s="1">
        <v>102896</v>
      </c>
      <c r="B2247" s="1">
        <v>1</v>
      </c>
    </row>
    <row r="2248" spans="1:2" x14ac:dyDescent="0.3">
      <c r="A2248" s="1">
        <v>100610</v>
      </c>
      <c r="B2248" s="1">
        <v>173</v>
      </c>
    </row>
    <row r="2249" spans="1:2" x14ac:dyDescent="0.3">
      <c r="A2249" s="1">
        <v>103169</v>
      </c>
      <c r="B2249" s="1">
        <v>87</v>
      </c>
    </row>
    <row r="2250" spans="1:2" x14ac:dyDescent="0.3">
      <c r="A2250" s="1">
        <v>100439</v>
      </c>
      <c r="B2250" s="1">
        <v>553</v>
      </c>
    </row>
    <row r="2251" spans="1:2" x14ac:dyDescent="0.3">
      <c r="A2251" s="1">
        <v>102749</v>
      </c>
      <c r="B2251" s="1">
        <v>82</v>
      </c>
    </row>
    <row r="2252" spans="1:2" x14ac:dyDescent="0.3">
      <c r="A2252" s="1">
        <v>101157</v>
      </c>
      <c r="B2252" s="1">
        <v>115</v>
      </c>
    </row>
    <row r="2253" spans="1:2" x14ac:dyDescent="0.3">
      <c r="A2253" s="1">
        <v>101513</v>
      </c>
      <c r="B2253" s="1">
        <v>78</v>
      </c>
    </row>
    <row r="2254" spans="1:2" x14ac:dyDescent="0.3">
      <c r="A2254" s="1">
        <v>101744</v>
      </c>
      <c r="B2254" s="1">
        <v>24</v>
      </c>
    </row>
    <row r="2255" spans="1:2" x14ac:dyDescent="0.3">
      <c r="A2255" s="1">
        <v>101367</v>
      </c>
      <c r="B2255" s="1">
        <v>151</v>
      </c>
    </row>
    <row r="2256" spans="1:2" x14ac:dyDescent="0.3">
      <c r="A2256" s="1">
        <v>101926</v>
      </c>
      <c r="B2256" s="1">
        <v>127</v>
      </c>
    </row>
    <row r="2257" spans="1:2" x14ac:dyDescent="0.3">
      <c r="A2257" s="1">
        <v>101680</v>
      </c>
      <c r="B2257" s="1">
        <v>271</v>
      </c>
    </row>
    <row r="2258" spans="1:2" x14ac:dyDescent="0.3">
      <c r="A2258" s="1">
        <v>102554</v>
      </c>
      <c r="B2258" s="1">
        <v>9</v>
      </c>
    </row>
    <row r="2259" spans="1:2" x14ac:dyDescent="0.3">
      <c r="A2259" s="1">
        <v>102088</v>
      </c>
      <c r="B2259" s="1">
        <v>66</v>
      </c>
    </row>
    <row r="2260" spans="1:2" x14ac:dyDescent="0.3">
      <c r="A2260" s="1">
        <v>102455</v>
      </c>
      <c r="B2260" s="1">
        <v>48</v>
      </c>
    </row>
    <row r="2261" spans="1:2" x14ac:dyDescent="0.3">
      <c r="A2261" s="1">
        <v>101064</v>
      </c>
      <c r="B2261" s="1">
        <v>205</v>
      </c>
    </row>
    <row r="2262" spans="1:2" x14ac:dyDescent="0.3">
      <c r="A2262" s="1">
        <v>101413</v>
      </c>
      <c r="B2262" s="1">
        <v>102</v>
      </c>
    </row>
    <row r="2263" spans="1:2" x14ac:dyDescent="0.3">
      <c r="A2263" s="1">
        <v>102452</v>
      </c>
      <c r="B2263" s="1">
        <v>195</v>
      </c>
    </row>
    <row r="2264" spans="1:2" x14ac:dyDescent="0.3">
      <c r="A2264" s="1">
        <v>101183</v>
      </c>
      <c r="B2264" s="1">
        <v>186</v>
      </c>
    </row>
    <row r="2265" spans="1:2" x14ac:dyDescent="0.3">
      <c r="A2265" s="1">
        <v>101629</v>
      </c>
      <c r="B2265" s="1">
        <v>191</v>
      </c>
    </row>
    <row r="2266" spans="1:2" x14ac:dyDescent="0.3">
      <c r="A2266" s="1">
        <v>101487</v>
      </c>
      <c r="B2266" s="1">
        <v>104</v>
      </c>
    </row>
    <row r="2267" spans="1:2" x14ac:dyDescent="0.3">
      <c r="A2267" s="1">
        <v>100339</v>
      </c>
      <c r="B2267" s="1">
        <v>84</v>
      </c>
    </row>
    <row r="2268" spans="1:2" x14ac:dyDescent="0.3">
      <c r="A2268" s="1">
        <v>101763</v>
      </c>
      <c r="B2268" s="1">
        <v>60</v>
      </c>
    </row>
    <row r="2269" spans="1:2" x14ac:dyDescent="0.3">
      <c r="A2269" s="1">
        <v>102726</v>
      </c>
      <c r="B2269" s="1">
        <v>30</v>
      </c>
    </row>
    <row r="2270" spans="1:2" x14ac:dyDescent="0.3">
      <c r="A2270" s="1">
        <v>100154</v>
      </c>
      <c r="B2270" s="1">
        <v>260</v>
      </c>
    </row>
    <row r="2271" spans="1:2" x14ac:dyDescent="0.3">
      <c r="A2271" s="1">
        <v>101760</v>
      </c>
      <c r="B2271" s="1">
        <v>327</v>
      </c>
    </row>
    <row r="2272" spans="1:2" x14ac:dyDescent="0.3">
      <c r="A2272" s="1">
        <v>102533</v>
      </c>
      <c r="B2272" s="1">
        <v>45</v>
      </c>
    </row>
    <row r="2273" spans="1:2" x14ac:dyDescent="0.3">
      <c r="A2273" s="1">
        <v>102475</v>
      </c>
      <c r="B2273" s="1">
        <v>27</v>
      </c>
    </row>
    <row r="2274" spans="1:2" x14ac:dyDescent="0.3">
      <c r="A2274" s="1">
        <v>102411</v>
      </c>
      <c r="B2274" s="1">
        <v>659</v>
      </c>
    </row>
    <row r="2275" spans="1:2" x14ac:dyDescent="0.3">
      <c r="A2275" s="1">
        <v>100310</v>
      </c>
      <c r="B2275" s="1">
        <v>152</v>
      </c>
    </row>
    <row r="2276" spans="1:2" x14ac:dyDescent="0.3">
      <c r="A2276" s="1">
        <v>101648</v>
      </c>
      <c r="B2276" s="1">
        <v>231</v>
      </c>
    </row>
    <row r="2277" spans="1:2" x14ac:dyDescent="0.3">
      <c r="A2277" s="1">
        <v>100189</v>
      </c>
      <c r="B2277" s="1">
        <v>11</v>
      </c>
    </row>
    <row r="2278" spans="1:2" x14ac:dyDescent="0.3">
      <c r="A2278" s="1">
        <v>102412</v>
      </c>
      <c r="B2278" s="1">
        <v>28</v>
      </c>
    </row>
    <row r="2279" spans="1:2" x14ac:dyDescent="0.3">
      <c r="A2279" s="1">
        <v>100621</v>
      </c>
      <c r="B2279" s="1">
        <v>183</v>
      </c>
    </row>
    <row r="2280" spans="1:2" x14ac:dyDescent="0.3">
      <c r="A2280" s="1">
        <v>101555</v>
      </c>
      <c r="B2280" s="1">
        <v>141</v>
      </c>
    </row>
    <row r="2281" spans="1:2" x14ac:dyDescent="0.3">
      <c r="A2281" s="1">
        <v>102436</v>
      </c>
      <c r="B2281" s="1">
        <v>51</v>
      </c>
    </row>
    <row r="2282" spans="1:2" x14ac:dyDescent="0.3">
      <c r="A2282" s="1">
        <v>102814</v>
      </c>
      <c r="B2282" s="1">
        <v>66</v>
      </c>
    </row>
    <row r="2283" spans="1:2" x14ac:dyDescent="0.3">
      <c r="A2283" s="1">
        <v>101306</v>
      </c>
      <c r="B2283" s="1">
        <v>152</v>
      </c>
    </row>
    <row r="2284" spans="1:2" x14ac:dyDescent="0.3">
      <c r="A2284" s="1">
        <v>101265</v>
      </c>
      <c r="B2284" s="1">
        <v>2</v>
      </c>
    </row>
    <row r="2285" spans="1:2" x14ac:dyDescent="0.3">
      <c r="A2285" s="1">
        <v>101548</v>
      </c>
      <c r="B2285" s="1">
        <v>78</v>
      </c>
    </row>
    <row r="2286" spans="1:2" x14ac:dyDescent="0.3">
      <c r="A2286" s="1">
        <v>100639</v>
      </c>
      <c r="B2286" s="1">
        <v>364</v>
      </c>
    </row>
    <row r="2287" spans="1:2" x14ac:dyDescent="0.3">
      <c r="A2287" s="1">
        <v>100323</v>
      </c>
      <c r="B2287" s="1">
        <v>196</v>
      </c>
    </row>
    <row r="2288" spans="1:2" x14ac:dyDescent="0.3">
      <c r="A2288" s="1">
        <v>101781</v>
      </c>
      <c r="B2288" s="1">
        <v>47</v>
      </c>
    </row>
    <row r="2289" spans="1:2" x14ac:dyDescent="0.3">
      <c r="A2289" s="1">
        <v>101347</v>
      </c>
      <c r="B2289" s="1">
        <v>24</v>
      </c>
    </row>
    <row r="2290" spans="1:2" x14ac:dyDescent="0.3">
      <c r="A2290" s="1">
        <v>100735</v>
      </c>
      <c r="B2290" s="1">
        <v>68</v>
      </c>
    </row>
    <row r="2291" spans="1:2" x14ac:dyDescent="0.3">
      <c r="A2291" s="1">
        <v>102282</v>
      </c>
      <c r="B2291" s="1">
        <v>52</v>
      </c>
    </row>
    <row r="2292" spans="1:2" x14ac:dyDescent="0.3">
      <c r="A2292" s="1">
        <v>101757</v>
      </c>
      <c r="B2292" s="1">
        <v>23</v>
      </c>
    </row>
    <row r="2293" spans="1:2" x14ac:dyDescent="0.3">
      <c r="A2293" s="1">
        <v>101481</v>
      </c>
      <c r="B2293" s="1">
        <v>52</v>
      </c>
    </row>
    <row r="2294" spans="1:2" x14ac:dyDescent="0.3">
      <c r="A2294" s="1">
        <v>102443</v>
      </c>
      <c r="B2294" s="1">
        <v>176</v>
      </c>
    </row>
    <row r="2295" spans="1:2" x14ac:dyDescent="0.3">
      <c r="A2295" s="1">
        <v>102972</v>
      </c>
      <c r="B2295" s="1">
        <v>4</v>
      </c>
    </row>
    <row r="2296" spans="1:2" x14ac:dyDescent="0.3">
      <c r="A2296" s="1">
        <v>102926</v>
      </c>
      <c r="B2296" s="1">
        <v>23</v>
      </c>
    </row>
    <row r="2297" spans="1:2" x14ac:dyDescent="0.3">
      <c r="A2297" s="1">
        <v>100036</v>
      </c>
      <c r="B2297" s="1">
        <v>75</v>
      </c>
    </row>
    <row r="2298" spans="1:2" x14ac:dyDescent="0.3">
      <c r="A2298" s="1">
        <v>103101</v>
      </c>
      <c r="B2298" s="1">
        <v>241</v>
      </c>
    </row>
    <row r="2299" spans="1:2" x14ac:dyDescent="0.3">
      <c r="A2299" s="1">
        <v>103063</v>
      </c>
      <c r="B2299" s="1">
        <v>115</v>
      </c>
    </row>
    <row r="2300" spans="1:2" x14ac:dyDescent="0.3">
      <c r="A2300" s="1">
        <v>100307</v>
      </c>
      <c r="B2300" s="1">
        <v>84</v>
      </c>
    </row>
    <row r="2301" spans="1:2" x14ac:dyDescent="0.3">
      <c r="A2301" s="1">
        <v>102009</v>
      </c>
      <c r="B2301" s="1">
        <v>671</v>
      </c>
    </row>
    <row r="2302" spans="1:2" x14ac:dyDescent="0.3">
      <c r="A2302" s="1">
        <v>101711</v>
      </c>
      <c r="B2302" s="1">
        <v>72</v>
      </c>
    </row>
    <row r="2303" spans="1:2" x14ac:dyDescent="0.3">
      <c r="A2303" s="1">
        <v>102301</v>
      </c>
      <c r="B2303" s="1">
        <v>260</v>
      </c>
    </row>
    <row r="2304" spans="1:2" x14ac:dyDescent="0.3">
      <c r="A2304" s="1">
        <v>100821</v>
      </c>
      <c r="B2304" s="1">
        <v>68</v>
      </c>
    </row>
    <row r="2305" spans="1:2" x14ac:dyDescent="0.3">
      <c r="A2305" s="1">
        <v>102397</v>
      </c>
      <c r="B2305" s="1">
        <v>43</v>
      </c>
    </row>
    <row r="2306" spans="1:2" x14ac:dyDescent="0.3">
      <c r="A2306" s="1">
        <v>102456</v>
      </c>
      <c r="B2306" s="1">
        <v>39</v>
      </c>
    </row>
    <row r="2307" spans="1:2" x14ac:dyDescent="0.3">
      <c r="A2307" s="1">
        <v>100678</v>
      </c>
      <c r="B2307" s="1">
        <v>75</v>
      </c>
    </row>
    <row r="2308" spans="1:2" x14ac:dyDescent="0.3">
      <c r="A2308" s="1">
        <v>101371</v>
      </c>
      <c r="B2308" s="1">
        <v>39</v>
      </c>
    </row>
    <row r="2309" spans="1:2" x14ac:dyDescent="0.3">
      <c r="A2309" s="1">
        <v>102467</v>
      </c>
      <c r="B2309" s="1">
        <v>33</v>
      </c>
    </row>
    <row r="2310" spans="1:2" x14ac:dyDescent="0.3">
      <c r="A2310" s="1">
        <v>100393</v>
      </c>
      <c r="B2310" s="1">
        <v>597</v>
      </c>
    </row>
    <row r="2311" spans="1:2" x14ac:dyDescent="0.3">
      <c r="A2311" s="1">
        <v>100458</v>
      </c>
      <c r="B2311" s="1">
        <v>75</v>
      </c>
    </row>
    <row r="2312" spans="1:2" x14ac:dyDescent="0.3">
      <c r="A2312" s="1">
        <v>100922</v>
      </c>
      <c r="B2312" s="1">
        <v>68</v>
      </c>
    </row>
    <row r="2313" spans="1:2" x14ac:dyDescent="0.3">
      <c r="A2313" s="1">
        <v>100236</v>
      </c>
      <c r="B2313" s="1">
        <v>158</v>
      </c>
    </row>
    <row r="2314" spans="1:2" x14ac:dyDescent="0.3">
      <c r="A2314" s="1">
        <v>101164</v>
      </c>
      <c r="B2314" s="1">
        <v>69</v>
      </c>
    </row>
    <row r="2315" spans="1:2" x14ac:dyDescent="0.3">
      <c r="A2315" s="1">
        <v>102277</v>
      </c>
      <c r="B2315" s="1">
        <v>275</v>
      </c>
    </row>
    <row r="2316" spans="1:2" x14ac:dyDescent="0.3">
      <c r="A2316" s="1">
        <v>100229</v>
      </c>
      <c r="B2316" s="1">
        <v>6</v>
      </c>
    </row>
    <row r="2317" spans="1:2" x14ac:dyDescent="0.3">
      <c r="A2317" s="1">
        <v>103197</v>
      </c>
      <c r="B2317" s="1">
        <v>9</v>
      </c>
    </row>
    <row r="2318" spans="1:2" x14ac:dyDescent="0.3">
      <c r="A2318" s="1">
        <v>100134</v>
      </c>
      <c r="B2318" s="1">
        <v>168</v>
      </c>
    </row>
    <row r="2319" spans="1:2" x14ac:dyDescent="0.3">
      <c r="A2319" s="1">
        <v>101727</v>
      </c>
      <c r="B2319" s="1">
        <v>465</v>
      </c>
    </row>
    <row r="2320" spans="1:2" x14ac:dyDescent="0.3">
      <c r="A2320" s="1">
        <v>100681</v>
      </c>
      <c r="B2320" s="1">
        <v>75</v>
      </c>
    </row>
    <row r="2321" spans="1:2" x14ac:dyDescent="0.3">
      <c r="A2321" s="1">
        <v>102433</v>
      </c>
      <c r="B2321" s="1">
        <v>45</v>
      </c>
    </row>
    <row r="2322" spans="1:2" x14ac:dyDescent="0.3">
      <c r="A2322" s="1">
        <v>101196</v>
      </c>
      <c r="B2322" s="1">
        <v>266</v>
      </c>
    </row>
    <row r="2323" spans="1:2" x14ac:dyDescent="0.3">
      <c r="A2323" s="1">
        <v>101043</v>
      </c>
      <c r="B2323" s="1">
        <v>49</v>
      </c>
    </row>
    <row r="2324" spans="1:2" x14ac:dyDescent="0.3">
      <c r="A2324" s="1">
        <v>101261</v>
      </c>
      <c r="B2324" s="1">
        <v>13</v>
      </c>
    </row>
    <row r="2325" spans="1:2" x14ac:dyDescent="0.3">
      <c r="A2325" s="1">
        <v>100377</v>
      </c>
      <c r="B2325" s="1">
        <v>42</v>
      </c>
    </row>
    <row r="2326" spans="1:2" x14ac:dyDescent="0.3">
      <c r="A2326" s="1">
        <v>100428</v>
      </c>
      <c r="B2326" s="1">
        <v>111</v>
      </c>
    </row>
    <row r="2327" spans="1:2" x14ac:dyDescent="0.3">
      <c r="A2327" s="1">
        <v>102415</v>
      </c>
      <c r="B2327" s="1">
        <v>177</v>
      </c>
    </row>
    <row r="2328" spans="1:2" x14ac:dyDescent="0.3">
      <c r="A2328" s="1">
        <v>101296</v>
      </c>
      <c r="B2328" s="1">
        <v>24</v>
      </c>
    </row>
    <row r="2329" spans="1:2" x14ac:dyDescent="0.3">
      <c r="A2329" s="1">
        <v>101960</v>
      </c>
      <c r="B2329" s="1">
        <v>156</v>
      </c>
    </row>
    <row r="2330" spans="1:2" x14ac:dyDescent="0.3">
      <c r="A2330" s="1">
        <v>102120</v>
      </c>
      <c r="B2330" s="1">
        <v>25</v>
      </c>
    </row>
    <row r="2331" spans="1:2" x14ac:dyDescent="0.3">
      <c r="A2331" s="1">
        <v>100328</v>
      </c>
      <c r="B2331" s="1">
        <v>296</v>
      </c>
    </row>
    <row r="2332" spans="1:2" x14ac:dyDescent="0.3">
      <c r="A2332" s="1">
        <v>102773</v>
      </c>
      <c r="B2332" s="1">
        <v>31</v>
      </c>
    </row>
    <row r="2333" spans="1:2" x14ac:dyDescent="0.3">
      <c r="A2333" s="1">
        <v>103209</v>
      </c>
      <c r="B2333" s="1">
        <v>120</v>
      </c>
    </row>
    <row r="2334" spans="1:2" x14ac:dyDescent="0.3">
      <c r="A2334" s="1">
        <v>101022</v>
      </c>
      <c r="B2334" s="1">
        <v>197</v>
      </c>
    </row>
    <row r="2335" spans="1:2" x14ac:dyDescent="0.3">
      <c r="A2335" s="1">
        <v>100802</v>
      </c>
      <c r="B2335" s="1">
        <v>68</v>
      </c>
    </row>
    <row r="2336" spans="1:2" x14ac:dyDescent="0.3">
      <c r="A2336" s="1">
        <v>103176</v>
      </c>
      <c r="B2336" s="1">
        <v>20</v>
      </c>
    </row>
    <row r="2337" spans="1:2" x14ac:dyDescent="0.3">
      <c r="A2337" s="1">
        <v>101549</v>
      </c>
      <c r="B2337" s="1">
        <v>175</v>
      </c>
    </row>
    <row r="2338" spans="1:2" x14ac:dyDescent="0.3">
      <c r="A2338" s="1">
        <v>101363</v>
      </c>
      <c r="B2338" s="1">
        <v>247</v>
      </c>
    </row>
    <row r="2339" spans="1:2" x14ac:dyDescent="0.3">
      <c r="A2339" s="1">
        <v>100207</v>
      </c>
      <c r="B2339" s="1">
        <v>46</v>
      </c>
    </row>
    <row r="2340" spans="1:2" x14ac:dyDescent="0.3">
      <c r="A2340" s="1">
        <v>103059</v>
      </c>
      <c r="B2340" s="1">
        <v>124</v>
      </c>
    </row>
    <row r="2341" spans="1:2" x14ac:dyDescent="0.3">
      <c r="A2341" s="1">
        <v>100577</v>
      </c>
      <c r="B2341" s="1">
        <v>62</v>
      </c>
    </row>
    <row r="2342" spans="1:2" x14ac:dyDescent="0.3">
      <c r="A2342" s="1">
        <v>101607</v>
      </c>
      <c r="B2342" s="1">
        <v>289</v>
      </c>
    </row>
    <row r="2343" spans="1:2" x14ac:dyDescent="0.3">
      <c r="A2343" s="1">
        <v>101662</v>
      </c>
      <c r="B2343" s="1">
        <v>72</v>
      </c>
    </row>
    <row r="2344" spans="1:2" x14ac:dyDescent="0.3">
      <c r="A2344" s="1">
        <v>102312</v>
      </c>
      <c r="B2344" s="1">
        <v>181</v>
      </c>
    </row>
    <row r="2345" spans="1:2" x14ac:dyDescent="0.3">
      <c r="A2345" s="1">
        <v>100028</v>
      </c>
      <c r="B2345" s="1">
        <v>75</v>
      </c>
    </row>
    <row r="2346" spans="1:2" x14ac:dyDescent="0.3">
      <c r="A2346" s="1">
        <v>100940</v>
      </c>
      <c r="B2346" s="1">
        <v>68</v>
      </c>
    </row>
    <row r="2347" spans="1:2" x14ac:dyDescent="0.3">
      <c r="A2347" s="1">
        <v>102288</v>
      </c>
      <c r="B2347" s="1">
        <v>34</v>
      </c>
    </row>
    <row r="2348" spans="1:2" x14ac:dyDescent="0.3">
      <c r="A2348" s="1">
        <v>101902</v>
      </c>
      <c r="B2348" s="1">
        <v>71</v>
      </c>
    </row>
    <row r="2349" spans="1:2" x14ac:dyDescent="0.3">
      <c r="A2349" s="1">
        <v>102498</v>
      </c>
      <c r="B2349" s="1">
        <v>52</v>
      </c>
    </row>
    <row r="2350" spans="1:2" x14ac:dyDescent="0.3">
      <c r="A2350" s="1">
        <v>101627</v>
      </c>
      <c r="B2350" s="1">
        <v>76</v>
      </c>
    </row>
    <row r="2351" spans="1:2" x14ac:dyDescent="0.3">
      <c r="A2351" s="1">
        <v>102524</v>
      </c>
      <c r="B2351" s="1">
        <v>200</v>
      </c>
    </row>
    <row r="2352" spans="1:2" x14ac:dyDescent="0.3">
      <c r="A2352" s="1">
        <v>100146</v>
      </c>
      <c r="B2352" s="1">
        <v>428</v>
      </c>
    </row>
    <row r="2353" spans="1:2" x14ac:dyDescent="0.3">
      <c r="A2353" s="1">
        <v>102342</v>
      </c>
      <c r="B2353" s="1">
        <v>32</v>
      </c>
    </row>
    <row r="2354" spans="1:2" x14ac:dyDescent="0.3">
      <c r="A2354" s="1">
        <v>101267</v>
      </c>
      <c r="B2354" s="1">
        <v>226</v>
      </c>
    </row>
    <row r="2355" spans="1:2" x14ac:dyDescent="0.3">
      <c r="A2355" s="1">
        <v>102531</v>
      </c>
      <c r="B2355" s="1">
        <v>151</v>
      </c>
    </row>
    <row r="2356" spans="1:2" x14ac:dyDescent="0.3">
      <c r="A2356" s="1">
        <v>103019</v>
      </c>
      <c r="B2356" s="1">
        <v>18</v>
      </c>
    </row>
    <row r="2357" spans="1:2" x14ac:dyDescent="0.3">
      <c r="A2357" s="1">
        <v>102377</v>
      </c>
      <c r="B2357" s="1">
        <v>166</v>
      </c>
    </row>
    <row r="2358" spans="1:2" x14ac:dyDescent="0.3">
      <c r="A2358" s="1">
        <v>102215</v>
      </c>
      <c r="B2358" s="1">
        <v>42</v>
      </c>
    </row>
    <row r="2359" spans="1:2" x14ac:dyDescent="0.3">
      <c r="A2359" s="1">
        <v>101989</v>
      </c>
      <c r="B2359" s="1">
        <v>155</v>
      </c>
    </row>
    <row r="2360" spans="1:2" x14ac:dyDescent="0.3">
      <c r="A2360" s="1">
        <v>102948</v>
      </c>
      <c r="B2360" s="1">
        <v>12</v>
      </c>
    </row>
    <row r="2361" spans="1:2" x14ac:dyDescent="0.3">
      <c r="A2361" s="1">
        <v>100708</v>
      </c>
      <c r="B2361" s="1">
        <v>854</v>
      </c>
    </row>
    <row r="2362" spans="1:2" x14ac:dyDescent="0.3">
      <c r="A2362" s="1">
        <v>102197</v>
      </c>
      <c r="B2362" s="1">
        <v>250</v>
      </c>
    </row>
    <row r="2363" spans="1:2" x14ac:dyDescent="0.3">
      <c r="A2363" s="1">
        <v>102353</v>
      </c>
      <c r="B2363" s="1">
        <v>205</v>
      </c>
    </row>
    <row r="2364" spans="1:2" x14ac:dyDescent="0.3">
      <c r="A2364" s="1">
        <v>100374</v>
      </c>
      <c r="B2364" s="1">
        <v>41</v>
      </c>
    </row>
    <row r="2365" spans="1:2" x14ac:dyDescent="0.3">
      <c r="A2365" s="1">
        <v>101831</v>
      </c>
      <c r="B2365" s="1">
        <v>955</v>
      </c>
    </row>
    <row r="2366" spans="1:2" x14ac:dyDescent="0.3">
      <c r="A2366" s="1">
        <v>100727</v>
      </c>
      <c r="B2366" s="1">
        <v>7</v>
      </c>
    </row>
    <row r="2367" spans="1:2" x14ac:dyDescent="0.3">
      <c r="A2367" s="1">
        <v>100742</v>
      </c>
      <c r="B2367" s="1">
        <v>68</v>
      </c>
    </row>
    <row r="2368" spans="1:2" x14ac:dyDescent="0.3">
      <c r="A2368" s="1">
        <v>101592</v>
      </c>
      <c r="B2368" s="1">
        <v>151</v>
      </c>
    </row>
    <row r="2369" spans="1:2" x14ac:dyDescent="0.3">
      <c r="A2369" s="1">
        <v>100369</v>
      </c>
      <c r="B2369" s="1">
        <v>262</v>
      </c>
    </row>
    <row r="2370" spans="1:2" x14ac:dyDescent="0.3">
      <c r="A2370" s="1">
        <v>100956</v>
      </c>
      <c r="B2370" s="1">
        <v>260</v>
      </c>
    </row>
    <row r="2371" spans="1:2" x14ac:dyDescent="0.3">
      <c r="A2371" s="1">
        <v>103119</v>
      </c>
      <c r="B2371" s="1">
        <v>140</v>
      </c>
    </row>
    <row r="2372" spans="1:2" x14ac:dyDescent="0.3">
      <c r="A2372" s="1">
        <v>101660</v>
      </c>
      <c r="B2372" s="1">
        <v>75</v>
      </c>
    </row>
    <row r="2373" spans="1:2" x14ac:dyDescent="0.3">
      <c r="A2373" s="1">
        <v>100973</v>
      </c>
      <c r="B2373" s="1">
        <v>190</v>
      </c>
    </row>
    <row r="2374" spans="1:2" x14ac:dyDescent="0.3">
      <c r="A2374" s="1">
        <v>102474</v>
      </c>
      <c r="B2374" s="1">
        <v>15</v>
      </c>
    </row>
    <row r="2375" spans="1:2" x14ac:dyDescent="0.3">
      <c r="A2375" s="1">
        <v>101366</v>
      </c>
      <c r="B2375" s="1">
        <v>20</v>
      </c>
    </row>
    <row r="2376" spans="1:2" x14ac:dyDescent="0.3">
      <c r="A2376" s="1">
        <v>101311</v>
      </c>
      <c r="B2376" s="1">
        <v>200</v>
      </c>
    </row>
    <row r="2377" spans="1:2" x14ac:dyDescent="0.3">
      <c r="A2377" s="1">
        <v>101303</v>
      </c>
      <c r="B2377" s="1">
        <v>147</v>
      </c>
    </row>
    <row r="2378" spans="1:2" x14ac:dyDescent="0.3">
      <c r="A2378" s="1">
        <v>100706</v>
      </c>
      <c r="B2378" s="1">
        <v>86</v>
      </c>
    </row>
    <row r="2379" spans="1:2" x14ac:dyDescent="0.3">
      <c r="A2379" s="1">
        <v>102175</v>
      </c>
      <c r="B2379" s="1">
        <v>52</v>
      </c>
    </row>
    <row r="2380" spans="1:2" x14ac:dyDescent="0.3">
      <c r="A2380" s="1">
        <v>103089</v>
      </c>
      <c r="B2380" s="1">
        <v>37</v>
      </c>
    </row>
    <row r="2381" spans="1:2" x14ac:dyDescent="0.3">
      <c r="A2381" s="1">
        <v>102210</v>
      </c>
      <c r="B2381" s="1">
        <v>35</v>
      </c>
    </row>
    <row r="2382" spans="1:2" x14ac:dyDescent="0.3">
      <c r="A2382" s="1">
        <v>101899</v>
      </c>
      <c r="B2382" s="1">
        <v>70</v>
      </c>
    </row>
    <row r="2383" spans="1:2" x14ac:dyDescent="0.3">
      <c r="A2383" s="1">
        <v>100316</v>
      </c>
      <c r="B2383" s="1">
        <v>206</v>
      </c>
    </row>
    <row r="2384" spans="1:2" x14ac:dyDescent="0.3">
      <c r="A2384" s="1">
        <v>100712</v>
      </c>
      <c r="B2384" s="1">
        <v>138</v>
      </c>
    </row>
    <row r="2385" spans="1:2" x14ac:dyDescent="0.3">
      <c r="A2385" s="1">
        <v>100257</v>
      </c>
      <c r="B2385" s="1">
        <v>200</v>
      </c>
    </row>
    <row r="2386" spans="1:2" x14ac:dyDescent="0.3">
      <c r="A2386" s="1">
        <v>101819</v>
      </c>
      <c r="B2386" s="1">
        <v>19</v>
      </c>
    </row>
    <row r="2387" spans="1:2" x14ac:dyDescent="0.3">
      <c r="A2387" s="1">
        <v>102532</v>
      </c>
      <c r="B2387" s="1">
        <v>192</v>
      </c>
    </row>
    <row r="2388" spans="1:2" x14ac:dyDescent="0.3">
      <c r="A2388" s="1">
        <v>102996</v>
      </c>
      <c r="B2388" s="1">
        <v>504</v>
      </c>
    </row>
    <row r="2389" spans="1:2" x14ac:dyDescent="0.3">
      <c r="A2389" s="1">
        <v>102695</v>
      </c>
      <c r="B2389" s="1">
        <v>137</v>
      </c>
    </row>
    <row r="2390" spans="1:2" x14ac:dyDescent="0.3">
      <c r="A2390" s="1">
        <v>102500</v>
      </c>
      <c r="B2390" s="1">
        <v>61</v>
      </c>
    </row>
    <row r="2391" spans="1:2" x14ac:dyDescent="0.3">
      <c r="A2391" s="1">
        <v>102202</v>
      </c>
      <c r="B2391" s="1">
        <v>15</v>
      </c>
    </row>
    <row r="2392" spans="1:2" x14ac:dyDescent="0.3">
      <c r="A2392" s="1">
        <v>101665</v>
      </c>
      <c r="B2392" s="1">
        <v>75</v>
      </c>
    </row>
    <row r="2393" spans="1:2" x14ac:dyDescent="0.3">
      <c r="A2393" s="1">
        <v>100937</v>
      </c>
      <c r="B2393" s="1">
        <v>68</v>
      </c>
    </row>
    <row r="2394" spans="1:2" x14ac:dyDescent="0.3">
      <c r="A2394" s="1">
        <v>102646</v>
      </c>
      <c r="B2394" s="1">
        <v>68</v>
      </c>
    </row>
    <row r="2395" spans="1:2" x14ac:dyDescent="0.3">
      <c r="A2395" s="1">
        <v>103161</v>
      </c>
      <c r="B2395" s="1">
        <v>22</v>
      </c>
    </row>
    <row r="2396" spans="1:2" x14ac:dyDescent="0.3">
      <c r="A2396" s="1">
        <v>103039</v>
      </c>
      <c r="B2396" s="1">
        <v>72</v>
      </c>
    </row>
    <row r="2397" spans="1:2" x14ac:dyDescent="0.3">
      <c r="A2397" s="1">
        <v>100254</v>
      </c>
      <c r="B2397" s="1">
        <v>196</v>
      </c>
    </row>
    <row r="2398" spans="1:2" x14ac:dyDescent="0.3">
      <c r="A2398" s="1">
        <v>101449</v>
      </c>
      <c r="B2398" s="1">
        <v>54</v>
      </c>
    </row>
    <row r="2399" spans="1:2" x14ac:dyDescent="0.3">
      <c r="A2399" s="1">
        <v>102086</v>
      </c>
      <c r="B2399" s="1">
        <v>172</v>
      </c>
    </row>
    <row r="2400" spans="1:2" x14ac:dyDescent="0.3">
      <c r="A2400" s="1">
        <v>100161</v>
      </c>
      <c r="B2400" s="1">
        <v>64</v>
      </c>
    </row>
    <row r="2401" spans="1:2" x14ac:dyDescent="0.3">
      <c r="A2401" s="1">
        <v>101615</v>
      </c>
      <c r="B2401" s="1">
        <v>490</v>
      </c>
    </row>
    <row r="2402" spans="1:2" x14ac:dyDescent="0.3">
      <c r="A2402" s="1">
        <v>101581</v>
      </c>
      <c r="B2402" s="1">
        <v>78</v>
      </c>
    </row>
    <row r="2403" spans="1:2" x14ac:dyDescent="0.3">
      <c r="A2403" s="1">
        <v>102424</v>
      </c>
      <c r="B2403" s="1">
        <v>21</v>
      </c>
    </row>
    <row r="2404" spans="1:2" x14ac:dyDescent="0.3">
      <c r="A2404" s="1">
        <v>100519</v>
      </c>
      <c r="B2404" s="1">
        <v>75</v>
      </c>
    </row>
    <row r="2405" spans="1:2" x14ac:dyDescent="0.3">
      <c r="A2405" s="1">
        <v>100663</v>
      </c>
      <c r="B2405" s="1">
        <v>161</v>
      </c>
    </row>
    <row r="2406" spans="1:2" x14ac:dyDescent="0.3">
      <c r="A2406" s="1">
        <v>101421</v>
      </c>
      <c r="B2406" s="1">
        <v>354</v>
      </c>
    </row>
    <row r="2407" spans="1:2" x14ac:dyDescent="0.3">
      <c r="A2407" s="1">
        <v>103033</v>
      </c>
      <c r="B2407" s="1">
        <v>959</v>
      </c>
    </row>
    <row r="2408" spans="1:2" x14ac:dyDescent="0.3">
      <c r="A2408" s="1">
        <v>100779</v>
      </c>
      <c r="B2408" s="1">
        <v>176</v>
      </c>
    </row>
    <row r="2409" spans="1:2" x14ac:dyDescent="0.3">
      <c r="A2409" s="1">
        <v>101806</v>
      </c>
      <c r="B2409" s="1">
        <v>22</v>
      </c>
    </row>
    <row r="2410" spans="1:2" x14ac:dyDescent="0.3">
      <c r="A2410" s="1">
        <v>100164</v>
      </c>
      <c r="B2410" s="1">
        <v>181</v>
      </c>
    </row>
    <row r="2411" spans="1:2" x14ac:dyDescent="0.3">
      <c r="A2411" s="1">
        <v>101509</v>
      </c>
      <c r="B2411" s="1">
        <v>147</v>
      </c>
    </row>
    <row r="2412" spans="1:2" x14ac:dyDescent="0.3">
      <c r="A2412" s="1">
        <v>101961</v>
      </c>
      <c r="B2412" s="1">
        <v>196</v>
      </c>
    </row>
    <row r="2413" spans="1:2" x14ac:dyDescent="0.3">
      <c r="A2413" s="1">
        <v>100351</v>
      </c>
      <c r="B2413" s="1">
        <v>102</v>
      </c>
    </row>
    <row r="2414" spans="1:2" x14ac:dyDescent="0.3">
      <c r="A2414" s="1">
        <v>100031</v>
      </c>
      <c r="B2414" s="1">
        <v>194</v>
      </c>
    </row>
    <row r="2415" spans="1:2" x14ac:dyDescent="0.3">
      <c r="A2415" s="1">
        <v>102111</v>
      </c>
      <c r="B2415" s="1">
        <v>2</v>
      </c>
    </row>
    <row r="2416" spans="1:2" x14ac:dyDescent="0.3">
      <c r="A2416" s="1">
        <v>103207</v>
      </c>
      <c r="B2416" s="1">
        <v>153</v>
      </c>
    </row>
    <row r="2417" spans="1:2" x14ac:dyDescent="0.3">
      <c r="A2417" s="1">
        <v>102964</v>
      </c>
      <c r="B2417" s="1">
        <v>247</v>
      </c>
    </row>
    <row r="2418" spans="1:2" x14ac:dyDescent="0.3">
      <c r="A2418" s="1">
        <v>101355</v>
      </c>
      <c r="B2418" s="1">
        <v>102</v>
      </c>
    </row>
    <row r="2419" spans="1:2" x14ac:dyDescent="0.3">
      <c r="A2419" s="1">
        <v>100575</v>
      </c>
      <c r="B2419" s="1">
        <v>75</v>
      </c>
    </row>
    <row r="2420" spans="1:2" x14ac:dyDescent="0.3">
      <c r="A2420" s="1">
        <v>102645</v>
      </c>
      <c r="B2420" s="1">
        <v>605</v>
      </c>
    </row>
    <row r="2421" spans="1:2" x14ac:dyDescent="0.3">
      <c r="A2421" s="1">
        <v>102820</v>
      </c>
      <c r="B2421" s="1">
        <v>150</v>
      </c>
    </row>
    <row r="2422" spans="1:2" x14ac:dyDescent="0.3">
      <c r="A2422" s="1">
        <v>102060</v>
      </c>
      <c r="B2422" s="1">
        <v>17</v>
      </c>
    </row>
    <row r="2423" spans="1:2" x14ac:dyDescent="0.3">
      <c r="A2423" s="1">
        <v>102606</v>
      </c>
      <c r="B2423" s="1">
        <v>48</v>
      </c>
    </row>
    <row r="2424" spans="1:2" x14ac:dyDescent="0.3">
      <c r="A2424" s="1">
        <v>100180</v>
      </c>
      <c r="B2424" s="1">
        <v>337</v>
      </c>
    </row>
    <row r="2425" spans="1:2" x14ac:dyDescent="0.3">
      <c r="A2425" s="1">
        <v>100756</v>
      </c>
      <c r="B2425" s="1">
        <v>68</v>
      </c>
    </row>
    <row r="2426" spans="1:2" x14ac:dyDescent="0.3">
      <c r="A2426" s="1">
        <v>100862</v>
      </c>
      <c r="B2426" s="1">
        <v>68</v>
      </c>
    </row>
    <row r="2427" spans="1:2" x14ac:dyDescent="0.3">
      <c r="A2427" s="1">
        <v>101795</v>
      </c>
      <c r="B2427" s="1">
        <v>1000</v>
      </c>
    </row>
    <row r="2428" spans="1:2" x14ac:dyDescent="0.3">
      <c r="A2428" s="1">
        <v>100165</v>
      </c>
      <c r="B2428" s="1">
        <v>376</v>
      </c>
    </row>
    <row r="2429" spans="1:2" x14ac:dyDescent="0.3">
      <c r="A2429" s="1">
        <v>102981</v>
      </c>
      <c r="B2429" s="1">
        <v>53</v>
      </c>
    </row>
    <row r="2430" spans="1:2" x14ac:dyDescent="0.3">
      <c r="A2430" s="1">
        <v>102946</v>
      </c>
      <c r="B2430" s="1">
        <v>280</v>
      </c>
    </row>
    <row r="2431" spans="1:2" x14ac:dyDescent="0.3">
      <c r="A2431" s="1">
        <v>103015</v>
      </c>
      <c r="B2431" s="1">
        <v>1</v>
      </c>
    </row>
    <row r="2432" spans="1:2" x14ac:dyDescent="0.3">
      <c r="A2432" s="1">
        <v>101911</v>
      </c>
      <c r="B2432" s="1">
        <v>876</v>
      </c>
    </row>
    <row r="2433" spans="1:2" x14ac:dyDescent="0.3">
      <c r="A2433" s="1">
        <v>100112</v>
      </c>
      <c r="B2433" s="1">
        <v>82</v>
      </c>
    </row>
    <row r="2434" spans="1:2" x14ac:dyDescent="0.3">
      <c r="A2434" s="1">
        <v>100877</v>
      </c>
      <c r="B2434" s="1">
        <v>68</v>
      </c>
    </row>
    <row r="2435" spans="1:2" x14ac:dyDescent="0.3">
      <c r="A2435" s="1">
        <v>100587</v>
      </c>
      <c r="B2435" s="1">
        <v>75</v>
      </c>
    </row>
    <row r="2436" spans="1:2" x14ac:dyDescent="0.3">
      <c r="A2436" s="1">
        <v>101360</v>
      </c>
      <c r="B2436" s="1">
        <v>68</v>
      </c>
    </row>
    <row r="2437" spans="1:2" x14ac:dyDescent="0.3">
      <c r="A2437" s="1">
        <v>100722</v>
      </c>
      <c r="B2437" s="1">
        <v>19</v>
      </c>
    </row>
    <row r="2438" spans="1:2" x14ac:dyDescent="0.3">
      <c r="A2438" s="1">
        <v>100590</v>
      </c>
      <c r="B2438" s="1">
        <v>75</v>
      </c>
    </row>
    <row r="2439" spans="1:2" x14ac:dyDescent="0.3">
      <c r="A2439" s="1">
        <v>102733</v>
      </c>
      <c r="B2439" s="1">
        <v>40</v>
      </c>
    </row>
    <row r="2440" spans="1:2" x14ac:dyDescent="0.3">
      <c r="A2440" s="1">
        <v>101005</v>
      </c>
      <c r="B2440" s="1">
        <v>37</v>
      </c>
    </row>
    <row r="2441" spans="1:2" x14ac:dyDescent="0.3">
      <c r="A2441" s="1">
        <v>102940</v>
      </c>
      <c r="B2441" s="1">
        <v>43</v>
      </c>
    </row>
    <row r="2442" spans="1:2" x14ac:dyDescent="0.3">
      <c r="A2442" s="1">
        <v>101561</v>
      </c>
      <c r="B2442" s="1">
        <v>199</v>
      </c>
    </row>
    <row r="2443" spans="1:2" x14ac:dyDescent="0.3">
      <c r="A2443" s="1">
        <v>102552</v>
      </c>
      <c r="B2443" s="1">
        <v>45</v>
      </c>
    </row>
    <row r="2444" spans="1:2" x14ac:dyDescent="0.3">
      <c r="A2444" s="1">
        <v>100658</v>
      </c>
      <c r="B2444" s="1">
        <v>75</v>
      </c>
    </row>
    <row r="2445" spans="1:2" x14ac:dyDescent="0.3">
      <c r="A2445" s="1">
        <v>101352</v>
      </c>
      <c r="B2445" s="1">
        <v>31</v>
      </c>
    </row>
    <row r="2446" spans="1:2" x14ac:dyDescent="0.3">
      <c r="A2446" s="1">
        <v>100188</v>
      </c>
      <c r="B2446" s="1">
        <v>108</v>
      </c>
    </row>
    <row r="2447" spans="1:2" x14ac:dyDescent="0.3">
      <c r="A2447" s="1">
        <v>100493</v>
      </c>
      <c r="B2447" s="1">
        <v>75</v>
      </c>
    </row>
    <row r="2448" spans="1:2" x14ac:dyDescent="0.3">
      <c r="A2448" s="1">
        <v>100335</v>
      </c>
      <c r="B2448" s="1">
        <v>84</v>
      </c>
    </row>
    <row r="2449" spans="1:2" x14ac:dyDescent="0.3">
      <c r="A2449" s="1">
        <v>102690</v>
      </c>
      <c r="B2449" s="1">
        <v>48</v>
      </c>
    </row>
    <row r="2450" spans="1:2" x14ac:dyDescent="0.3">
      <c r="A2450" s="1">
        <v>102965</v>
      </c>
      <c r="B2450" s="1">
        <v>163</v>
      </c>
    </row>
    <row r="2451" spans="1:2" x14ac:dyDescent="0.3">
      <c r="A2451" s="1">
        <v>100926</v>
      </c>
      <c r="B2451" s="1">
        <v>226</v>
      </c>
    </row>
    <row r="2452" spans="1:2" x14ac:dyDescent="0.3">
      <c r="A2452" s="1">
        <v>101173</v>
      </c>
      <c r="B2452" s="1">
        <v>69</v>
      </c>
    </row>
    <row r="2453" spans="1:2" x14ac:dyDescent="0.3">
      <c r="A2453" s="1">
        <v>101931</v>
      </c>
      <c r="B2453" s="1">
        <v>1</v>
      </c>
    </row>
    <row r="2454" spans="1:2" x14ac:dyDescent="0.3">
      <c r="A2454" s="1">
        <v>101059</v>
      </c>
      <c r="B2454" s="1">
        <v>203</v>
      </c>
    </row>
    <row r="2455" spans="1:2" x14ac:dyDescent="0.3">
      <c r="A2455" s="1">
        <v>101382</v>
      </c>
      <c r="B2455" s="1">
        <v>31</v>
      </c>
    </row>
    <row r="2456" spans="1:2" x14ac:dyDescent="0.3">
      <c r="A2456" s="1">
        <v>101300</v>
      </c>
      <c r="B2456" s="1">
        <v>225</v>
      </c>
    </row>
    <row r="2457" spans="1:2" x14ac:dyDescent="0.3">
      <c r="A2457" s="1">
        <v>101872</v>
      </c>
      <c r="B2457" s="1">
        <v>109</v>
      </c>
    </row>
    <row r="2458" spans="1:2" x14ac:dyDescent="0.3">
      <c r="A2458" s="1">
        <v>102520</v>
      </c>
      <c r="B2458" s="1">
        <v>235</v>
      </c>
    </row>
    <row r="2459" spans="1:2" x14ac:dyDescent="0.3">
      <c r="A2459" s="1">
        <v>100345</v>
      </c>
      <c r="B2459" s="1">
        <v>158</v>
      </c>
    </row>
    <row r="2460" spans="1:2" x14ac:dyDescent="0.3">
      <c r="A2460" s="1">
        <v>102417</v>
      </c>
      <c r="B2460" s="1">
        <v>930</v>
      </c>
    </row>
    <row r="2461" spans="1:2" x14ac:dyDescent="0.3">
      <c r="A2461" s="1">
        <v>102272</v>
      </c>
      <c r="B2461" s="1">
        <v>295</v>
      </c>
    </row>
    <row r="2462" spans="1:2" x14ac:dyDescent="0.3">
      <c r="A2462" s="1">
        <v>100196</v>
      </c>
      <c r="B2462" s="1">
        <v>40</v>
      </c>
    </row>
    <row r="2463" spans="1:2" x14ac:dyDescent="0.3">
      <c r="A2463" s="1">
        <v>100551</v>
      </c>
      <c r="B2463" s="1">
        <v>178</v>
      </c>
    </row>
    <row r="2464" spans="1:2" x14ac:dyDescent="0.3">
      <c r="A2464" s="1">
        <v>101455</v>
      </c>
      <c r="B2464" s="1">
        <v>221</v>
      </c>
    </row>
    <row r="2465" spans="1:2" x14ac:dyDescent="0.3">
      <c r="A2465" s="1">
        <v>102861</v>
      </c>
      <c r="B2465" s="1">
        <v>22</v>
      </c>
    </row>
    <row r="2466" spans="1:2" x14ac:dyDescent="0.3">
      <c r="A2466" s="1">
        <v>103173</v>
      </c>
      <c r="B2466" s="1">
        <v>44</v>
      </c>
    </row>
    <row r="2467" spans="1:2" x14ac:dyDescent="0.3">
      <c r="A2467" s="1">
        <v>101540</v>
      </c>
      <c r="B2467" s="1">
        <v>68</v>
      </c>
    </row>
    <row r="2468" spans="1:2" x14ac:dyDescent="0.3">
      <c r="A2468" s="1">
        <v>102740</v>
      </c>
      <c r="B2468" s="1">
        <v>224</v>
      </c>
    </row>
    <row r="2469" spans="1:2" x14ac:dyDescent="0.3">
      <c r="A2469" s="1">
        <v>101640</v>
      </c>
      <c r="B2469" s="1">
        <v>75</v>
      </c>
    </row>
    <row r="2470" spans="1:2" x14ac:dyDescent="0.3">
      <c r="A2470" s="1">
        <v>103183</v>
      </c>
      <c r="B2470" s="1">
        <v>10</v>
      </c>
    </row>
    <row r="2471" spans="1:2" x14ac:dyDescent="0.3">
      <c r="A2471" s="1">
        <v>101169</v>
      </c>
      <c r="B2471" s="1">
        <v>588</v>
      </c>
    </row>
    <row r="2472" spans="1:2" x14ac:dyDescent="0.3">
      <c r="A2472" s="1">
        <v>100617</v>
      </c>
      <c r="B2472" s="1">
        <v>202</v>
      </c>
    </row>
    <row r="2473" spans="1:2" x14ac:dyDescent="0.3">
      <c r="A2473" s="1">
        <v>101843</v>
      </c>
      <c r="B2473" s="1">
        <v>65</v>
      </c>
    </row>
    <row r="2474" spans="1:2" x14ac:dyDescent="0.3">
      <c r="A2474" s="1">
        <v>102458</v>
      </c>
      <c r="B2474" s="1">
        <v>2</v>
      </c>
    </row>
    <row r="2475" spans="1:2" x14ac:dyDescent="0.3">
      <c r="A2475" s="1">
        <v>100517</v>
      </c>
      <c r="B2475" s="1">
        <v>75</v>
      </c>
    </row>
    <row r="2476" spans="1:2" x14ac:dyDescent="0.3">
      <c r="A2476" s="1">
        <v>100916</v>
      </c>
      <c r="B2476" s="1">
        <v>68</v>
      </c>
    </row>
    <row r="2477" spans="1:2" x14ac:dyDescent="0.3">
      <c r="A2477" s="1">
        <v>100859</v>
      </c>
      <c r="B2477" s="1">
        <v>211</v>
      </c>
    </row>
    <row r="2478" spans="1:2" x14ac:dyDescent="0.3">
      <c r="A2478" s="1">
        <v>100912</v>
      </c>
      <c r="B2478" s="1">
        <v>156</v>
      </c>
    </row>
    <row r="2479" spans="1:2" x14ac:dyDescent="0.3">
      <c r="A2479" s="1">
        <v>102459</v>
      </c>
      <c r="B2479" s="1">
        <v>58</v>
      </c>
    </row>
    <row r="2480" spans="1:2" x14ac:dyDescent="0.3">
      <c r="A2480" s="1">
        <v>101361</v>
      </c>
      <c r="B2480" s="1">
        <v>63</v>
      </c>
    </row>
    <row r="2481" spans="1:2" x14ac:dyDescent="0.3">
      <c r="A2481" s="1">
        <v>102051</v>
      </c>
      <c r="B2481" s="1">
        <v>114</v>
      </c>
    </row>
    <row r="2482" spans="1:2" x14ac:dyDescent="0.3">
      <c r="A2482" s="1">
        <v>100480</v>
      </c>
      <c r="B2482" s="1">
        <v>113</v>
      </c>
    </row>
    <row r="2483" spans="1:2" x14ac:dyDescent="0.3">
      <c r="A2483" s="1">
        <v>101510</v>
      </c>
      <c r="B2483" s="1">
        <v>279</v>
      </c>
    </row>
    <row r="2484" spans="1:2" x14ac:dyDescent="0.3">
      <c r="A2484" s="1">
        <v>102787</v>
      </c>
      <c r="B2484" s="1">
        <v>79</v>
      </c>
    </row>
    <row r="2485" spans="1:2" x14ac:dyDescent="0.3">
      <c r="A2485" s="1">
        <v>101718</v>
      </c>
      <c r="B2485" s="1">
        <v>200</v>
      </c>
    </row>
    <row r="2486" spans="1:2" x14ac:dyDescent="0.3">
      <c r="A2486" s="1">
        <v>102396</v>
      </c>
      <c r="B2486" s="1">
        <v>19</v>
      </c>
    </row>
    <row r="2487" spans="1:2" x14ac:dyDescent="0.3">
      <c r="A2487" s="1">
        <v>100367</v>
      </c>
      <c r="B2487" s="1">
        <v>17</v>
      </c>
    </row>
    <row r="2488" spans="1:2" x14ac:dyDescent="0.3">
      <c r="A2488" s="1">
        <v>101645</v>
      </c>
      <c r="B2488" s="1">
        <v>62</v>
      </c>
    </row>
    <row r="2489" spans="1:2" x14ac:dyDescent="0.3">
      <c r="A2489" s="1">
        <v>100315</v>
      </c>
      <c r="B2489" s="1">
        <v>275</v>
      </c>
    </row>
    <row r="2490" spans="1:2" x14ac:dyDescent="0.3">
      <c r="A2490" s="1">
        <v>102006</v>
      </c>
      <c r="B2490" s="1">
        <v>66</v>
      </c>
    </row>
    <row r="2491" spans="1:2" x14ac:dyDescent="0.3">
      <c r="A2491" s="1">
        <v>100855</v>
      </c>
      <c r="B2491" s="1">
        <v>68</v>
      </c>
    </row>
    <row r="2492" spans="1:2" x14ac:dyDescent="0.3">
      <c r="A2492" s="1">
        <v>101480</v>
      </c>
      <c r="B2492" s="1">
        <v>185</v>
      </c>
    </row>
    <row r="2493" spans="1:2" x14ac:dyDescent="0.3">
      <c r="A2493" s="1">
        <v>100745</v>
      </c>
      <c r="B2493" s="1">
        <v>68</v>
      </c>
    </row>
    <row r="2494" spans="1:2" x14ac:dyDescent="0.3">
      <c r="A2494" s="1">
        <v>101717</v>
      </c>
      <c r="B2494" s="1">
        <v>72</v>
      </c>
    </row>
    <row r="2495" spans="1:2" x14ac:dyDescent="0.3">
      <c r="A2495" s="1">
        <v>100826</v>
      </c>
      <c r="B2495" s="1">
        <v>62</v>
      </c>
    </row>
    <row r="2496" spans="1:2" x14ac:dyDescent="0.3">
      <c r="A2496" s="1">
        <v>100697</v>
      </c>
      <c r="B2496" s="1">
        <v>146</v>
      </c>
    </row>
    <row r="2497" spans="1:2" x14ac:dyDescent="0.3">
      <c r="A2497" s="1">
        <v>102535</v>
      </c>
      <c r="B2497" s="1">
        <v>635</v>
      </c>
    </row>
    <row r="2498" spans="1:2" x14ac:dyDescent="0.3">
      <c r="A2498" s="1">
        <v>102387</v>
      </c>
      <c r="B2498" s="1">
        <v>37</v>
      </c>
    </row>
    <row r="2499" spans="1:2" x14ac:dyDescent="0.3">
      <c r="A2499" s="1">
        <v>100634</v>
      </c>
      <c r="B2499" s="1">
        <v>71</v>
      </c>
    </row>
    <row r="2500" spans="1:2" x14ac:dyDescent="0.3">
      <c r="A2500" s="1">
        <v>102135</v>
      </c>
      <c r="B2500" s="1">
        <v>112</v>
      </c>
    </row>
    <row r="2501" spans="1:2" x14ac:dyDescent="0.3">
      <c r="A2501" s="1">
        <v>101148</v>
      </c>
      <c r="B2501" s="1">
        <v>68</v>
      </c>
    </row>
    <row r="2502" spans="1:2" x14ac:dyDescent="0.3">
      <c r="A2502" s="1">
        <v>101988</v>
      </c>
      <c r="B2502" s="1">
        <v>50</v>
      </c>
    </row>
    <row r="2503" spans="1:2" x14ac:dyDescent="0.3">
      <c r="A2503" s="1">
        <v>101080</v>
      </c>
      <c r="B2503" s="1">
        <v>974</v>
      </c>
    </row>
    <row r="2504" spans="1:2" x14ac:dyDescent="0.3">
      <c r="A2504" s="1">
        <v>100989</v>
      </c>
      <c r="B2504" s="1">
        <v>68</v>
      </c>
    </row>
    <row r="2505" spans="1:2" x14ac:dyDescent="0.3">
      <c r="A2505" s="1">
        <v>102374</v>
      </c>
      <c r="B2505" s="1">
        <v>207</v>
      </c>
    </row>
    <row r="2506" spans="1:2" x14ac:dyDescent="0.3">
      <c r="A2506" s="1">
        <v>100571</v>
      </c>
      <c r="B2506" s="1">
        <v>75</v>
      </c>
    </row>
    <row r="2507" spans="1:2" x14ac:dyDescent="0.3">
      <c r="A2507" s="1">
        <v>101499</v>
      </c>
      <c r="B2507" s="1">
        <v>69</v>
      </c>
    </row>
    <row r="2508" spans="1:2" x14ac:dyDescent="0.3">
      <c r="A2508" s="1">
        <v>100045</v>
      </c>
      <c r="B2508" s="1">
        <v>20</v>
      </c>
    </row>
    <row r="2509" spans="1:2" x14ac:dyDescent="0.3">
      <c r="A2509" s="1">
        <v>100498</v>
      </c>
      <c r="B2509" s="1">
        <v>72</v>
      </c>
    </row>
    <row r="2510" spans="1:2" x14ac:dyDescent="0.3">
      <c r="A2510" s="1">
        <v>101565</v>
      </c>
      <c r="B2510" s="1">
        <v>90</v>
      </c>
    </row>
    <row r="2511" spans="1:2" x14ac:dyDescent="0.3">
      <c r="A2511" s="1">
        <v>102911</v>
      </c>
      <c r="B2511" s="1">
        <v>31</v>
      </c>
    </row>
    <row r="2512" spans="1:2" x14ac:dyDescent="0.3">
      <c r="A2512" s="1">
        <v>102583</v>
      </c>
      <c r="B2512" s="1">
        <v>34</v>
      </c>
    </row>
    <row r="2513" spans="1:2" x14ac:dyDescent="0.3">
      <c r="A2513" s="1">
        <v>100578</v>
      </c>
      <c r="B2513" s="1">
        <v>799</v>
      </c>
    </row>
    <row r="2514" spans="1:2" x14ac:dyDescent="0.3">
      <c r="A2514" s="1">
        <v>100087</v>
      </c>
      <c r="B2514" s="1">
        <v>82</v>
      </c>
    </row>
    <row r="2515" spans="1:2" x14ac:dyDescent="0.3">
      <c r="A2515" s="1">
        <v>101084</v>
      </c>
      <c r="B2515" s="1">
        <v>60</v>
      </c>
    </row>
    <row r="2516" spans="1:2" x14ac:dyDescent="0.3">
      <c r="A2516" s="1">
        <v>101714</v>
      </c>
      <c r="B2516" s="1">
        <v>656</v>
      </c>
    </row>
    <row r="2517" spans="1:2" x14ac:dyDescent="0.3">
      <c r="A2517" s="1">
        <v>101378</v>
      </c>
      <c r="B2517" s="1">
        <v>150</v>
      </c>
    </row>
    <row r="2518" spans="1:2" x14ac:dyDescent="0.3">
      <c r="A2518" s="1">
        <v>100704</v>
      </c>
      <c r="B2518" s="1">
        <v>593</v>
      </c>
    </row>
    <row r="2519" spans="1:2" x14ac:dyDescent="0.3">
      <c r="A2519" s="1">
        <v>101955</v>
      </c>
      <c r="B2519" s="1">
        <v>22</v>
      </c>
    </row>
    <row r="2520" spans="1:2" x14ac:dyDescent="0.3">
      <c r="A2520" s="1">
        <v>101869</v>
      </c>
      <c r="B2520" s="1">
        <v>70</v>
      </c>
    </row>
    <row r="2521" spans="1:2" x14ac:dyDescent="0.3">
      <c r="A2521" s="1">
        <v>100424</v>
      </c>
      <c r="B2521" s="1">
        <v>174</v>
      </c>
    </row>
    <row r="2522" spans="1:2" x14ac:dyDescent="0.3">
      <c r="A2522" s="1">
        <v>100420</v>
      </c>
      <c r="B2522" s="1">
        <v>154</v>
      </c>
    </row>
    <row r="2523" spans="1:2" x14ac:dyDescent="0.3">
      <c r="A2523" s="1">
        <v>103035</v>
      </c>
      <c r="B2523" s="1">
        <v>35</v>
      </c>
    </row>
    <row r="2524" spans="1:2" x14ac:dyDescent="0.3">
      <c r="A2524" s="1">
        <v>102032</v>
      </c>
      <c r="B2524" s="1">
        <v>49</v>
      </c>
    </row>
    <row r="2525" spans="1:2" x14ac:dyDescent="0.3">
      <c r="A2525" s="1">
        <v>102835</v>
      </c>
      <c r="B2525" s="1">
        <v>20</v>
      </c>
    </row>
    <row r="2526" spans="1:2" x14ac:dyDescent="0.3">
      <c r="A2526" s="1">
        <v>100400</v>
      </c>
      <c r="B2526" s="1">
        <v>31</v>
      </c>
    </row>
    <row r="2527" spans="1:2" x14ac:dyDescent="0.3">
      <c r="A2527" s="1">
        <v>100917</v>
      </c>
      <c r="B2527" s="1">
        <v>69</v>
      </c>
    </row>
    <row r="2528" spans="1:2" x14ac:dyDescent="0.3">
      <c r="A2528" s="1">
        <v>101400</v>
      </c>
      <c r="B2528" s="1">
        <v>77</v>
      </c>
    </row>
    <row r="2529" spans="1:2" x14ac:dyDescent="0.3">
      <c r="A2529" s="1">
        <v>101372</v>
      </c>
      <c r="B2529" s="1">
        <v>34</v>
      </c>
    </row>
    <row r="2530" spans="1:2" x14ac:dyDescent="0.3">
      <c r="A2530" s="1">
        <v>100841</v>
      </c>
      <c r="B2530" s="1">
        <v>283</v>
      </c>
    </row>
    <row r="2531" spans="1:2" x14ac:dyDescent="0.3">
      <c r="A2531" s="1">
        <v>100958</v>
      </c>
      <c r="B2531" s="1">
        <v>729</v>
      </c>
    </row>
    <row r="2532" spans="1:2" x14ac:dyDescent="0.3">
      <c r="A2532" s="1">
        <v>102920</v>
      </c>
      <c r="B2532" s="1">
        <v>30</v>
      </c>
    </row>
    <row r="2533" spans="1:2" x14ac:dyDescent="0.3">
      <c r="A2533" s="1">
        <v>100496</v>
      </c>
      <c r="B2533" s="1">
        <v>247</v>
      </c>
    </row>
    <row r="2534" spans="1:2" x14ac:dyDescent="0.3">
      <c r="A2534" s="1">
        <v>102461</v>
      </c>
      <c r="B2534" s="1">
        <v>276</v>
      </c>
    </row>
    <row r="2535" spans="1:2" x14ac:dyDescent="0.3">
      <c r="A2535" s="1">
        <v>100213</v>
      </c>
      <c r="B2535" s="1">
        <v>297</v>
      </c>
    </row>
    <row r="2536" spans="1:2" x14ac:dyDescent="0.3">
      <c r="A2536" s="1">
        <v>100381</v>
      </c>
      <c r="B2536" s="1">
        <v>143</v>
      </c>
    </row>
    <row r="2537" spans="1:2" x14ac:dyDescent="0.3">
      <c r="A2537" s="1">
        <v>102356</v>
      </c>
      <c r="B2537" s="1">
        <v>10</v>
      </c>
    </row>
    <row r="2538" spans="1:2" x14ac:dyDescent="0.3">
      <c r="A2538" s="1">
        <v>102213</v>
      </c>
      <c r="B2538" s="1">
        <v>324</v>
      </c>
    </row>
    <row r="2539" spans="1:2" x14ac:dyDescent="0.3">
      <c r="A2539" s="1">
        <v>101192</v>
      </c>
      <c r="B2539" s="1">
        <v>264</v>
      </c>
    </row>
    <row r="2540" spans="1:2" x14ac:dyDescent="0.3">
      <c r="A2540" s="1">
        <v>102236</v>
      </c>
      <c r="B2540" s="1">
        <v>67</v>
      </c>
    </row>
    <row r="2541" spans="1:2" x14ac:dyDescent="0.3">
      <c r="A2541" s="1">
        <v>101692</v>
      </c>
      <c r="B2541" s="1">
        <v>178</v>
      </c>
    </row>
    <row r="2542" spans="1:2" x14ac:dyDescent="0.3">
      <c r="A2542" s="1">
        <v>100273</v>
      </c>
      <c r="B2542" s="1">
        <v>84</v>
      </c>
    </row>
    <row r="2543" spans="1:2" x14ac:dyDescent="0.3">
      <c r="A2543" s="1">
        <v>101612</v>
      </c>
      <c r="B2543" s="1">
        <v>76</v>
      </c>
    </row>
    <row r="2544" spans="1:2" x14ac:dyDescent="0.3">
      <c r="A2544" s="1">
        <v>100388</v>
      </c>
      <c r="B2544" s="1">
        <v>47</v>
      </c>
    </row>
    <row r="2545" spans="1:2" x14ac:dyDescent="0.3">
      <c r="A2545" s="1">
        <v>102506</v>
      </c>
      <c r="B2545" s="1">
        <v>269</v>
      </c>
    </row>
    <row r="2546" spans="1:2" x14ac:dyDescent="0.3">
      <c r="A2546" s="1">
        <v>102023</v>
      </c>
      <c r="B2546" s="1">
        <v>212</v>
      </c>
    </row>
    <row r="2547" spans="1:2" x14ac:dyDescent="0.3">
      <c r="A2547" s="1">
        <v>100680</v>
      </c>
      <c r="B2547" s="1">
        <v>75</v>
      </c>
    </row>
    <row r="2548" spans="1:2" x14ac:dyDescent="0.3">
      <c r="A2548" s="1">
        <v>101564</v>
      </c>
      <c r="B2548" s="1">
        <v>78</v>
      </c>
    </row>
    <row r="2549" spans="1:2" x14ac:dyDescent="0.3">
      <c r="A2549" s="1">
        <v>100012</v>
      </c>
      <c r="B2549" s="1">
        <v>105</v>
      </c>
    </row>
    <row r="2550" spans="1:2" x14ac:dyDescent="0.3">
      <c r="A2550" s="1">
        <v>100016</v>
      </c>
      <c r="B2550" s="1">
        <v>68</v>
      </c>
    </row>
    <row r="2551" spans="1:2" x14ac:dyDescent="0.3">
      <c r="A2551" s="1">
        <v>100786</v>
      </c>
      <c r="B2551" s="1">
        <v>68</v>
      </c>
    </row>
    <row r="2552" spans="1:2" x14ac:dyDescent="0.3">
      <c r="A2552" s="1">
        <v>101964</v>
      </c>
      <c r="B2552" s="1">
        <v>226</v>
      </c>
    </row>
    <row r="2553" spans="1:2" x14ac:dyDescent="0.3">
      <c r="A2553" s="1">
        <v>103004</v>
      </c>
      <c r="B2553" s="1">
        <v>1</v>
      </c>
    </row>
    <row r="2554" spans="1:2" x14ac:dyDescent="0.3">
      <c r="A2554" s="1">
        <v>100530</v>
      </c>
      <c r="B2554" s="1">
        <v>330</v>
      </c>
    </row>
    <row r="2555" spans="1:2" x14ac:dyDescent="0.3">
      <c r="A2555" s="1">
        <v>101132</v>
      </c>
      <c r="B2555" s="1">
        <v>69</v>
      </c>
    </row>
    <row r="2556" spans="1:2" x14ac:dyDescent="0.3">
      <c r="A2556" s="1">
        <v>102061</v>
      </c>
      <c r="B2556" s="1">
        <v>40</v>
      </c>
    </row>
    <row r="2557" spans="1:2" x14ac:dyDescent="0.3">
      <c r="A2557" s="1">
        <v>100688</v>
      </c>
      <c r="B2557" s="1">
        <v>24</v>
      </c>
    </row>
    <row r="2558" spans="1:2" x14ac:dyDescent="0.3">
      <c r="A2558" s="1">
        <v>100576</v>
      </c>
      <c r="B2558" s="1">
        <v>75</v>
      </c>
    </row>
    <row r="2559" spans="1:2" x14ac:dyDescent="0.3">
      <c r="A2559" s="1">
        <v>101708</v>
      </c>
      <c r="B2559" s="1">
        <v>72</v>
      </c>
    </row>
    <row r="2560" spans="1:2" x14ac:dyDescent="0.3">
      <c r="A2560" s="1">
        <v>100772</v>
      </c>
      <c r="B2560" s="1">
        <v>256</v>
      </c>
    </row>
    <row r="2561" spans="1:2" x14ac:dyDescent="0.3">
      <c r="A2561" s="1">
        <v>101994</v>
      </c>
      <c r="B2561" s="1">
        <v>197</v>
      </c>
    </row>
    <row r="2562" spans="1:2" x14ac:dyDescent="0.3">
      <c r="A2562" s="1">
        <v>101442</v>
      </c>
      <c r="B2562" s="1">
        <v>226</v>
      </c>
    </row>
    <row r="2563" spans="1:2" x14ac:dyDescent="0.3">
      <c r="A2563" s="1">
        <v>102871</v>
      </c>
      <c r="B2563" s="1">
        <v>516</v>
      </c>
    </row>
    <row r="2564" spans="1:2" x14ac:dyDescent="0.3">
      <c r="A2564" s="1">
        <v>102204</v>
      </c>
      <c r="B2564" s="1">
        <v>52</v>
      </c>
    </row>
    <row r="2565" spans="1:2" x14ac:dyDescent="0.3">
      <c r="A2565" s="1">
        <v>101596</v>
      </c>
      <c r="B2565" s="1">
        <v>76</v>
      </c>
    </row>
    <row r="2566" spans="1:2" x14ac:dyDescent="0.3">
      <c r="A2566" s="1">
        <v>101258</v>
      </c>
      <c r="B2566" s="1">
        <v>666</v>
      </c>
    </row>
    <row r="2567" spans="1:2" x14ac:dyDescent="0.3">
      <c r="A2567" s="1">
        <v>100178</v>
      </c>
      <c r="B2567" s="1">
        <v>82</v>
      </c>
    </row>
    <row r="2568" spans="1:2" x14ac:dyDescent="0.3">
      <c r="A2568" s="1">
        <v>101131</v>
      </c>
      <c r="B2568" s="1">
        <v>833</v>
      </c>
    </row>
    <row r="2569" spans="1:2" x14ac:dyDescent="0.3">
      <c r="A2569" s="1">
        <v>101978</v>
      </c>
      <c r="B2569" s="1">
        <v>8</v>
      </c>
    </row>
    <row r="2570" spans="1:2" x14ac:dyDescent="0.3">
      <c r="A2570" s="1">
        <v>103074</v>
      </c>
      <c r="B2570" s="1">
        <v>75</v>
      </c>
    </row>
    <row r="2571" spans="1:2" x14ac:dyDescent="0.3">
      <c r="A2571" s="1">
        <v>101706</v>
      </c>
      <c r="B2571" s="1">
        <v>936</v>
      </c>
    </row>
    <row r="2572" spans="1:2" x14ac:dyDescent="0.3">
      <c r="A2572" s="1">
        <v>101932</v>
      </c>
      <c r="B2572" s="1">
        <v>161</v>
      </c>
    </row>
    <row r="2573" spans="1:2" x14ac:dyDescent="0.3">
      <c r="A2573" s="1">
        <v>102307</v>
      </c>
      <c r="B2573" s="1">
        <v>42</v>
      </c>
    </row>
    <row r="2574" spans="1:2" x14ac:dyDescent="0.3">
      <c r="A2574" s="1">
        <v>102627</v>
      </c>
      <c r="B2574" s="1">
        <v>12</v>
      </c>
    </row>
    <row r="2575" spans="1:2" x14ac:dyDescent="0.3">
      <c r="A2575" s="1">
        <v>100495</v>
      </c>
      <c r="B2575" s="1">
        <v>75</v>
      </c>
    </row>
    <row r="2576" spans="1:2" x14ac:dyDescent="0.3">
      <c r="A2576" s="1">
        <v>100525</v>
      </c>
      <c r="B2576" s="1">
        <v>75</v>
      </c>
    </row>
    <row r="2577" spans="1:2" x14ac:dyDescent="0.3">
      <c r="A2577" s="1">
        <v>100792</v>
      </c>
      <c r="B2577" s="1">
        <v>158</v>
      </c>
    </row>
    <row r="2578" spans="1:2" x14ac:dyDescent="0.3">
      <c r="A2578" s="1">
        <v>100985</v>
      </c>
      <c r="B2578" s="1">
        <v>68</v>
      </c>
    </row>
    <row r="2579" spans="1:2" x14ac:dyDescent="0.3">
      <c r="A2579" s="1">
        <v>100149</v>
      </c>
      <c r="B2579" s="1">
        <v>82</v>
      </c>
    </row>
    <row r="2580" spans="1:2" x14ac:dyDescent="0.3">
      <c r="A2580" s="1">
        <v>102584</v>
      </c>
      <c r="B2580" s="1">
        <v>228</v>
      </c>
    </row>
    <row r="2581" spans="1:2" x14ac:dyDescent="0.3">
      <c r="A2581" s="1">
        <v>100386</v>
      </c>
      <c r="B2581" s="1">
        <v>268</v>
      </c>
    </row>
    <row r="2582" spans="1:2" x14ac:dyDescent="0.3">
      <c r="A2582" s="1">
        <v>102311</v>
      </c>
      <c r="B2582" s="1">
        <v>171</v>
      </c>
    </row>
    <row r="2583" spans="1:2" x14ac:dyDescent="0.3">
      <c r="A2583" s="1">
        <v>102464</v>
      </c>
      <c r="B2583" s="1">
        <v>5</v>
      </c>
    </row>
    <row r="2584" spans="1:2" x14ac:dyDescent="0.3">
      <c r="A2584" s="1">
        <v>100096</v>
      </c>
      <c r="B2584" s="1">
        <v>980</v>
      </c>
    </row>
    <row r="2585" spans="1:2" x14ac:dyDescent="0.3">
      <c r="A2585" s="1">
        <v>101830</v>
      </c>
      <c r="B2585" s="1">
        <v>345</v>
      </c>
    </row>
    <row r="2586" spans="1:2" x14ac:dyDescent="0.3">
      <c r="A2586" s="1">
        <v>103150</v>
      </c>
      <c r="B2586" s="1">
        <v>42</v>
      </c>
    </row>
    <row r="2587" spans="1:2" x14ac:dyDescent="0.3">
      <c r="A2587" s="1">
        <v>101426</v>
      </c>
      <c r="B2587" s="1">
        <v>118</v>
      </c>
    </row>
    <row r="2588" spans="1:2" x14ac:dyDescent="0.3">
      <c r="A2588" s="1">
        <v>101871</v>
      </c>
      <c r="B2588" s="1">
        <v>51</v>
      </c>
    </row>
    <row r="2589" spans="1:2" x14ac:dyDescent="0.3">
      <c r="A2589" s="1">
        <v>102617</v>
      </c>
      <c r="B2589" s="1">
        <v>12</v>
      </c>
    </row>
    <row r="2590" spans="1:2" x14ac:dyDescent="0.3">
      <c r="A2590" s="1">
        <v>101310</v>
      </c>
      <c r="B2590" s="1">
        <v>35</v>
      </c>
    </row>
    <row r="2591" spans="1:2" x14ac:dyDescent="0.3">
      <c r="A2591" s="1">
        <v>102746</v>
      </c>
      <c r="B2591" s="1">
        <v>356</v>
      </c>
    </row>
    <row r="2592" spans="1:2" x14ac:dyDescent="0.3">
      <c r="A2592" s="1">
        <v>100414</v>
      </c>
      <c r="B2592" s="1">
        <v>296</v>
      </c>
    </row>
    <row r="2593" spans="1:2" x14ac:dyDescent="0.3">
      <c r="A2593" s="1">
        <v>101291</v>
      </c>
      <c r="B2593" s="1">
        <v>150</v>
      </c>
    </row>
    <row r="2594" spans="1:2" x14ac:dyDescent="0.3">
      <c r="A2594" s="1">
        <v>103177</v>
      </c>
      <c r="B2594" s="1">
        <v>24</v>
      </c>
    </row>
    <row r="2595" spans="1:2" x14ac:dyDescent="0.3">
      <c r="A2595" s="1">
        <v>100886</v>
      </c>
      <c r="B2595" s="1">
        <v>68</v>
      </c>
    </row>
    <row r="2596" spans="1:2" x14ac:dyDescent="0.3">
      <c r="A2596" s="1">
        <v>102962</v>
      </c>
      <c r="B2596" s="1">
        <v>3</v>
      </c>
    </row>
    <row r="2597" spans="1:2" x14ac:dyDescent="0.3">
      <c r="A2597" s="1">
        <v>101630</v>
      </c>
      <c r="B2597" s="1">
        <v>76</v>
      </c>
    </row>
    <row r="2598" spans="1:2" x14ac:dyDescent="0.3">
      <c r="A2598" s="1">
        <v>102121</v>
      </c>
      <c r="B2598" s="1">
        <v>19</v>
      </c>
    </row>
    <row r="2599" spans="1:2" x14ac:dyDescent="0.3">
      <c r="A2599" s="1">
        <v>100169</v>
      </c>
      <c r="B2599" s="1">
        <v>111</v>
      </c>
    </row>
    <row r="2600" spans="1:2" x14ac:dyDescent="0.3">
      <c r="A2600" s="1">
        <v>103114</v>
      </c>
      <c r="B2600" s="1">
        <v>851</v>
      </c>
    </row>
    <row r="2601" spans="1:2" x14ac:dyDescent="0.3">
      <c r="A2601" s="1">
        <v>102696</v>
      </c>
      <c r="B2601" s="1">
        <v>14</v>
      </c>
    </row>
    <row r="2602" spans="1:2" x14ac:dyDescent="0.3">
      <c r="A2602" s="1">
        <v>100486</v>
      </c>
      <c r="B2602" s="1">
        <v>75</v>
      </c>
    </row>
    <row r="2603" spans="1:2" x14ac:dyDescent="0.3">
      <c r="A2603" s="1">
        <v>101937</v>
      </c>
      <c r="B2603" s="1">
        <v>17</v>
      </c>
    </row>
    <row r="2604" spans="1:2" x14ac:dyDescent="0.3">
      <c r="A2604" s="1">
        <v>102556</v>
      </c>
      <c r="B2604" s="1">
        <v>62</v>
      </c>
    </row>
    <row r="2605" spans="1:2" x14ac:dyDescent="0.3">
      <c r="A2605" s="1">
        <v>101974</v>
      </c>
      <c r="B2605" s="1">
        <v>243</v>
      </c>
    </row>
    <row r="2606" spans="1:2" x14ac:dyDescent="0.3">
      <c r="A2606" s="1">
        <v>102557</v>
      </c>
      <c r="B2606" s="1">
        <v>37</v>
      </c>
    </row>
    <row r="2607" spans="1:2" x14ac:dyDescent="0.3">
      <c r="A2607" s="1">
        <v>101829</v>
      </c>
      <c r="B2607" s="1">
        <v>10</v>
      </c>
    </row>
    <row r="2608" spans="1:2" x14ac:dyDescent="0.3">
      <c r="A2608" s="1">
        <v>103025</v>
      </c>
      <c r="B2608" s="1">
        <v>40</v>
      </c>
    </row>
    <row r="2609" spans="1:2" x14ac:dyDescent="0.3">
      <c r="A2609" s="1">
        <v>101456</v>
      </c>
      <c r="B2609" s="1">
        <v>261</v>
      </c>
    </row>
    <row r="2610" spans="1:2" x14ac:dyDescent="0.3">
      <c r="A2610" s="1">
        <v>101126</v>
      </c>
      <c r="B2610" s="1">
        <v>96</v>
      </c>
    </row>
    <row r="2611" spans="1:2" x14ac:dyDescent="0.3">
      <c r="A2611" s="1">
        <v>103172</v>
      </c>
      <c r="B2611" s="1">
        <v>208</v>
      </c>
    </row>
    <row r="2612" spans="1:2" x14ac:dyDescent="0.3">
      <c r="A2612" s="1">
        <v>101494</v>
      </c>
      <c r="B2612" s="1">
        <v>762</v>
      </c>
    </row>
    <row r="2613" spans="1:2" x14ac:dyDescent="0.3">
      <c r="A2613" s="1">
        <v>101684</v>
      </c>
      <c r="B2613" s="1">
        <v>126</v>
      </c>
    </row>
    <row r="2614" spans="1:2" x14ac:dyDescent="0.3">
      <c r="A2614" s="1">
        <v>102489</v>
      </c>
      <c r="B2614" s="1">
        <v>4</v>
      </c>
    </row>
    <row r="2615" spans="1:2" x14ac:dyDescent="0.3">
      <c r="A2615" s="1">
        <v>100616</v>
      </c>
      <c r="B2615" s="1">
        <v>169</v>
      </c>
    </row>
    <row r="2616" spans="1:2" x14ac:dyDescent="0.3">
      <c r="A2616" s="1">
        <v>101583</v>
      </c>
      <c r="B2616" s="1">
        <v>748</v>
      </c>
    </row>
    <row r="2617" spans="1:2" x14ac:dyDescent="0.3">
      <c r="A2617" s="1">
        <v>102782</v>
      </c>
      <c r="B2617" s="1">
        <v>10</v>
      </c>
    </row>
    <row r="2618" spans="1:2" x14ac:dyDescent="0.3">
      <c r="A2618" s="1">
        <v>102290</v>
      </c>
      <c r="B2618" s="1">
        <v>248</v>
      </c>
    </row>
    <row r="2619" spans="1:2" x14ac:dyDescent="0.3">
      <c r="A2619" s="1">
        <v>101190</v>
      </c>
      <c r="B2619" s="1">
        <v>206</v>
      </c>
    </row>
    <row r="2620" spans="1:2" x14ac:dyDescent="0.3">
      <c r="A2620" s="1">
        <v>102346</v>
      </c>
      <c r="B2620" s="1">
        <v>122</v>
      </c>
    </row>
    <row r="2621" spans="1:2" x14ac:dyDescent="0.3">
      <c r="A2621" s="1">
        <v>100521</v>
      </c>
      <c r="B2621" s="1">
        <v>202</v>
      </c>
    </row>
    <row r="2622" spans="1:2" x14ac:dyDescent="0.3">
      <c r="A2622" s="1">
        <v>101276</v>
      </c>
      <c r="B2622" s="1">
        <v>2</v>
      </c>
    </row>
    <row r="2623" spans="1:2" x14ac:dyDescent="0.3">
      <c r="A2623" s="1">
        <v>101759</v>
      </c>
      <c r="B2623" s="1">
        <v>224</v>
      </c>
    </row>
    <row r="2624" spans="1:2" x14ac:dyDescent="0.3">
      <c r="A2624" s="1">
        <v>100481</v>
      </c>
      <c r="B2624" s="1">
        <v>75</v>
      </c>
    </row>
    <row r="2625" spans="1:2" x14ac:dyDescent="0.3">
      <c r="A2625" s="1">
        <v>102014</v>
      </c>
      <c r="B2625" s="1">
        <v>10</v>
      </c>
    </row>
    <row r="2626" spans="1:2" x14ac:dyDescent="0.3">
      <c r="A2626" s="1">
        <v>102187</v>
      </c>
      <c r="B2626" s="1">
        <v>52</v>
      </c>
    </row>
    <row r="2627" spans="1:2" x14ac:dyDescent="0.3">
      <c r="A2627" s="1">
        <v>102987</v>
      </c>
      <c r="B2627" s="1">
        <v>63</v>
      </c>
    </row>
    <row r="2628" spans="1:2" x14ac:dyDescent="0.3">
      <c r="A2628" s="1">
        <v>100061</v>
      </c>
      <c r="B2628" s="1">
        <v>125</v>
      </c>
    </row>
    <row r="2629" spans="1:2" x14ac:dyDescent="0.3">
      <c r="A2629" s="1">
        <v>100155</v>
      </c>
      <c r="B2629" s="1">
        <v>82</v>
      </c>
    </row>
    <row r="2630" spans="1:2" x14ac:dyDescent="0.3">
      <c r="A2630" s="1">
        <v>100686</v>
      </c>
      <c r="B2630" s="1">
        <v>14</v>
      </c>
    </row>
    <row r="2631" spans="1:2" x14ac:dyDescent="0.3">
      <c r="A2631" s="1">
        <v>102990</v>
      </c>
      <c r="B2631" s="1">
        <v>234</v>
      </c>
    </row>
    <row r="2632" spans="1:2" x14ac:dyDescent="0.3">
      <c r="A2632" s="1">
        <v>100938</v>
      </c>
      <c r="B2632" s="1">
        <v>68</v>
      </c>
    </row>
    <row r="2633" spans="1:2" x14ac:dyDescent="0.3">
      <c r="A2633" s="1">
        <v>101105</v>
      </c>
      <c r="B2633" s="1">
        <v>69</v>
      </c>
    </row>
    <row r="2634" spans="1:2" x14ac:dyDescent="0.3">
      <c r="A2634" s="1">
        <v>102944</v>
      </c>
      <c r="B2634" s="1">
        <v>5</v>
      </c>
    </row>
    <row r="2635" spans="1:2" x14ac:dyDescent="0.3">
      <c r="A2635" s="1">
        <v>101818</v>
      </c>
      <c r="B2635" s="1">
        <v>195</v>
      </c>
    </row>
    <row r="2636" spans="1:2" x14ac:dyDescent="0.3">
      <c r="A2636" s="1">
        <v>100788</v>
      </c>
      <c r="B2636" s="1">
        <v>68</v>
      </c>
    </row>
    <row r="2637" spans="1:2" x14ac:dyDescent="0.3">
      <c r="A2637" s="1">
        <v>102448</v>
      </c>
      <c r="B2637" s="1">
        <v>443</v>
      </c>
    </row>
    <row r="2638" spans="1:2" x14ac:dyDescent="0.3">
      <c r="A2638" s="1">
        <v>100206</v>
      </c>
      <c r="B2638" s="1">
        <v>265</v>
      </c>
    </row>
    <row r="2639" spans="1:2" x14ac:dyDescent="0.3">
      <c r="A2639" s="1">
        <v>101141</v>
      </c>
      <c r="B2639" s="1">
        <v>165</v>
      </c>
    </row>
    <row r="2640" spans="1:2" x14ac:dyDescent="0.3">
      <c r="A2640" s="1">
        <v>101675</v>
      </c>
      <c r="B2640" s="1">
        <v>160</v>
      </c>
    </row>
    <row r="2641" spans="1:2" x14ac:dyDescent="0.3">
      <c r="A2641" s="1">
        <v>103131</v>
      </c>
      <c r="B2641" s="1">
        <v>57</v>
      </c>
    </row>
    <row r="2642" spans="1:2" x14ac:dyDescent="0.3">
      <c r="A2642" s="1">
        <v>100679</v>
      </c>
      <c r="B2642" s="1">
        <v>121</v>
      </c>
    </row>
    <row r="2643" spans="1:2" x14ac:dyDescent="0.3">
      <c r="A2643" s="1">
        <v>100793</v>
      </c>
      <c r="B2643" s="1">
        <v>70</v>
      </c>
    </row>
    <row r="2644" spans="1:2" x14ac:dyDescent="0.3">
      <c r="A2644" s="1">
        <v>102065</v>
      </c>
      <c r="B2644" s="1">
        <v>136</v>
      </c>
    </row>
    <row r="2645" spans="1:2" x14ac:dyDescent="0.3">
      <c r="A2645" s="1">
        <v>101874</v>
      </c>
      <c r="B2645" s="1">
        <v>58</v>
      </c>
    </row>
    <row r="2646" spans="1:2" x14ac:dyDescent="0.3">
      <c r="A2646" s="1">
        <v>101895</v>
      </c>
      <c r="B2646" s="1">
        <v>135</v>
      </c>
    </row>
    <row r="2647" spans="1:2" x14ac:dyDescent="0.3">
      <c r="A2647" s="1">
        <v>101381</v>
      </c>
      <c r="B2647" s="1">
        <v>151</v>
      </c>
    </row>
    <row r="2648" spans="1:2" x14ac:dyDescent="0.3">
      <c r="A2648" s="1">
        <v>103109</v>
      </c>
      <c r="B2648" s="1">
        <v>73</v>
      </c>
    </row>
    <row r="2649" spans="1:2" x14ac:dyDescent="0.3">
      <c r="A2649" s="1">
        <v>101373</v>
      </c>
      <c r="B2649" s="1">
        <v>187</v>
      </c>
    </row>
    <row r="2650" spans="1:2" x14ac:dyDescent="0.3">
      <c r="A2650" s="1">
        <v>102268</v>
      </c>
      <c r="B2650" s="1">
        <v>43</v>
      </c>
    </row>
    <row r="2651" spans="1:2" x14ac:dyDescent="0.3">
      <c r="A2651" s="1">
        <v>100276</v>
      </c>
      <c r="B2651" s="1">
        <v>84</v>
      </c>
    </row>
    <row r="2652" spans="1:2" x14ac:dyDescent="0.3">
      <c r="A2652" s="1">
        <v>103084</v>
      </c>
      <c r="B2652" s="1">
        <v>296</v>
      </c>
    </row>
    <row r="2653" spans="1:2" x14ac:dyDescent="0.3">
      <c r="A2653" s="1">
        <v>102540</v>
      </c>
      <c r="B2653" s="1">
        <v>282</v>
      </c>
    </row>
    <row r="2654" spans="1:2" x14ac:dyDescent="0.3">
      <c r="A2654" s="1">
        <v>100115</v>
      </c>
      <c r="B2654" s="1">
        <v>82</v>
      </c>
    </row>
    <row r="2655" spans="1:2" x14ac:dyDescent="0.3">
      <c r="A2655" s="1">
        <v>102457</v>
      </c>
      <c r="B2655" s="1">
        <v>20</v>
      </c>
    </row>
    <row r="2656" spans="1:2" x14ac:dyDescent="0.3">
      <c r="A2656" s="1">
        <v>102228</v>
      </c>
      <c r="B2656" s="1">
        <v>701</v>
      </c>
    </row>
    <row r="2657" spans="1:2" x14ac:dyDescent="0.3">
      <c r="A2657" s="1">
        <v>101187</v>
      </c>
      <c r="B2657" s="1">
        <v>148</v>
      </c>
    </row>
    <row r="2658" spans="1:2" x14ac:dyDescent="0.3">
      <c r="A2658" s="1">
        <v>102850</v>
      </c>
      <c r="B2658" s="1">
        <v>28</v>
      </c>
    </row>
    <row r="2659" spans="1:2" x14ac:dyDescent="0.3">
      <c r="A2659" s="1">
        <v>101078</v>
      </c>
      <c r="B2659" s="1">
        <v>569</v>
      </c>
    </row>
    <row r="2660" spans="1:2" x14ac:dyDescent="0.3">
      <c r="A2660" s="1">
        <v>102873</v>
      </c>
      <c r="B2660" s="1">
        <v>30</v>
      </c>
    </row>
    <row r="2661" spans="1:2" x14ac:dyDescent="0.3">
      <c r="A2661" s="1">
        <v>100174</v>
      </c>
      <c r="B2661" s="1">
        <v>664</v>
      </c>
    </row>
    <row r="2662" spans="1:2" x14ac:dyDescent="0.3">
      <c r="A2662" s="1">
        <v>100290</v>
      </c>
      <c r="B2662" s="1">
        <v>84</v>
      </c>
    </row>
    <row r="2663" spans="1:2" x14ac:dyDescent="0.3">
      <c r="A2663" s="1">
        <v>101967</v>
      </c>
      <c r="B2663" s="1">
        <v>44</v>
      </c>
    </row>
    <row r="2664" spans="1:2" x14ac:dyDescent="0.3">
      <c r="A2664" s="1">
        <v>100320</v>
      </c>
      <c r="B2664" s="1">
        <v>84</v>
      </c>
    </row>
    <row r="2665" spans="1:2" x14ac:dyDescent="0.3">
      <c r="A2665" s="1">
        <v>101560</v>
      </c>
      <c r="B2665" s="1">
        <v>212</v>
      </c>
    </row>
    <row r="2666" spans="1:2" x14ac:dyDescent="0.3">
      <c r="A2666" s="1">
        <v>101712</v>
      </c>
      <c r="B2666" s="1">
        <v>72</v>
      </c>
    </row>
    <row r="2667" spans="1:2" x14ac:dyDescent="0.3">
      <c r="A2667" s="1">
        <v>100072</v>
      </c>
      <c r="B2667" s="1">
        <v>184</v>
      </c>
    </row>
    <row r="2668" spans="1:2" x14ac:dyDescent="0.3">
      <c r="A2668" s="1">
        <v>100035</v>
      </c>
      <c r="B2668" s="1">
        <v>75</v>
      </c>
    </row>
    <row r="2669" spans="1:2" x14ac:dyDescent="0.3">
      <c r="A2669" s="1">
        <v>102125</v>
      </c>
      <c r="B2669" s="1">
        <v>4</v>
      </c>
    </row>
    <row r="2670" spans="1:2" x14ac:dyDescent="0.3">
      <c r="A2670" s="1">
        <v>100359</v>
      </c>
      <c r="B2670" s="1">
        <v>260</v>
      </c>
    </row>
    <row r="2671" spans="1:2" x14ac:dyDescent="0.3">
      <c r="A2671" s="1">
        <v>101436</v>
      </c>
      <c r="B2671" s="1">
        <v>89</v>
      </c>
    </row>
    <row r="2672" spans="1:2" x14ac:dyDescent="0.3">
      <c r="A2672" s="1">
        <v>101707</v>
      </c>
      <c r="B2672" s="1">
        <v>254</v>
      </c>
    </row>
    <row r="2673" spans="1:2" x14ac:dyDescent="0.3">
      <c r="A2673" s="1">
        <v>101459</v>
      </c>
      <c r="B2673" s="1">
        <v>37</v>
      </c>
    </row>
    <row r="2674" spans="1:2" x14ac:dyDescent="0.3">
      <c r="A2674" s="1">
        <v>101695</v>
      </c>
      <c r="B2674" s="1">
        <v>72</v>
      </c>
    </row>
    <row r="2675" spans="1:2" x14ac:dyDescent="0.3">
      <c r="A2675" s="1">
        <v>100828</v>
      </c>
      <c r="B2675" s="1">
        <v>124</v>
      </c>
    </row>
    <row r="2676" spans="1:2" x14ac:dyDescent="0.3">
      <c r="A2676" s="1">
        <v>101198</v>
      </c>
      <c r="B2676" s="1">
        <v>292</v>
      </c>
    </row>
    <row r="2677" spans="1:2" x14ac:dyDescent="0.3">
      <c r="A2677" s="1">
        <v>102162</v>
      </c>
      <c r="B2677" s="1">
        <v>280</v>
      </c>
    </row>
    <row r="2678" spans="1:2" x14ac:dyDescent="0.3">
      <c r="A2678" s="1">
        <v>102641</v>
      </c>
      <c r="B2678" s="1">
        <v>9</v>
      </c>
    </row>
    <row r="2679" spans="1:2" x14ac:dyDescent="0.3">
      <c r="A2679" s="1">
        <v>102623</v>
      </c>
      <c r="B2679" s="1">
        <v>132</v>
      </c>
    </row>
    <row r="2680" spans="1:2" x14ac:dyDescent="0.3">
      <c r="A2680" s="1">
        <v>102259</v>
      </c>
      <c r="B2680" s="1">
        <v>54</v>
      </c>
    </row>
    <row r="2681" spans="1:2" x14ac:dyDescent="0.3">
      <c r="A2681" s="1">
        <v>101088</v>
      </c>
      <c r="B2681" s="1">
        <v>246</v>
      </c>
    </row>
    <row r="2682" spans="1:2" x14ac:dyDescent="0.3">
      <c r="A2682" s="1">
        <v>101085</v>
      </c>
      <c r="B2682" s="1">
        <v>53</v>
      </c>
    </row>
    <row r="2683" spans="1:2" x14ac:dyDescent="0.3">
      <c r="A2683" s="1">
        <v>102152</v>
      </c>
      <c r="B2683" s="1">
        <v>255</v>
      </c>
    </row>
    <row r="2684" spans="1:2" x14ac:dyDescent="0.3">
      <c r="A2684" s="1">
        <v>100015</v>
      </c>
      <c r="B2684" s="1">
        <v>75</v>
      </c>
    </row>
    <row r="2685" spans="1:2" x14ac:dyDescent="0.3">
      <c r="A2685" s="1">
        <v>100125</v>
      </c>
      <c r="B2685" s="1">
        <v>82</v>
      </c>
    </row>
    <row r="2686" spans="1:2" x14ac:dyDescent="0.3">
      <c r="A2686" s="1">
        <v>101860</v>
      </c>
      <c r="B2686" s="1">
        <v>70</v>
      </c>
    </row>
    <row r="2687" spans="1:2" x14ac:dyDescent="0.3">
      <c r="A2687" s="1">
        <v>103190</v>
      </c>
      <c r="B2687" s="1">
        <v>345</v>
      </c>
    </row>
    <row r="2688" spans="1:2" x14ac:dyDescent="0.3">
      <c r="A2688" s="1">
        <v>101912</v>
      </c>
      <c r="B2688" s="1">
        <v>282</v>
      </c>
    </row>
    <row r="2689" spans="1:2" x14ac:dyDescent="0.3">
      <c r="A2689" s="1">
        <v>101179</v>
      </c>
      <c r="B2689" s="1">
        <v>69</v>
      </c>
    </row>
    <row r="2690" spans="1:2" x14ac:dyDescent="0.3">
      <c r="A2690" s="1">
        <v>100719</v>
      </c>
      <c r="B2690" s="1">
        <v>89</v>
      </c>
    </row>
    <row r="2691" spans="1:2" x14ac:dyDescent="0.3">
      <c r="A2691" s="1">
        <v>102884</v>
      </c>
      <c r="B2691" s="1">
        <v>546</v>
      </c>
    </row>
    <row r="2692" spans="1:2" x14ac:dyDescent="0.3">
      <c r="A2692" s="1">
        <v>101470</v>
      </c>
      <c r="B2692" s="1">
        <v>215</v>
      </c>
    </row>
    <row r="2693" spans="1:2" x14ac:dyDescent="0.3">
      <c r="A2693" s="1">
        <v>101788</v>
      </c>
      <c r="B2693" s="1">
        <v>52</v>
      </c>
    </row>
    <row r="2694" spans="1:2" x14ac:dyDescent="0.3">
      <c r="A2694" s="1">
        <v>100695</v>
      </c>
      <c r="B2694" s="1">
        <v>294</v>
      </c>
    </row>
    <row r="2695" spans="1:2" x14ac:dyDescent="0.3">
      <c r="A2695" s="1">
        <v>101995</v>
      </c>
      <c r="B2695" s="1">
        <v>12</v>
      </c>
    </row>
    <row r="2696" spans="1:2" x14ac:dyDescent="0.3">
      <c r="A2696" s="1">
        <v>101595</v>
      </c>
      <c r="B2696" s="1">
        <v>959</v>
      </c>
    </row>
    <row r="2697" spans="1:2" x14ac:dyDescent="0.3">
      <c r="A2697" s="1">
        <v>103158</v>
      </c>
      <c r="B2697" s="1">
        <v>5</v>
      </c>
    </row>
    <row r="2698" spans="1:2" x14ac:dyDescent="0.3">
      <c r="A2698" s="1">
        <v>100136</v>
      </c>
      <c r="B2698" s="1">
        <v>171</v>
      </c>
    </row>
    <row r="2699" spans="1:2" x14ac:dyDescent="0.3">
      <c r="A2699" s="1">
        <v>100019</v>
      </c>
      <c r="B2699" s="1">
        <v>263</v>
      </c>
    </row>
    <row r="2700" spans="1:2" x14ac:dyDescent="0.3">
      <c r="A2700" s="1">
        <v>101011</v>
      </c>
      <c r="B2700" s="1">
        <v>914</v>
      </c>
    </row>
    <row r="2701" spans="1:2" x14ac:dyDescent="0.3">
      <c r="A2701" s="1">
        <v>102138</v>
      </c>
      <c r="B2701" s="1">
        <v>188</v>
      </c>
    </row>
    <row r="2702" spans="1:2" x14ac:dyDescent="0.3">
      <c r="A2702" s="1">
        <v>101189</v>
      </c>
      <c r="B2702" s="1">
        <v>44</v>
      </c>
    </row>
    <row r="2703" spans="1:2" x14ac:dyDescent="0.3">
      <c r="A2703" s="1">
        <v>100732</v>
      </c>
      <c r="B2703" s="1">
        <v>122</v>
      </c>
    </row>
    <row r="2704" spans="1:2" x14ac:dyDescent="0.3">
      <c r="A2704" s="1">
        <v>103196</v>
      </c>
      <c r="B2704" s="1">
        <v>63</v>
      </c>
    </row>
    <row r="2705" spans="1:2" x14ac:dyDescent="0.3">
      <c r="A2705" s="1">
        <v>101500</v>
      </c>
      <c r="B2705" s="1">
        <v>154</v>
      </c>
    </row>
    <row r="2706" spans="1:2" x14ac:dyDescent="0.3">
      <c r="A2706" s="1">
        <v>100346</v>
      </c>
      <c r="B2706" s="1">
        <v>208</v>
      </c>
    </row>
    <row r="2707" spans="1:2" x14ac:dyDescent="0.3">
      <c r="A2707" s="1">
        <v>102711</v>
      </c>
      <c r="B2707" s="1">
        <v>49</v>
      </c>
    </row>
    <row r="2708" spans="1:2" x14ac:dyDescent="0.3">
      <c r="A2708" s="1">
        <v>101927</v>
      </c>
      <c r="B2708" s="1">
        <v>11</v>
      </c>
    </row>
    <row r="2709" spans="1:2" x14ac:dyDescent="0.3">
      <c r="A2709" s="1">
        <v>103043</v>
      </c>
      <c r="B2709" s="1">
        <v>47</v>
      </c>
    </row>
    <row r="2710" spans="1:2" x14ac:dyDescent="0.3">
      <c r="A2710" s="1">
        <v>101774</v>
      </c>
      <c r="B2710" s="1">
        <v>183</v>
      </c>
    </row>
    <row r="2711" spans="1:2" x14ac:dyDescent="0.3">
      <c r="A2711" s="1">
        <v>100473</v>
      </c>
      <c r="B2711" s="1">
        <v>85</v>
      </c>
    </row>
    <row r="2712" spans="1:2" x14ac:dyDescent="0.3">
      <c r="A2712" s="1">
        <v>103026</v>
      </c>
      <c r="B2712" s="1">
        <v>60</v>
      </c>
    </row>
    <row r="2713" spans="1:2" x14ac:dyDescent="0.3">
      <c r="A2713" s="1">
        <v>100965</v>
      </c>
      <c r="B2713" s="1">
        <v>241</v>
      </c>
    </row>
    <row r="2714" spans="1:2" x14ac:dyDescent="0.3">
      <c r="A2714" s="1">
        <v>102985</v>
      </c>
      <c r="B2714" s="1">
        <v>138</v>
      </c>
    </row>
    <row r="2715" spans="1:2" x14ac:dyDescent="0.3">
      <c r="A2715" s="1">
        <v>101135</v>
      </c>
      <c r="B2715" s="1">
        <v>69</v>
      </c>
    </row>
    <row r="2716" spans="1:2" x14ac:dyDescent="0.3">
      <c r="A2716" s="1">
        <v>100556</v>
      </c>
      <c r="B2716" s="1">
        <v>244</v>
      </c>
    </row>
    <row r="2717" spans="1:2" x14ac:dyDescent="0.3">
      <c r="A2717" s="1">
        <v>101023</v>
      </c>
      <c r="B2717" s="1">
        <v>64</v>
      </c>
    </row>
    <row r="2718" spans="1:2" x14ac:dyDescent="0.3">
      <c r="A2718" s="1">
        <v>101406</v>
      </c>
      <c r="B2718" s="1">
        <v>709</v>
      </c>
    </row>
    <row r="2719" spans="1:2" x14ac:dyDescent="0.3">
      <c r="A2719" s="1">
        <v>101839</v>
      </c>
      <c r="B2719" s="1">
        <v>160</v>
      </c>
    </row>
    <row r="2720" spans="1:2" x14ac:dyDescent="0.3">
      <c r="A2720" s="1">
        <v>102970</v>
      </c>
      <c r="B2720" s="1">
        <v>204</v>
      </c>
    </row>
    <row r="2721" spans="1:2" x14ac:dyDescent="0.3">
      <c r="A2721" s="1">
        <v>100261</v>
      </c>
      <c r="B2721" s="1">
        <v>123</v>
      </c>
    </row>
    <row r="2722" spans="1:2" x14ac:dyDescent="0.3">
      <c r="A2722" s="1">
        <v>101202</v>
      </c>
      <c r="B2722" s="1">
        <v>142</v>
      </c>
    </row>
    <row r="2723" spans="1:2" x14ac:dyDescent="0.3">
      <c r="A2723" s="1">
        <v>101505</v>
      </c>
      <c r="B2723" s="1">
        <v>151</v>
      </c>
    </row>
    <row r="2724" spans="1:2" x14ac:dyDescent="0.3">
      <c r="A2724" s="1">
        <v>100081</v>
      </c>
      <c r="B2724" s="1">
        <v>82</v>
      </c>
    </row>
    <row r="2725" spans="1:2" x14ac:dyDescent="0.3">
      <c r="A2725" s="1">
        <v>102124</v>
      </c>
      <c r="B2725" s="1">
        <v>6</v>
      </c>
    </row>
    <row r="2726" spans="1:2" x14ac:dyDescent="0.3">
      <c r="A2726" s="1">
        <v>101097</v>
      </c>
      <c r="B2726" s="1">
        <v>69</v>
      </c>
    </row>
    <row r="2727" spans="1:2" x14ac:dyDescent="0.3">
      <c r="A2727" s="1">
        <v>101690</v>
      </c>
      <c r="B2727" s="1">
        <v>89</v>
      </c>
    </row>
    <row r="2728" spans="1:2" x14ac:dyDescent="0.3">
      <c r="A2728" s="1">
        <v>101664</v>
      </c>
      <c r="B2728" s="1">
        <v>896</v>
      </c>
    </row>
    <row r="2729" spans="1:2" x14ac:dyDescent="0.3">
      <c r="A2729" s="1">
        <v>102450</v>
      </c>
      <c r="B2729" s="1">
        <v>57</v>
      </c>
    </row>
    <row r="2730" spans="1:2" x14ac:dyDescent="0.3">
      <c r="A2730" s="1">
        <v>102126</v>
      </c>
      <c r="B2730" s="1">
        <v>105</v>
      </c>
    </row>
    <row r="2731" spans="1:2" x14ac:dyDescent="0.3">
      <c r="A2731" s="1">
        <v>100299</v>
      </c>
      <c r="B2731" s="1">
        <v>202</v>
      </c>
    </row>
    <row r="2732" spans="1:2" x14ac:dyDescent="0.3">
      <c r="A2732" s="1">
        <v>102938</v>
      </c>
      <c r="B2732" s="1">
        <v>56</v>
      </c>
    </row>
    <row r="2733" spans="1:2" x14ac:dyDescent="0.3">
      <c r="A2733" s="1">
        <v>100988</v>
      </c>
      <c r="B2733" s="1">
        <v>174</v>
      </c>
    </row>
    <row r="2734" spans="1:2" x14ac:dyDescent="0.3">
      <c r="A2734" s="1">
        <v>101337</v>
      </c>
      <c r="B2734" s="1">
        <v>888</v>
      </c>
    </row>
    <row r="2735" spans="1:2" x14ac:dyDescent="0.3">
      <c r="A2735" s="1">
        <v>101704</v>
      </c>
      <c r="B2735" s="1">
        <v>72</v>
      </c>
    </row>
    <row r="2736" spans="1:2" x14ac:dyDescent="0.3">
      <c r="A2736" s="1">
        <v>102283</v>
      </c>
      <c r="B2736" s="1">
        <v>166</v>
      </c>
    </row>
    <row r="2737" spans="1:2" x14ac:dyDescent="0.3">
      <c r="A2737" s="1">
        <v>101478</v>
      </c>
      <c r="B2737" s="1">
        <v>241</v>
      </c>
    </row>
    <row r="2738" spans="1:2" x14ac:dyDescent="0.3">
      <c r="A2738" s="1">
        <v>102010</v>
      </c>
      <c r="B2738" s="1">
        <v>45</v>
      </c>
    </row>
    <row r="2739" spans="1:2" x14ac:dyDescent="0.3">
      <c r="A2739" s="1">
        <v>101475</v>
      </c>
      <c r="B2739" s="1">
        <v>778</v>
      </c>
    </row>
    <row r="2740" spans="1:2" x14ac:dyDescent="0.3">
      <c r="A2740" s="1">
        <v>101128</v>
      </c>
      <c r="B2740" s="1">
        <v>150</v>
      </c>
    </row>
    <row r="2741" spans="1:2" x14ac:dyDescent="0.3">
      <c r="A2741" s="1">
        <v>101153</v>
      </c>
      <c r="B2741" s="1">
        <v>193</v>
      </c>
    </row>
    <row r="2742" spans="1:2" x14ac:dyDescent="0.3">
      <c r="A2742" s="1">
        <v>103060</v>
      </c>
      <c r="B2742" s="1">
        <v>274</v>
      </c>
    </row>
    <row r="2743" spans="1:2" x14ac:dyDescent="0.3">
      <c r="A2743" s="1">
        <v>101476</v>
      </c>
      <c r="B2743" s="1">
        <v>183</v>
      </c>
    </row>
    <row r="2744" spans="1:2" x14ac:dyDescent="0.3">
      <c r="A2744" s="1">
        <v>102778</v>
      </c>
      <c r="B2744" s="1">
        <v>218</v>
      </c>
    </row>
    <row r="2745" spans="1:2" x14ac:dyDescent="0.3">
      <c r="A2745" s="1">
        <v>103088</v>
      </c>
      <c r="B2745" s="1">
        <v>10</v>
      </c>
    </row>
    <row r="2746" spans="1:2" x14ac:dyDescent="0.3">
      <c r="A2746" s="1">
        <v>101376</v>
      </c>
      <c r="B2746" s="1">
        <v>261</v>
      </c>
    </row>
    <row r="2747" spans="1:2" x14ac:dyDescent="0.3">
      <c r="A2747" s="1">
        <v>102615</v>
      </c>
      <c r="B2747" s="1">
        <v>243</v>
      </c>
    </row>
    <row r="2748" spans="1:2" x14ac:dyDescent="0.3">
      <c r="A2748" s="1">
        <v>101386</v>
      </c>
      <c r="B2748" s="1">
        <v>47</v>
      </c>
    </row>
    <row r="2749" spans="1:2" x14ac:dyDescent="0.3">
      <c r="A2749" s="1">
        <v>102902</v>
      </c>
      <c r="B2749" s="1">
        <v>158</v>
      </c>
    </row>
    <row r="2750" spans="1:2" x14ac:dyDescent="0.3">
      <c r="A2750" s="1">
        <v>100123</v>
      </c>
      <c r="B2750" s="1">
        <v>246</v>
      </c>
    </row>
    <row r="2751" spans="1:2" x14ac:dyDescent="0.3">
      <c r="A2751" s="1">
        <v>102709</v>
      </c>
      <c r="B2751" s="1">
        <v>145</v>
      </c>
    </row>
    <row r="2752" spans="1:2" x14ac:dyDescent="0.3">
      <c r="A2752" s="1">
        <v>101898</v>
      </c>
      <c r="B2752" s="1">
        <v>188</v>
      </c>
    </row>
    <row r="2753" spans="1:2" x14ac:dyDescent="0.3">
      <c r="A2753" s="1">
        <v>102018</v>
      </c>
      <c r="B2753" s="1">
        <v>67</v>
      </c>
    </row>
    <row r="2754" spans="1:2" x14ac:dyDescent="0.3">
      <c r="A2754" s="1">
        <v>100638</v>
      </c>
      <c r="B2754" s="1">
        <v>158</v>
      </c>
    </row>
    <row r="2755" spans="1:2" x14ac:dyDescent="0.3">
      <c r="A2755" s="1">
        <v>102079</v>
      </c>
      <c r="B2755" s="1">
        <v>43</v>
      </c>
    </row>
    <row r="2756" spans="1:2" x14ac:dyDescent="0.3">
      <c r="A2756" s="1">
        <v>101362</v>
      </c>
      <c r="B2756" s="1">
        <v>470</v>
      </c>
    </row>
    <row r="2757" spans="1:2" x14ac:dyDescent="0.3">
      <c r="A2757" s="1">
        <v>102373</v>
      </c>
      <c r="B2757" s="1">
        <v>45</v>
      </c>
    </row>
    <row r="2758" spans="1:2" x14ac:dyDescent="0.3">
      <c r="A2758" s="1">
        <v>102296</v>
      </c>
      <c r="B2758" s="1">
        <v>94</v>
      </c>
    </row>
    <row r="2759" spans="1:2" x14ac:dyDescent="0.3">
      <c r="A2759" s="1">
        <v>102883</v>
      </c>
      <c r="B2759" s="1">
        <v>178</v>
      </c>
    </row>
    <row r="2760" spans="1:2" x14ac:dyDescent="0.3">
      <c r="A2760" s="1">
        <v>102977</v>
      </c>
      <c r="B2760" s="1">
        <v>32</v>
      </c>
    </row>
    <row r="2761" spans="1:2" x14ac:dyDescent="0.3">
      <c r="A2761" s="1">
        <v>100725</v>
      </c>
      <c r="B2761" s="1">
        <v>153</v>
      </c>
    </row>
    <row r="2762" spans="1:2" x14ac:dyDescent="0.3">
      <c r="A2762" s="1">
        <v>102117</v>
      </c>
      <c r="B2762" s="1">
        <v>7</v>
      </c>
    </row>
    <row r="2763" spans="1:2" x14ac:dyDescent="0.3">
      <c r="A2763" s="1">
        <v>102802</v>
      </c>
      <c r="B2763" s="1">
        <v>40</v>
      </c>
    </row>
    <row r="2764" spans="1:2" x14ac:dyDescent="0.3">
      <c r="A2764" s="1">
        <v>102470</v>
      </c>
      <c r="B2764" s="1">
        <v>260</v>
      </c>
    </row>
    <row r="2765" spans="1:2" x14ac:dyDescent="0.3">
      <c r="A2765" s="1">
        <v>101614</v>
      </c>
      <c r="B2765" s="1">
        <v>63</v>
      </c>
    </row>
    <row r="2766" spans="1:2" x14ac:dyDescent="0.3">
      <c r="A2766" s="1">
        <v>102934</v>
      </c>
      <c r="B2766" s="1">
        <v>9</v>
      </c>
    </row>
    <row r="2767" spans="1:2" x14ac:dyDescent="0.3">
      <c r="A2767" s="1">
        <v>101536</v>
      </c>
      <c r="B2767" s="1">
        <v>78</v>
      </c>
    </row>
    <row r="2768" spans="1:2" x14ac:dyDescent="0.3">
      <c r="A2768" s="1">
        <v>103075</v>
      </c>
      <c r="B2768" s="1">
        <v>241</v>
      </c>
    </row>
    <row r="2769" spans="1:2" x14ac:dyDescent="0.3">
      <c r="A2769" s="1">
        <v>100392</v>
      </c>
      <c r="B2769" s="1">
        <v>191</v>
      </c>
    </row>
    <row r="2770" spans="1:2" x14ac:dyDescent="0.3">
      <c r="A2770" s="1">
        <v>100501</v>
      </c>
      <c r="B2770" s="1">
        <v>280</v>
      </c>
    </row>
    <row r="2771" spans="1:2" x14ac:dyDescent="0.3">
      <c r="A2771" s="1">
        <v>100088</v>
      </c>
      <c r="B2771" s="1">
        <v>82</v>
      </c>
    </row>
    <row r="2772" spans="1:2" x14ac:dyDescent="0.3">
      <c r="A2772" s="1">
        <v>101124</v>
      </c>
      <c r="B2772" s="1">
        <v>891</v>
      </c>
    </row>
    <row r="2773" spans="1:2" x14ac:dyDescent="0.3">
      <c r="A2773" s="1">
        <v>102003</v>
      </c>
      <c r="B2773" s="1">
        <v>255</v>
      </c>
    </row>
    <row r="2774" spans="1:2" x14ac:dyDescent="0.3">
      <c r="A2774" s="1">
        <v>100311</v>
      </c>
      <c r="B2774" s="1">
        <v>84</v>
      </c>
    </row>
    <row r="2775" spans="1:2" x14ac:dyDescent="0.3">
      <c r="A2775" s="1">
        <v>101094</v>
      </c>
      <c r="B2775" s="1">
        <v>69</v>
      </c>
    </row>
    <row r="2776" spans="1:2" x14ac:dyDescent="0.3">
      <c r="A2776" s="1">
        <v>102668</v>
      </c>
      <c r="B2776" s="1">
        <v>203</v>
      </c>
    </row>
    <row r="2777" spans="1:2" x14ac:dyDescent="0.3">
      <c r="A2777" s="1">
        <v>102854</v>
      </c>
      <c r="B2777" s="1">
        <v>295</v>
      </c>
    </row>
    <row r="2778" spans="1:2" x14ac:dyDescent="0.3">
      <c r="A2778" s="1">
        <v>102529</v>
      </c>
      <c r="B2778" s="1">
        <v>53</v>
      </c>
    </row>
    <row r="2779" spans="1:2" x14ac:dyDescent="0.3">
      <c r="A2779" s="1">
        <v>100156</v>
      </c>
      <c r="B2779" s="1">
        <v>285</v>
      </c>
    </row>
    <row r="2780" spans="1:2" x14ac:dyDescent="0.3">
      <c r="A2780" s="1">
        <v>101535</v>
      </c>
      <c r="B2780" s="1">
        <v>78</v>
      </c>
    </row>
    <row r="2781" spans="1:2" x14ac:dyDescent="0.3">
      <c r="A2781" s="1">
        <v>101058</v>
      </c>
      <c r="B2781" s="1">
        <v>41</v>
      </c>
    </row>
    <row r="2782" spans="1:2" x14ac:dyDescent="0.3">
      <c r="A2782" s="1">
        <v>101178</v>
      </c>
      <c r="B2782" s="1">
        <v>167</v>
      </c>
    </row>
    <row r="2783" spans="1:2" x14ac:dyDescent="0.3">
      <c r="A2783" s="1">
        <v>101119</v>
      </c>
      <c r="B2783" s="1">
        <v>69</v>
      </c>
    </row>
    <row r="2784" spans="1:2" x14ac:dyDescent="0.3">
      <c r="A2784" s="1">
        <v>101299</v>
      </c>
      <c r="B2784" s="1">
        <v>83</v>
      </c>
    </row>
    <row r="2785" spans="1:2" x14ac:dyDescent="0.3">
      <c r="A2785" s="1">
        <v>103155</v>
      </c>
      <c r="B2785" s="1">
        <v>168</v>
      </c>
    </row>
    <row r="2786" spans="1:2" x14ac:dyDescent="0.3">
      <c r="A2786" s="1">
        <v>102480</v>
      </c>
      <c r="B2786" s="1">
        <v>2</v>
      </c>
    </row>
    <row r="2787" spans="1:2" x14ac:dyDescent="0.3">
      <c r="A2787" s="1">
        <v>102481</v>
      </c>
      <c r="B2787" s="1">
        <v>456</v>
      </c>
    </row>
    <row r="2788" spans="1:2" x14ac:dyDescent="0.3">
      <c r="A2788" s="1">
        <v>100190</v>
      </c>
      <c r="B2788" s="1">
        <v>164</v>
      </c>
    </row>
    <row r="2789" spans="1:2" x14ac:dyDescent="0.3">
      <c r="A2789" s="1">
        <v>101205</v>
      </c>
      <c r="B2789" s="1">
        <v>34</v>
      </c>
    </row>
    <row r="2790" spans="1:2" x14ac:dyDescent="0.3">
      <c r="A2790" s="1">
        <v>102993</v>
      </c>
      <c r="B2790" s="1">
        <v>263</v>
      </c>
    </row>
    <row r="2791" spans="1:2" x14ac:dyDescent="0.3">
      <c r="A2791" s="1">
        <v>101430</v>
      </c>
      <c r="B2791" s="1">
        <v>180</v>
      </c>
    </row>
    <row r="2792" spans="1:2" x14ac:dyDescent="0.3">
      <c r="A2792" s="1">
        <v>100750</v>
      </c>
      <c r="B2792" s="1">
        <v>123</v>
      </c>
    </row>
    <row r="2793" spans="1:2" x14ac:dyDescent="0.3">
      <c r="A2793" s="1">
        <v>102909</v>
      </c>
      <c r="B2793" s="1">
        <v>865</v>
      </c>
    </row>
    <row r="2794" spans="1:2" x14ac:dyDescent="0.3">
      <c r="A2794" s="1">
        <v>102587</v>
      </c>
      <c r="B2794" s="1">
        <v>129</v>
      </c>
    </row>
    <row r="2795" spans="1:2" x14ac:dyDescent="0.3">
      <c r="A2795" s="1">
        <v>100255</v>
      </c>
      <c r="B2795" s="1">
        <v>84</v>
      </c>
    </row>
    <row r="2796" spans="1:2" x14ac:dyDescent="0.3">
      <c r="A2796" s="1">
        <v>102526</v>
      </c>
      <c r="B2796" s="1">
        <v>54</v>
      </c>
    </row>
    <row r="2797" spans="1:2" x14ac:dyDescent="0.3">
      <c r="A2797" s="1">
        <v>102652</v>
      </c>
      <c r="B2797" s="1">
        <v>46</v>
      </c>
    </row>
    <row r="2798" spans="1:2" x14ac:dyDescent="0.3">
      <c r="A2798" s="1">
        <v>101389</v>
      </c>
      <c r="B2798" s="1">
        <v>181</v>
      </c>
    </row>
    <row r="2799" spans="1:2" x14ac:dyDescent="0.3">
      <c r="A2799" s="1">
        <v>100133</v>
      </c>
      <c r="B2799" s="1">
        <v>60</v>
      </c>
    </row>
    <row r="2800" spans="1:2" x14ac:dyDescent="0.3">
      <c r="A2800" s="1">
        <v>103115</v>
      </c>
      <c r="B2800" s="1">
        <v>63</v>
      </c>
    </row>
    <row r="2801" spans="1:2" x14ac:dyDescent="0.3">
      <c r="A2801" s="1">
        <v>102256</v>
      </c>
      <c r="B2801" s="1">
        <v>66</v>
      </c>
    </row>
    <row r="2802" spans="1:2" x14ac:dyDescent="0.3">
      <c r="A2802" s="1">
        <v>100509</v>
      </c>
      <c r="B2802" s="1">
        <v>63</v>
      </c>
    </row>
    <row r="2803" spans="1:2" x14ac:dyDescent="0.3">
      <c r="A2803" s="1">
        <v>100090</v>
      </c>
      <c r="B2803" s="1">
        <v>82</v>
      </c>
    </row>
    <row r="2804" spans="1:2" x14ac:dyDescent="0.3">
      <c r="A2804" s="1">
        <v>101752</v>
      </c>
      <c r="B2804" s="1">
        <v>51</v>
      </c>
    </row>
    <row r="2805" spans="1:2" x14ac:dyDescent="0.3">
      <c r="A2805" s="1">
        <v>102304</v>
      </c>
      <c r="B2805" s="1">
        <v>103</v>
      </c>
    </row>
    <row r="2806" spans="1:2" x14ac:dyDescent="0.3">
      <c r="A2806" s="1">
        <v>102826</v>
      </c>
      <c r="B2806" s="1">
        <v>7</v>
      </c>
    </row>
    <row r="2807" spans="1:2" x14ac:dyDescent="0.3">
      <c r="A2807" s="1">
        <v>101201</v>
      </c>
      <c r="B2807" s="1">
        <v>47</v>
      </c>
    </row>
    <row r="2808" spans="1:2" x14ac:dyDescent="0.3">
      <c r="A2808" s="1">
        <v>102803</v>
      </c>
      <c r="B2808" s="1">
        <v>150</v>
      </c>
    </row>
    <row r="2809" spans="1:2" x14ac:dyDescent="0.3">
      <c r="A2809" s="1">
        <v>101237</v>
      </c>
      <c r="B2809" s="1">
        <v>116</v>
      </c>
    </row>
    <row r="2810" spans="1:2" x14ac:dyDescent="0.3">
      <c r="A2810" s="1">
        <v>102739</v>
      </c>
      <c r="B2810" s="1">
        <v>183</v>
      </c>
    </row>
    <row r="2811" spans="1:2" x14ac:dyDescent="0.3">
      <c r="A2811" s="1">
        <v>100594</v>
      </c>
      <c r="B2811" s="1">
        <v>297</v>
      </c>
    </row>
    <row r="2812" spans="1:2" x14ac:dyDescent="0.3">
      <c r="A2812" s="1">
        <v>102420</v>
      </c>
      <c r="B2812" s="1">
        <v>156</v>
      </c>
    </row>
    <row r="2813" spans="1:2" x14ac:dyDescent="0.3">
      <c r="A2813" s="1">
        <v>100138</v>
      </c>
      <c r="B2813" s="1">
        <v>82</v>
      </c>
    </row>
    <row r="2814" spans="1:2" x14ac:dyDescent="0.3">
      <c r="A2814" s="1">
        <v>102609</v>
      </c>
      <c r="B2814" s="1">
        <v>0</v>
      </c>
    </row>
    <row r="2815" spans="1:2" x14ac:dyDescent="0.3">
      <c r="A2815" s="1">
        <v>101934</v>
      </c>
      <c r="B2815" s="1">
        <v>10</v>
      </c>
    </row>
    <row r="2816" spans="1:2" x14ac:dyDescent="0.3">
      <c r="A2816" s="1">
        <v>102618</v>
      </c>
      <c r="B2816" s="1">
        <v>364</v>
      </c>
    </row>
    <row r="2817" spans="1:2" x14ac:dyDescent="0.3">
      <c r="A2817" s="1">
        <v>100979</v>
      </c>
      <c r="B2817" s="1">
        <v>68</v>
      </c>
    </row>
    <row r="2818" spans="1:2" x14ac:dyDescent="0.3">
      <c r="A2818" s="1">
        <v>100119</v>
      </c>
      <c r="B2818" s="1">
        <v>171</v>
      </c>
    </row>
    <row r="2819" spans="1:2" x14ac:dyDescent="0.3">
      <c r="A2819" s="1">
        <v>101542</v>
      </c>
      <c r="B2819" s="1">
        <v>78</v>
      </c>
    </row>
    <row r="2820" spans="1:2" x14ac:dyDescent="0.3">
      <c r="A2820" s="1">
        <v>102201</v>
      </c>
      <c r="B2820" s="1">
        <v>501</v>
      </c>
    </row>
    <row r="2821" spans="1:2" x14ac:dyDescent="0.3">
      <c r="A2821" s="1">
        <v>101294</v>
      </c>
      <c r="B2821" s="1">
        <v>65</v>
      </c>
    </row>
    <row r="2822" spans="1:2" x14ac:dyDescent="0.3">
      <c r="A2822" s="1">
        <v>102468</v>
      </c>
      <c r="B2822" s="1">
        <v>68</v>
      </c>
    </row>
    <row r="2823" spans="1:2" x14ac:dyDescent="0.3">
      <c r="A2823" s="1">
        <v>103134</v>
      </c>
      <c r="B2823" s="1">
        <v>48</v>
      </c>
    </row>
    <row r="2824" spans="1:2" x14ac:dyDescent="0.3">
      <c r="A2824" s="1">
        <v>101820</v>
      </c>
      <c r="B2824" s="1">
        <v>688</v>
      </c>
    </row>
    <row r="2825" spans="1:2" x14ac:dyDescent="0.3">
      <c r="A2825" s="1">
        <v>101385</v>
      </c>
      <c r="B2825" s="1">
        <v>74</v>
      </c>
    </row>
    <row r="2826" spans="1:2" x14ac:dyDescent="0.3">
      <c r="A2826" s="1">
        <v>102572</v>
      </c>
      <c r="B2826" s="1">
        <v>6</v>
      </c>
    </row>
    <row r="2827" spans="1:2" x14ac:dyDescent="0.3">
      <c r="A2827" s="1">
        <v>101770</v>
      </c>
      <c r="B2827" s="1">
        <v>5</v>
      </c>
    </row>
    <row r="2828" spans="1:2" x14ac:dyDescent="0.3">
      <c r="A2828" s="1">
        <v>100723</v>
      </c>
      <c r="B2828" s="1">
        <v>28</v>
      </c>
    </row>
    <row r="2829" spans="1:2" x14ac:dyDescent="0.3">
      <c r="A2829" s="1">
        <v>100761</v>
      </c>
      <c r="B2829" s="1">
        <v>177</v>
      </c>
    </row>
    <row r="2830" spans="1:2" x14ac:dyDescent="0.3">
      <c r="A2830" s="1">
        <v>100301</v>
      </c>
      <c r="B2830" s="1">
        <v>277</v>
      </c>
    </row>
    <row r="2831" spans="1:2" x14ac:dyDescent="0.3">
      <c r="A2831" s="1">
        <v>102761</v>
      </c>
      <c r="B2831" s="1">
        <v>290</v>
      </c>
    </row>
    <row r="2832" spans="1:2" x14ac:dyDescent="0.3">
      <c r="A2832" s="1">
        <v>102823</v>
      </c>
      <c r="B2832" s="1">
        <v>194</v>
      </c>
    </row>
    <row r="2833" spans="1:2" x14ac:dyDescent="0.3">
      <c r="A2833" s="1">
        <v>101856</v>
      </c>
      <c r="B2833" s="1">
        <v>3</v>
      </c>
    </row>
    <row r="2834" spans="1:2" x14ac:dyDescent="0.3">
      <c r="A2834" s="1">
        <v>101419</v>
      </c>
      <c r="B2834" s="1">
        <v>77</v>
      </c>
    </row>
    <row r="2835" spans="1:2" x14ac:dyDescent="0.3">
      <c r="A2835" s="1">
        <v>101639</v>
      </c>
      <c r="B2835" s="1">
        <v>75</v>
      </c>
    </row>
    <row r="2836" spans="1:2" x14ac:dyDescent="0.3">
      <c r="A2836" s="1">
        <v>102961</v>
      </c>
      <c r="B2836" s="1">
        <v>152</v>
      </c>
    </row>
    <row r="2837" spans="1:2" x14ac:dyDescent="0.3">
      <c r="A2837" s="1">
        <v>100361</v>
      </c>
      <c r="B2837" s="1">
        <v>84</v>
      </c>
    </row>
    <row r="2838" spans="1:2" x14ac:dyDescent="0.3">
      <c r="A2838" s="1">
        <v>102234</v>
      </c>
      <c r="B2838" s="1">
        <v>189</v>
      </c>
    </row>
    <row r="2839" spans="1:2" x14ac:dyDescent="0.3">
      <c r="A2839" s="1">
        <v>100469</v>
      </c>
      <c r="B2839" s="1">
        <v>75</v>
      </c>
    </row>
    <row r="2840" spans="1:2" x14ac:dyDescent="0.3">
      <c r="A2840" s="1">
        <v>103203</v>
      </c>
      <c r="B2840" s="1">
        <v>456</v>
      </c>
    </row>
    <row r="2841" spans="1:2" x14ac:dyDescent="0.3">
      <c r="A2841" s="1">
        <v>102939</v>
      </c>
      <c r="B2841" s="1">
        <v>66</v>
      </c>
    </row>
    <row r="2842" spans="1:2" x14ac:dyDescent="0.3">
      <c r="A2842" s="1">
        <v>100659</v>
      </c>
      <c r="B2842" s="1">
        <v>75</v>
      </c>
    </row>
    <row r="2843" spans="1:2" x14ac:dyDescent="0.3">
      <c r="A2843" s="1">
        <v>101264</v>
      </c>
      <c r="B2843" s="1">
        <v>671</v>
      </c>
    </row>
    <row r="2844" spans="1:2" x14ac:dyDescent="0.3">
      <c r="A2844" s="1">
        <v>102444</v>
      </c>
      <c r="B2844" s="1">
        <v>41</v>
      </c>
    </row>
    <row r="2845" spans="1:2" x14ac:dyDescent="0.3">
      <c r="A2845" s="1">
        <v>102527</v>
      </c>
      <c r="B2845" s="1">
        <v>35</v>
      </c>
    </row>
    <row r="2846" spans="1:2" x14ac:dyDescent="0.3">
      <c r="A2846" s="1">
        <v>102665</v>
      </c>
      <c r="B2846" s="1">
        <v>67</v>
      </c>
    </row>
    <row r="2847" spans="1:2" x14ac:dyDescent="0.3">
      <c r="A2847" s="1">
        <v>102211</v>
      </c>
      <c r="B2847" s="1">
        <v>47</v>
      </c>
    </row>
    <row r="2848" spans="1:2" x14ac:dyDescent="0.3">
      <c r="A2848" s="1">
        <v>100774</v>
      </c>
      <c r="B2848" s="1">
        <v>762</v>
      </c>
    </row>
    <row r="2849" spans="1:2" x14ac:dyDescent="0.3">
      <c r="A2849" s="1">
        <v>102233</v>
      </c>
      <c r="B2849" s="1">
        <v>250</v>
      </c>
    </row>
    <row r="2850" spans="1:2" x14ac:dyDescent="0.3">
      <c r="A2850" s="1">
        <v>101845</v>
      </c>
      <c r="B2850" s="1">
        <v>30</v>
      </c>
    </row>
    <row r="2851" spans="1:2" x14ac:dyDescent="0.3">
      <c r="A2851" s="1">
        <v>101019</v>
      </c>
      <c r="B2851" s="1">
        <v>44</v>
      </c>
    </row>
    <row r="2852" spans="1:2" x14ac:dyDescent="0.3">
      <c r="A2852" s="1">
        <v>103148</v>
      </c>
      <c r="B2852" s="1">
        <v>63</v>
      </c>
    </row>
    <row r="2853" spans="1:2" x14ac:dyDescent="0.3">
      <c r="A2853" s="1">
        <v>102194</v>
      </c>
      <c r="B2853" s="1">
        <v>43</v>
      </c>
    </row>
    <row r="2854" spans="1:2" x14ac:dyDescent="0.3">
      <c r="A2854" s="1">
        <v>102284</v>
      </c>
      <c r="B2854" s="1">
        <v>268</v>
      </c>
    </row>
    <row r="2855" spans="1:2" x14ac:dyDescent="0.3">
      <c r="A2855" s="1">
        <v>102103</v>
      </c>
      <c r="B2855" s="1">
        <v>895</v>
      </c>
    </row>
    <row r="2856" spans="1:2" x14ac:dyDescent="0.3">
      <c r="A2856" s="1">
        <v>101553</v>
      </c>
      <c r="B2856" s="1">
        <v>61</v>
      </c>
    </row>
    <row r="2857" spans="1:2" x14ac:dyDescent="0.3">
      <c r="A2857" s="1">
        <v>101282</v>
      </c>
      <c r="B2857" s="1">
        <v>19</v>
      </c>
    </row>
    <row r="2858" spans="1:2" x14ac:dyDescent="0.3">
      <c r="A2858" s="1">
        <v>102334</v>
      </c>
      <c r="B2858" s="1">
        <v>249</v>
      </c>
    </row>
    <row r="2859" spans="1:2" x14ac:dyDescent="0.3">
      <c r="A2859" s="1">
        <v>102639</v>
      </c>
      <c r="B2859" s="1">
        <v>2</v>
      </c>
    </row>
    <row r="2860" spans="1:2" x14ac:dyDescent="0.3">
      <c r="A2860" s="1">
        <v>101857</v>
      </c>
      <c r="B2860" s="1">
        <v>118</v>
      </c>
    </row>
    <row r="2861" spans="1:2" x14ac:dyDescent="0.3">
      <c r="A2861" s="1">
        <v>102465</v>
      </c>
      <c r="B2861" s="1">
        <v>281</v>
      </c>
    </row>
    <row r="2862" spans="1:2" x14ac:dyDescent="0.3">
      <c r="A2862" s="1">
        <v>101414</v>
      </c>
      <c r="B2862" s="1">
        <v>163</v>
      </c>
    </row>
    <row r="2863" spans="1:2" x14ac:dyDescent="0.3">
      <c r="A2863" s="1">
        <v>101252</v>
      </c>
      <c r="B2863" s="1">
        <v>45</v>
      </c>
    </row>
    <row r="2864" spans="1:2" x14ac:dyDescent="0.3">
      <c r="A2864" s="1">
        <v>102226</v>
      </c>
      <c r="B2864" s="1">
        <v>26</v>
      </c>
    </row>
    <row r="2865" spans="1:2" x14ac:dyDescent="0.3">
      <c r="A2865" s="1">
        <v>102698</v>
      </c>
      <c r="B2865" s="1">
        <v>73</v>
      </c>
    </row>
    <row r="2866" spans="1:2" x14ac:dyDescent="0.3">
      <c r="A2866" s="1">
        <v>102784</v>
      </c>
      <c r="B2866" s="1">
        <v>8</v>
      </c>
    </row>
    <row r="2867" spans="1:2" x14ac:dyDescent="0.3">
      <c r="A2867" s="1">
        <v>101656</v>
      </c>
      <c r="B2867" s="1">
        <v>822</v>
      </c>
    </row>
    <row r="2868" spans="1:2" x14ac:dyDescent="0.3">
      <c r="A2868" s="1">
        <v>103093</v>
      </c>
      <c r="B2868" s="1">
        <v>299</v>
      </c>
    </row>
    <row r="2869" spans="1:2" x14ac:dyDescent="0.3">
      <c r="A2869" s="1">
        <v>100734</v>
      </c>
      <c r="B2869" s="1">
        <v>61</v>
      </c>
    </row>
    <row r="2870" spans="1:2" x14ac:dyDescent="0.3">
      <c r="A2870" s="1">
        <v>101875</v>
      </c>
      <c r="B2870" s="1">
        <v>105</v>
      </c>
    </row>
    <row r="2871" spans="1:2" x14ac:dyDescent="0.3">
      <c r="A2871" s="1">
        <v>102142</v>
      </c>
      <c r="B2871" s="1">
        <v>49</v>
      </c>
    </row>
    <row r="2872" spans="1:2" x14ac:dyDescent="0.3">
      <c r="A2872" s="1">
        <v>100413</v>
      </c>
      <c r="B2872" s="1">
        <v>236</v>
      </c>
    </row>
    <row r="2873" spans="1:2" x14ac:dyDescent="0.3">
      <c r="A2873" s="1">
        <v>101992</v>
      </c>
      <c r="B2873" s="1">
        <v>22</v>
      </c>
    </row>
    <row r="2874" spans="1:2" x14ac:dyDescent="0.3">
      <c r="A2874" s="1">
        <v>100226</v>
      </c>
      <c r="B2874" s="1">
        <v>49</v>
      </c>
    </row>
    <row r="2875" spans="1:2" x14ac:dyDescent="0.3">
      <c r="A2875" s="1">
        <v>102062</v>
      </c>
      <c r="B2875" s="1">
        <v>261</v>
      </c>
    </row>
    <row r="2876" spans="1:2" x14ac:dyDescent="0.3">
      <c r="A2876" s="1">
        <v>101790</v>
      </c>
      <c r="B2876" s="1">
        <v>20</v>
      </c>
    </row>
    <row r="2877" spans="1:2" x14ac:dyDescent="0.3">
      <c r="A2877" s="1">
        <v>102347</v>
      </c>
      <c r="B2877" s="1">
        <v>1</v>
      </c>
    </row>
    <row r="2878" spans="1:2" x14ac:dyDescent="0.3">
      <c r="A2878" s="1">
        <v>102106</v>
      </c>
      <c r="B2878" s="1">
        <v>594</v>
      </c>
    </row>
    <row r="2879" spans="1:2" x14ac:dyDescent="0.3">
      <c r="A2879" s="1">
        <v>100038</v>
      </c>
      <c r="B2879" s="1">
        <v>238</v>
      </c>
    </row>
    <row r="2880" spans="1:2" x14ac:dyDescent="0.3">
      <c r="A2880" s="1">
        <v>101142</v>
      </c>
      <c r="B2880" s="1">
        <v>191</v>
      </c>
    </row>
    <row r="2881" spans="1:2" x14ac:dyDescent="0.3">
      <c r="A2881" s="1">
        <v>100586</v>
      </c>
      <c r="B2881" s="1">
        <v>183</v>
      </c>
    </row>
    <row r="2882" spans="1:2" x14ac:dyDescent="0.3">
      <c r="A2882" s="1">
        <v>100512</v>
      </c>
      <c r="B2882" s="1">
        <v>125</v>
      </c>
    </row>
    <row r="2883" spans="1:2" x14ac:dyDescent="0.3">
      <c r="A2883" s="1">
        <v>102952</v>
      </c>
      <c r="B2883" s="1">
        <v>27</v>
      </c>
    </row>
    <row r="2884" spans="1:2" x14ac:dyDescent="0.3">
      <c r="A2884" s="1">
        <v>100233</v>
      </c>
      <c r="B2884" s="1">
        <v>33</v>
      </c>
    </row>
    <row r="2885" spans="1:2" x14ac:dyDescent="0.3">
      <c r="A2885" s="1">
        <v>102409</v>
      </c>
      <c r="B2885" s="1">
        <v>47</v>
      </c>
    </row>
    <row r="2886" spans="1:2" x14ac:dyDescent="0.3">
      <c r="A2886" s="1">
        <v>100749</v>
      </c>
      <c r="B2886" s="1">
        <v>166</v>
      </c>
    </row>
    <row r="2887" spans="1:2" x14ac:dyDescent="0.3">
      <c r="A2887" s="1">
        <v>101154</v>
      </c>
      <c r="B2887" s="1">
        <v>69</v>
      </c>
    </row>
    <row r="2888" spans="1:2" x14ac:dyDescent="0.3">
      <c r="A2888" s="1">
        <v>101331</v>
      </c>
      <c r="B2888" s="1">
        <v>930</v>
      </c>
    </row>
    <row r="2889" spans="1:2" x14ac:dyDescent="0.3">
      <c r="A2889" s="1">
        <v>102150</v>
      </c>
      <c r="B2889" s="1">
        <v>2</v>
      </c>
    </row>
    <row r="2890" spans="1:2" x14ac:dyDescent="0.3">
      <c r="A2890" s="1">
        <v>102116</v>
      </c>
      <c r="B2890" s="1">
        <v>40</v>
      </c>
    </row>
    <row r="2891" spans="1:2" x14ac:dyDescent="0.3">
      <c r="A2891" s="1">
        <v>101625</v>
      </c>
      <c r="B2891" s="1">
        <v>193</v>
      </c>
    </row>
    <row r="2892" spans="1:2" x14ac:dyDescent="0.3">
      <c r="A2892" s="1">
        <v>101431</v>
      </c>
      <c r="B2892" s="1">
        <v>77</v>
      </c>
    </row>
    <row r="2893" spans="1:2" x14ac:dyDescent="0.3">
      <c r="A2893" s="1">
        <v>101515</v>
      </c>
      <c r="B2893" s="1">
        <v>78</v>
      </c>
    </row>
    <row r="2894" spans="1:2" x14ac:dyDescent="0.3">
      <c r="A2894" s="1">
        <v>100694</v>
      </c>
      <c r="B2894" s="1">
        <v>4</v>
      </c>
    </row>
    <row r="2895" spans="1:2" x14ac:dyDescent="0.3">
      <c r="A2895" s="1">
        <v>101609</v>
      </c>
      <c r="B2895" s="1">
        <v>368</v>
      </c>
    </row>
    <row r="2896" spans="1:2" x14ac:dyDescent="0.3">
      <c r="A2896" s="1">
        <v>102927</v>
      </c>
      <c r="B2896" s="1">
        <v>188</v>
      </c>
    </row>
    <row r="2897" spans="1:2" x14ac:dyDescent="0.3">
      <c r="A2897" s="1">
        <v>102685</v>
      </c>
      <c r="B2897" s="1">
        <v>127</v>
      </c>
    </row>
    <row r="2898" spans="1:2" x14ac:dyDescent="0.3">
      <c r="A2898" s="1">
        <v>102686</v>
      </c>
      <c r="B2898" s="1">
        <v>25</v>
      </c>
    </row>
    <row r="2899" spans="1:2" x14ac:dyDescent="0.3">
      <c r="A2899" s="1">
        <v>102400</v>
      </c>
      <c r="B2899" s="1">
        <v>27</v>
      </c>
    </row>
    <row r="2900" spans="1:2" x14ac:dyDescent="0.3">
      <c r="A2900" s="1">
        <v>101956</v>
      </c>
      <c r="B2900" s="1">
        <v>121</v>
      </c>
    </row>
    <row r="2901" spans="1:2" x14ac:dyDescent="0.3">
      <c r="A2901" s="1">
        <v>100230</v>
      </c>
      <c r="B2901" s="1">
        <v>12</v>
      </c>
    </row>
    <row r="2902" spans="1:2" x14ac:dyDescent="0.3">
      <c r="A2902" s="1">
        <v>101537</v>
      </c>
      <c r="B2902" s="1">
        <v>78</v>
      </c>
    </row>
    <row r="2903" spans="1:2" x14ac:dyDescent="0.3">
      <c r="A2903" s="1">
        <v>100100</v>
      </c>
      <c r="B2903" s="1">
        <v>158</v>
      </c>
    </row>
    <row r="2904" spans="1:2" x14ac:dyDescent="0.3">
      <c r="A2904" s="1">
        <v>101290</v>
      </c>
      <c r="B2904" s="1">
        <v>23</v>
      </c>
    </row>
    <row r="2905" spans="1:2" x14ac:dyDescent="0.3">
      <c r="A2905" s="1">
        <v>102959</v>
      </c>
      <c r="B2905" s="1">
        <v>20</v>
      </c>
    </row>
    <row r="2906" spans="1:2" x14ac:dyDescent="0.3">
      <c r="A2906" s="1">
        <v>102553</v>
      </c>
      <c r="B2906" s="1">
        <v>52</v>
      </c>
    </row>
    <row r="2907" spans="1:2" x14ac:dyDescent="0.3">
      <c r="A2907" s="1">
        <v>100710</v>
      </c>
      <c r="B2907" s="1">
        <v>321</v>
      </c>
    </row>
    <row r="2908" spans="1:2" x14ac:dyDescent="0.3">
      <c r="A2908" s="1">
        <v>102107</v>
      </c>
      <c r="B2908" s="1">
        <v>55</v>
      </c>
    </row>
    <row r="2909" spans="1:2" x14ac:dyDescent="0.3">
      <c r="A2909" s="1">
        <v>101582</v>
      </c>
      <c r="B2909" s="1">
        <v>78</v>
      </c>
    </row>
    <row r="2910" spans="1:2" x14ac:dyDescent="0.3">
      <c r="A2910" s="1">
        <v>101799</v>
      </c>
      <c r="B2910" s="1">
        <v>282</v>
      </c>
    </row>
    <row r="2911" spans="1:2" x14ac:dyDescent="0.3">
      <c r="A2911" s="1">
        <v>101529</v>
      </c>
      <c r="B2911" s="1">
        <v>181</v>
      </c>
    </row>
    <row r="2912" spans="1:2" x14ac:dyDescent="0.3">
      <c r="A2912" s="1">
        <v>102403</v>
      </c>
      <c r="B2912" s="1">
        <v>69</v>
      </c>
    </row>
    <row r="2913" spans="1:2" x14ac:dyDescent="0.3">
      <c r="A2913" s="1">
        <v>102941</v>
      </c>
      <c r="B2913" s="1">
        <v>580</v>
      </c>
    </row>
    <row r="2914" spans="1:2" x14ac:dyDescent="0.3">
      <c r="A2914" s="1">
        <v>100720</v>
      </c>
      <c r="B2914" s="1">
        <v>976</v>
      </c>
    </row>
    <row r="2915" spans="1:2" x14ac:dyDescent="0.3">
      <c r="A2915" s="1">
        <v>101650</v>
      </c>
      <c r="B2915" s="1">
        <v>75</v>
      </c>
    </row>
    <row r="2916" spans="1:2" x14ac:dyDescent="0.3">
      <c r="A2916" s="1">
        <v>102575</v>
      </c>
      <c r="B2916" s="1">
        <v>37</v>
      </c>
    </row>
    <row r="2917" spans="1:2" x14ac:dyDescent="0.3">
      <c r="A2917" s="1">
        <v>102842</v>
      </c>
      <c r="B2917" s="1">
        <v>778</v>
      </c>
    </row>
    <row r="2918" spans="1:2" x14ac:dyDescent="0.3">
      <c r="A2918" s="1">
        <v>101218</v>
      </c>
      <c r="B2918" s="1">
        <v>29</v>
      </c>
    </row>
    <row r="2919" spans="1:2" x14ac:dyDescent="0.3">
      <c r="A2919" s="1">
        <v>101916</v>
      </c>
      <c r="B2919" s="1">
        <v>18</v>
      </c>
    </row>
    <row r="2920" spans="1:2" x14ac:dyDescent="0.3">
      <c r="A2920" s="1">
        <v>102776</v>
      </c>
      <c r="B2920" s="1">
        <v>39</v>
      </c>
    </row>
    <row r="2921" spans="1:2" x14ac:dyDescent="0.3">
      <c r="A2921" s="1">
        <v>100371</v>
      </c>
      <c r="B2921" s="1">
        <v>175</v>
      </c>
    </row>
    <row r="2922" spans="1:2" x14ac:dyDescent="0.3">
      <c r="A2922" s="1">
        <v>101250</v>
      </c>
      <c r="B2922" s="1">
        <v>205</v>
      </c>
    </row>
    <row r="2923" spans="1:2" x14ac:dyDescent="0.3">
      <c r="A2923" s="1">
        <v>101670</v>
      </c>
      <c r="B2923" s="1">
        <v>119</v>
      </c>
    </row>
    <row r="2924" spans="1:2" x14ac:dyDescent="0.3">
      <c r="A2924" s="1">
        <v>100861</v>
      </c>
      <c r="B2924" s="1">
        <v>213</v>
      </c>
    </row>
    <row r="2925" spans="1:2" x14ac:dyDescent="0.3">
      <c r="A2925" s="1">
        <v>100203</v>
      </c>
      <c r="B2925" s="1">
        <v>237</v>
      </c>
    </row>
    <row r="2926" spans="1:2" x14ac:dyDescent="0.3">
      <c r="A2926" s="1">
        <v>102359</v>
      </c>
      <c r="B2926" s="1">
        <v>290</v>
      </c>
    </row>
    <row r="2927" spans="1:2" x14ac:dyDescent="0.3">
      <c r="A2927" s="1">
        <v>102482</v>
      </c>
      <c r="B2927" s="1">
        <v>247</v>
      </c>
    </row>
    <row r="2928" spans="1:2" x14ac:dyDescent="0.3">
      <c r="A2928" s="1">
        <v>100982</v>
      </c>
      <c r="B2928" s="1">
        <v>189</v>
      </c>
    </row>
    <row r="2929" spans="1:2" x14ac:dyDescent="0.3">
      <c r="A2929" s="1">
        <v>100419</v>
      </c>
      <c r="B2929" s="1">
        <v>489</v>
      </c>
    </row>
    <row r="2930" spans="1:2" x14ac:dyDescent="0.3">
      <c r="A2930" s="1">
        <v>100076</v>
      </c>
      <c r="B2930" s="1">
        <v>171</v>
      </c>
    </row>
    <row r="2931" spans="1:2" x14ac:dyDescent="0.3">
      <c r="A2931" s="1">
        <v>102365</v>
      </c>
      <c r="B2931" s="1">
        <v>196</v>
      </c>
    </row>
    <row r="2932" spans="1:2" x14ac:dyDescent="0.3">
      <c r="A2932" s="1">
        <v>100618</v>
      </c>
      <c r="B2932" s="1">
        <v>75</v>
      </c>
    </row>
    <row r="2933" spans="1:2" x14ac:dyDescent="0.3">
      <c r="A2933" s="1">
        <v>100957</v>
      </c>
      <c r="B2933" s="1">
        <v>657</v>
      </c>
    </row>
    <row r="2934" spans="1:2" x14ac:dyDescent="0.3">
      <c r="A2934" s="1">
        <v>103146</v>
      </c>
      <c r="B2934" s="1">
        <v>42</v>
      </c>
    </row>
    <row r="2935" spans="1:2" x14ac:dyDescent="0.3">
      <c r="A2935" s="1">
        <v>100052</v>
      </c>
      <c r="B2935" s="1">
        <v>42</v>
      </c>
    </row>
    <row r="2936" spans="1:2" x14ac:dyDescent="0.3">
      <c r="A2936" s="1">
        <v>101079</v>
      </c>
      <c r="B2936" s="1">
        <v>217</v>
      </c>
    </row>
    <row r="2937" spans="1:2" x14ac:dyDescent="0.3">
      <c r="A2937" s="1">
        <v>101733</v>
      </c>
      <c r="B2937" s="1">
        <v>72</v>
      </c>
    </row>
    <row r="2938" spans="1:2" x14ac:dyDescent="0.3">
      <c r="A2938" s="1">
        <v>102242</v>
      </c>
      <c r="B2938" s="1">
        <v>69</v>
      </c>
    </row>
    <row r="2939" spans="1:2" x14ac:dyDescent="0.3">
      <c r="A2939" s="1">
        <v>101208</v>
      </c>
      <c r="B2939" s="1">
        <v>15</v>
      </c>
    </row>
    <row r="2940" spans="1:2" x14ac:dyDescent="0.3">
      <c r="A2940" s="1">
        <v>100482</v>
      </c>
      <c r="B2940" s="1">
        <v>226</v>
      </c>
    </row>
    <row r="2941" spans="1:2" x14ac:dyDescent="0.3">
      <c r="A2941" s="1">
        <v>101826</v>
      </c>
      <c r="B2941" s="1">
        <v>188</v>
      </c>
    </row>
    <row r="2942" spans="1:2" x14ac:dyDescent="0.3">
      <c r="A2942" s="1">
        <v>102679</v>
      </c>
      <c r="B2942" s="1">
        <v>160</v>
      </c>
    </row>
    <row r="2943" spans="1:2" x14ac:dyDescent="0.3">
      <c r="A2943" s="1">
        <v>102230</v>
      </c>
      <c r="B2943" s="1">
        <v>187</v>
      </c>
    </row>
    <row r="2944" spans="1:2" x14ac:dyDescent="0.3">
      <c r="A2944" s="1">
        <v>102179</v>
      </c>
      <c r="B2944" s="1">
        <v>120</v>
      </c>
    </row>
    <row r="2945" spans="1:2" x14ac:dyDescent="0.3">
      <c r="A2945" s="1">
        <v>102771</v>
      </c>
      <c r="B2945" s="1">
        <v>836</v>
      </c>
    </row>
    <row r="2946" spans="1:2" x14ac:dyDescent="0.3">
      <c r="A2946" s="1">
        <v>101526</v>
      </c>
      <c r="B2946" s="1">
        <v>285</v>
      </c>
    </row>
    <row r="2947" spans="1:2" x14ac:dyDescent="0.3">
      <c r="A2947" s="1">
        <v>100009</v>
      </c>
      <c r="B2947" s="1">
        <v>293</v>
      </c>
    </row>
    <row r="2948" spans="1:2" x14ac:dyDescent="0.3">
      <c r="A2948" s="1">
        <v>100651</v>
      </c>
      <c r="B2948" s="1">
        <v>186</v>
      </c>
    </row>
    <row r="2949" spans="1:2" x14ac:dyDescent="0.3">
      <c r="A2949" s="1">
        <v>100191</v>
      </c>
      <c r="B2949" s="1">
        <v>952</v>
      </c>
    </row>
    <row r="2950" spans="1:2" x14ac:dyDescent="0.3">
      <c r="A2950" s="1">
        <v>102486</v>
      </c>
      <c r="B2950" s="1">
        <v>70</v>
      </c>
    </row>
    <row r="2951" spans="1:2" x14ac:dyDescent="0.3">
      <c r="A2951" s="1">
        <v>103141</v>
      </c>
      <c r="B2951" s="1">
        <v>298</v>
      </c>
    </row>
    <row r="2952" spans="1:2" x14ac:dyDescent="0.3">
      <c r="A2952" s="1">
        <v>100222</v>
      </c>
      <c r="B2952" s="1">
        <v>69</v>
      </c>
    </row>
    <row r="2953" spans="1:2" x14ac:dyDescent="0.3">
      <c r="A2953" s="1">
        <v>102292</v>
      </c>
      <c r="B2953" s="1">
        <v>30</v>
      </c>
    </row>
    <row r="2954" spans="1:2" x14ac:dyDescent="0.3">
      <c r="A2954" s="1">
        <v>101957</v>
      </c>
      <c r="B2954" s="1">
        <v>40</v>
      </c>
    </row>
    <row r="2955" spans="1:2" x14ac:dyDescent="0.3">
      <c r="A2955" s="1">
        <v>101623</v>
      </c>
      <c r="B2955" s="1">
        <v>998</v>
      </c>
    </row>
    <row r="2956" spans="1:2" x14ac:dyDescent="0.3">
      <c r="A2956" s="1">
        <v>100356</v>
      </c>
      <c r="B2956" s="1">
        <v>286</v>
      </c>
    </row>
    <row r="2957" spans="1:2" x14ac:dyDescent="0.3">
      <c r="A2957" s="1">
        <v>102859</v>
      </c>
      <c r="B2957" s="1">
        <v>178</v>
      </c>
    </row>
    <row r="2958" spans="1:2" x14ac:dyDescent="0.3">
      <c r="A2958" s="1">
        <v>100364</v>
      </c>
      <c r="B2958" s="1">
        <v>25</v>
      </c>
    </row>
    <row r="2959" spans="1:2" x14ac:dyDescent="0.3">
      <c r="A2959" s="1">
        <v>102266</v>
      </c>
      <c r="B2959" s="1">
        <v>453</v>
      </c>
    </row>
    <row r="2960" spans="1:2" x14ac:dyDescent="0.3">
      <c r="A2960" s="1">
        <v>101631</v>
      </c>
      <c r="B2960" s="1">
        <v>76</v>
      </c>
    </row>
    <row r="2961" spans="1:2" x14ac:dyDescent="0.3">
      <c r="A2961" s="1">
        <v>100728</v>
      </c>
      <c r="B2961" s="1">
        <v>234</v>
      </c>
    </row>
    <row r="2962" spans="1:2" x14ac:dyDescent="0.3">
      <c r="A2962" s="1">
        <v>101600</v>
      </c>
      <c r="B2962" s="1">
        <v>286</v>
      </c>
    </row>
    <row r="2963" spans="1:2" x14ac:dyDescent="0.3">
      <c r="A2963" s="1">
        <v>100283</v>
      </c>
      <c r="B2963" s="1">
        <v>84</v>
      </c>
    </row>
    <row r="2964" spans="1:2" x14ac:dyDescent="0.3">
      <c r="A2964" s="1">
        <v>102330</v>
      </c>
      <c r="B2964" s="1">
        <v>40</v>
      </c>
    </row>
    <row r="2965" spans="1:2" x14ac:dyDescent="0.3">
      <c r="A2965" s="1">
        <v>100784</v>
      </c>
      <c r="B2965" s="1">
        <v>68</v>
      </c>
    </row>
    <row r="2966" spans="1:2" x14ac:dyDescent="0.3">
      <c r="A2966" s="1">
        <v>102915</v>
      </c>
      <c r="B2966" s="1">
        <v>39</v>
      </c>
    </row>
    <row r="2967" spans="1:2" x14ac:dyDescent="0.3">
      <c r="A2967" s="1">
        <v>102209</v>
      </c>
      <c r="B2967" s="1">
        <v>81</v>
      </c>
    </row>
    <row r="2968" spans="1:2" x14ac:dyDescent="0.3">
      <c r="A2968" s="1">
        <v>102642</v>
      </c>
      <c r="B2968" s="1">
        <v>279</v>
      </c>
    </row>
    <row r="2969" spans="1:2" x14ac:dyDescent="0.3">
      <c r="A2969" s="1">
        <v>101330</v>
      </c>
      <c r="B2969" s="1">
        <v>167</v>
      </c>
    </row>
    <row r="2970" spans="1:2" x14ac:dyDescent="0.3">
      <c r="A2970" s="1">
        <v>100523</v>
      </c>
      <c r="B2970" s="1">
        <v>66</v>
      </c>
    </row>
    <row r="2971" spans="1:2" x14ac:dyDescent="0.3">
      <c r="A2971" s="1">
        <v>100748</v>
      </c>
      <c r="B2971" s="1">
        <v>68</v>
      </c>
    </row>
    <row r="2972" spans="1:2" x14ac:dyDescent="0.3">
      <c r="A2972" s="1">
        <v>100655</v>
      </c>
      <c r="B2972" s="1">
        <v>226</v>
      </c>
    </row>
    <row r="2973" spans="1:2" x14ac:dyDescent="0.3">
      <c r="A2973" s="1">
        <v>102756</v>
      </c>
      <c r="B2973" s="1">
        <v>111</v>
      </c>
    </row>
    <row r="2974" spans="1:2" x14ac:dyDescent="0.3">
      <c r="A2974" s="1">
        <v>101008</v>
      </c>
      <c r="B2974" s="1">
        <v>12</v>
      </c>
    </row>
    <row r="2975" spans="1:2" x14ac:dyDescent="0.3">
      <c r="A2975" s="1">
        <v>102331</v>
      </c>
      <c r="B2975" s="1">
        <v>58</v>
      </c>
    </row>
    <row r="2976" spans="1:2" x14ac:dyDescent="0.3">
      <c r="A2976" s="1">
        <v>102016</v>
      </c>
      <c r="B2976" s="1">
        <v>69</v>
      </c>
    </row>
    <row r="2977" spans="1:2" x14ac:dyDescent="0.3">
      <c r="A2977" s="1">
        <v>100238</v>
      </c>
      <c r="B2977" s="1">
        <v>53</v>
      </c>
    </row>
    <row r="2978" spans="1:2" x14ac:dyDescent="0.3">
      <c r="A2978" s="1">
        <v>100362</v>
      </c>
      <c r="B2978" s="1">
        <v>67</v>
      </c>
    </row>
    <row r="2979" spans="1:2" x14ac:dyDescent="0.3">
      <c r="A2979" s="1">
        <v>100653</v>
      </c>
      <c r="B2979" s="1">
        <v>75</v>
      </c>
    </row>
    <row r="2980" spans="1:2" x14ac:dyDescent="0.3">
      <c r="A2980" s="1">
        <v>100037</v>
      </c>
      <c r="B2980" s="1">
        <v>192</v>
      </c>
    </row>
    <row r="2981" spans="1:2" x14ac:dyDescent="0.3">
      <c r="A2981" s="1">
        <v>102605</v>
      </c>
      <c r="B2981" s="1">
        <v>23</v>
      </c>
    </row>
    <row r="2982" spans="1:2" x14ac:dyDescent="0.3">
      <c r="A2982" s="1">
        <v>101520</v>
      </c>
      <c r="B2982" s="1">
        <v>85</v>
      </c>
    </row>
    <row r="2983" spans="1:2" x14ac:dyDescent="0.3">
      <c r="A2983" s="1">
        <v>100197</v>
      </c>
      <c r="B2983" s="1">
        <v>1</v>
      </c>
    </row>
    <row r="2984" spans="1:2" x14ac:dyDescent="0.3">
      <c r="A2984" s="1">
        <v>102054</v>
      </c>
      <c r="B2984" s="1">
        <v>198</v>
      </c>
    </row>
    <row r="2985" spans="1:2" x14ac:dyDescent="0.3">
      <c r="A2985" s="1">
        <v>101572</v>
      </c>
      <c r="B2985" s="1">
        <v>181</v>
      </c>
    </row>
    <row r="2986" spans="1:2" x14ac:dyDescent="0.3">
      <c r="A2986" s="1">
        <v>102378</v>
      </c>
      <c r="B2986" s="1">
        <v>171</v>
      </c>
    </row>
    <row r="2987" spans="1:2" x14ac:dyDescent="0.3">
      <c r="A2987" s="1">
        <v>102838</v>
      </c>
      <c r="B2987" s="1">
        <v>59</v>
      </c>
    </row>
    <row r="2988" spans="1:2" x14ac:dyDescent="0.3">
      <c r="A2988" s="1">
        <v>101850</v>
      </c>
      <c r="B2988" s="1">
        <v>52</v>
      </c>
    </row>
    <row r="2989" spans="1:2" x14ac:dyDescent="0.3">
      <c r="A2989" s="1">
        <v>102601</v>
      </c>
      <c r="B2989" s="1">
        <v>280</v>
      </c>
    </row>
    <row r="2990" spans="1:2" x14ac:dyDescent="0.3">
      <c r="A2990" s="1">
        <v>103014</v>
      </c>
      <c r="B2990" s="1">
        <v>21</v>
      </c>
    </row>
    <row r="2991" spans="1:2" x14ac:dyDescent="0.3">
      <c r="A2991" s="1">
        <v>101966</v>
      </c>
      <c r="B2991" s="1">
        <v>18</v>
      </c>
    </row>
    <row r="2992" spans="1:2" x14ac:dyDescent="0.3">
      <c r="A2992" s="1">
        <v>101226</v>
      </c>
      <c r="B2992" s="1">
        <v>986</v>
      </c>
    </row>
    <row r="2993" spans="1:2" x14ac:dyDescent="0.3">
      <c r="A2993" s="1">
        <v>102522</v>
      </c>
      <c r="B2993" s="1">
        <v>21</v>
      </c>
    </row>
    <row r="2994" spans="1:2" x14ac:dyDescent="0.3">
      <c r="A2994" s="1">
        <v>100949</v>
      </c>
      <c r="B2994" s="1">
        <v>802</v>
      </c>
    </row>
    <row r="2995" spans="1:2" x14ac:dyDescent="0.3">
      <c r="A2995" s="1">
        <v>102664</v>
      </c>
      <c r="B2995" s="1">
        <v>33</v>
      </c>
    </row>
    <row r="2996" spans="1:2" x14ac:dyDescent="0.3">
      <c r="A2996" s="1">
        <v>101440</v>
      </c>
      <c r="B2996" s="1">
        <v>65</v>
      </c>
    </row>
    <row r="2997" spans="1:2" x14ac:dyDescent="0.3">
      <c r="A2997" s="1">
        <v>100813</v>
      </c>
      <c r="B2997" s="1">
        <v>317</v>
      </c>
    </row>
    <row r="2998" spans="1:2" x14ac:dyDescent="0.3">
      <c r="A2998" s="1">
        <v>101661</v>
      </c>
      <c r="B2998" s="1">
        <v>75</v>
      </c>
    </row>
    <row r="2999" spans="1:2" x14ac:dyDescent="0.3">
      <c r="A2999" s="1">
        <v>102169</v>
      </c>
      <c r="B2999" s="1">
        <v>60</v>
      </c>
    </row>
    <row r="3000" spans="1:2" x14ac:dyDescent="0.3">
      <c r="A3000" s="1">
        <v>102487</v>
      </c>
      <c r="B3000" s="1">
        <v>711</v>
      </c>
    </row>
    <row r="3001" spans="1:2" x14ac:dyDescent="0.3">
      <c r="A3001" s="1">
        <v>100847</v>
      </c>
      <c r="B3001" s="1">
        <v>68</v>
      </c>
    </row>
    <row r="3002" spans="1:2" x14ac:dyDescent="0.3">
      <c r="A3002" s="1">
        <v>101749</v>
      </c>
      <c r="B3002" s="1">
        <v>132</v>
      </c>
    </row>
    <row r="3003" spans="1:2" x14ac:dyDescent="0.3">
      <c r="A3003" s="1">
        <v>102007</v>
      </c>
      <c r="B3003" s="1">
        <v>188</v>
      </c>
    </row>
    <row r="3004" spans="1:2" x14ac:dyDescent="0.3">
      <c r="A3004" s="1">
        <v>100057</v>
      </c>
      <c r="B3004" s="1">
        <v>173</v>
      </c>
    </row>
    <row r="3005" spans="1:2" x14ac:dyDescent="0.3">
      <c r="A3005" s="1">
        <v>101683</v>
      </c>
      <c r="B3005" s="1">
        <v>159</v>
      </c>
    </row>
    <row r="3006" spans="1:2" x14ac:dyDescent="0.3">
      <c r="A3006" s="1">
        <v>100863</v>
      </c>
      <c r="B3006" s="1">
        <v>231</v>
      </c>
    </row>
    <row r="3007" spans="1:2" x14ac:dyDescent="0.3">
      <c r="A3007" s="1">
        <v>102393</v>
      </c>
      <c r="B3007" s="1">
        <v>84</v>
      </c>
    </row>
    <row r="3008" spans="1:2" x14ac:dyDescent="0.3">
      <c r="A3008" s="1">
        <v>102807</v>
      </c>
      <c r="B3008" s="1">
        <v>44</v>
      </c>
    </row>
    <row r="3009" spans="1:2" x14ac:dyDescent="0.3">
      <c r="A3009" s="1">
        <v>100776</v>
      </c>
      <c r="B3009" s="1">
        <v>196</v>
      </c>
    </row>
    <row r="3010" spans="1:2" x14ac:dyDescent="0.3">
      <c r="A3010" s="1">
        <v>102077</v>
      </c>
      <c r="B3010" s="1">
        <v>962</v>
      </c>
    </row>
    <row r="3011" spans="1:2" x14ac:dyDescent="0.3">
      <c r="A3011" s="1">
        <v>102022</v>
      </c>
      <c r="B3011" s="1">
        <v>67</v>
      </c>
    </row>
    <row r="3012" spans="1:2" x14ac:dyDescent="0.3">
      <c r="A3012" s="1">
        <v>103147</v>
      </c>
      <c r="B3012" s="1">
        <v>187</v>
      </c>
    </row>
    <row r="3013" spans="1:2" x14ac:dyDescent="0.3">
      <c r="A3013" s="1">
        <v>101747</v>
      </c>
      <c r="B3013" s="1">
        <v>33</v>
      </c>
    </row>
    <row r="3014" spans="1:2" x14ac:dyDescent="0.3">
      <c r="A3014" s="1">
        <v>102351</v>
      </c>
      <c r="B3014" s="1">
        <v>38</v>
      </c>
    </row>
    <row r="3015" spans="1:2" x14ac:dyDescent="0.3">
      <c r="A3015" s="1">
        <v>102501</v>
      </c>
      <c r="B3015" s="1">
        <v>196</v>
      </c>
    </row>
    <row r="3016" spans="1:2" x14ac:dyDescent="0.3">
      <c r="A3016" s="1">
        <v>102064</v>
      </c>
      <c r="B3016" s="1">
        <v>38</v>
      </c>
    </row>
    <row r="3017" spans="1:2" x14ac:dyDescent="0.3">
      <c r="A3017" s="1">
        <v>101809</v>
      </c>
      <c r="B3017" s="1">
        <v>56</v>
      </c>
    </row>
    <row r="3018" spans="1:2" x14ac:dyDescent="0.3">
      <c r="A3018" s="1">
        <v>100794</v>
      </c>
      <c r="B3018" s="1">
        <v>60</v>
      </c>
    </row>
    <row r="3019" spans="1:2" x14ac:dyDescent="0.3">
      <c r="A3019" s="1">
        <v>101636</v>
      </c>
      <c r="B3019" s="1">
        <v>76</v>
      </c>
    </row>
    <row r="3020" spans="1:2" x14ac:dyDescent="0.3">
      <c r="A3020" s="1">
        <v>101012</v>
      </c>
      <c r="B3020" s="1">
        <v>197</v>
      </c>
    </row>
    <row r="3021" spans="1:2" x14ac:dyDescent="0.3">
      <c r="A3021" s="1">
        <v>101944</v>
      </c>
      <c r="B3021" s="1">
        <v>763</v>
      </c>
    </row>
    <row r="3022" spans="1:2" x14ac:dyDescent="0.3">
      <c r="A3022" s="1">
        <v>100308</v>
      </c>
      <c r="B3022" s="1">
        <v>87</v>
      </c>
    </row>
    <row r="3023" spans="1:2" x14ac:dyDescent="0.3">
      <c r="A3023" s="1">
        <v>103189</v>
      </c>
      <c r="B3023" s="1">
        <v>69</v>
      </c>
    </row>
    <row r="3024" spans="1:2" x14ac:dyDescent="0.3">
      <c r="A3024" s="1">
        <v>100342</v>
      </c>
      <c r="B3024" s="1">
        <v>84</v>
      </c>
    </row>
    <row r="3025" spans="1:2" x14ac:dyDescent="0.3">
      <c r="A3025" s="1">
        <v>101610</v>
      </c>
      <c r="B3025" s="1">
        <v>192</v>
      </c>
    </row>
    <row r="3026" spans="1:2" x14ac:dyDescent="0.3">
      <c r="A3026" s="1">
        <v>102508</v>
      </c>
      <c r="B3026" s="1">
        <v>34</v>
      </c>
    </row>
    <row r="3027" spans="1:2" x14ac:dyDescent="0.3">
      <c r="A3027" s="1">
        <v>102058</v>
      </c>
      <c r="B3027" s="1">
        <v>165</v>
      </c>
    </row>
    <row r="3028" spans="1:2" x14ac:dyDescent="0.3">
      <c r="A3028" s="1">
        <v>101344</v>
      </c>
      <c r="B3028" s="1">
        <v>28</v>
      </c>
    </row>
    <row r="3029" spans="1:2" x14ac:dyDescent="0.3">
      <c r="A3029" s="1">
        <v>100537</v>
      </c>
      <c r="B3029" s="1">
        <v>75</v>
      </c>
    </row>
    <row r="3030" spans="1:2" x14ac:dyDescent="0.3">
      <c r="A3030" s="1">
        <v>101810</v>
      </c>
      <c r="B3030" s="1">
        <v>169</v>
      </c>
    </row>
    <row r="3031" spans="1:2" x14ac:dyDescent="0.3">
      <c r="A3031" s="1">
        <v>102371</v>
      </c>
      <c r="B3031" s="1">
        <v>66</v>
      </c>
    </row>
    <row r="3032" spans="1:2" x14ac:dyDescent="0.3">
      <c r="A3032" s="1">
        <v>102578</v>
      </c>
      <c r="B3032" s="1">
        <v>188</v>
      </c>
    </row>
    <row r="3033" spans="1:2" x14ac:dyDescent="0.3">
      <c r="A3033" s="1">
        <v>101343</v>
      </c>
      <c r="B3033" s="1">
        <v>208</v>
      </c>
    </row>
    <row r="3034" spans="1:2" x14ac:dyDescent="0.3">
      <c r="A3034" s="1">
        <v>101053</v>
      </c>
      <c r="B3034" s="1">
        <v>34</v>
      </c>
    </row>
    <row r="3035" spans="1:2" x14ac:dyDescent="0.3">
      <c r="A3035" s="1">
        <v>103194</v>
      </c>
      <c r="B3035" s="1">
        <v>468</v>
      </c>
    </row>
    <row r="3036" spans="1:2" x14ac:dyDescent="0.3">
      <c r="A3036" s="1">
        <v>100397</v>
      </c>
      <c r="B3036" s="1">
        <v>300</v>
      </c>
    </row>
    <row r="3037" spans="1:2" x14ac:dyDescent="0.3">
      <c r="A3037" s="1">
        <v>101130</v>
      </c>
      <c r="B3037" s="1">
        <v>202</v>
      </c>
    </row>
    <row r="3038" spans="1:2" x14ac:dyDescent="0.3">
      <c r="A3038" s="1">
        <v>103110</v>
      </c>
      <c r="B3038" s="1">
        <v>2</v>
      </c>
    </row>
    <row r="3039" spans="1:2" x14ac:dyDescent="0.3">
      <c r="A3039" s="1">
        <v>100657</v>
      </c>
      <c r="B3039" s="1">
        <v>75</v>
      </c>
    </row>
    <row r="3040" spans="1:2" x14ac:dyDescent="0.3">
      <c r="A3040" s="1">
        <v>101273</v>
      </c>
      <c r="B3040" s="1">
        <v>75</v>
      </c>
    </row>
    <row r="3041" spans="1:2" x14ac:dyDescent="0.3">
      <c r="A3041" s="1">
        <v>100075</v>
      </c>
      <c r="B3041" s="1">
        <v>61</v>
      </c>
    </row>
    <row r="3042" spans="1:2" x14ac:dyDescent="0.3">
      <c r="A3042" s="1">
        <v>101584</v>
      </c>
      <c r="B3042" s="1">
        <v>178</v>
      </c>
    </row>
    <row r="3043" spans="1:2" x14ac:dyDescent="0.3">
      <c r="A3043" s="1">
        <v>102262</v>
      </c>
      <c r="B3043" s="1">
        <v>53</v>
      </c>
    </row>
    <row r="3044" spans="1:2" x14ac:dyDescent="0.3">
      <c r="A3044" s="1">
        <v>100056</v>
      </c>
      <c r="B3044" s="1">
        <v>162</v>
      </c>
    </row>
    <row r="3045" spans="1:2" x14ac:dyDescent="0.3">
      <c r="A3045" s="1">
        <v>100336</v>
      </c>
      <c r="B3045" s="1">
        <v>187</v>
      </c>
    </row>
    <row r="3046" spans="1:2" x14ac:dyDescent="0.3">
      <c r="A3046" s="1">
        <v>100446</v>
      </c>
      <c r="B3046" s="1">
        <v>63</v>
      </c>
    </row>
    <row r="3047" spans="1:2" x14ac:dyDescent="0.3">
      <c r="A3047" s="1">
        <v>101816</v>
      </c>
      <c r="B3047" s="1">
        <v>165</v>
      </c>
    </row>
    <row r="3048" spans="1:2" x14ac:dyDescent="0.3">
      <c r="A3048" s="1">
        <v>103165</v>
      </c>
      <c r="B3048" s="1">
        <v>27</v>
      </c>
    </row>
    <row r="3049" spans="1:2" x14ac:dyDescent="0.3">
      <c r="A3049" s="1">
        <v>101741</v>
      </c>
      <c r="B3049" s="1">
        <v>265</v>
      </c>
    </row>
    <row r="3050" spans="1:2" x14ac:dyDescent="0.3">
      <c r="A3050" s="1">
        <v>100962</v>
      </c>
      <c r="B3050" s="1">
        <v>210</v>
      </c>
    </row>
    <row r="3051" spans="1:2" x14ac:dyDescent="0.3">
      <c r="A3051" s="1">
        <v>102237</v>
      </c>
      <c r="B3051" s="1">
        <v>191</v>
      </c>
    </row>
    <row r="3052" spans="1:2" x14ac:dyDescent="0.3">
      <c r="A3052" s="1">
        <v>101866</v>
      </c>
      <c r="B3052" s="1">
        <v>172</v>
      </c>
    </row>
    <row r="3053" spans="1:2" x14ac:dyDescent="0.3">
      <c r="A3053" s="1">
        <v>100117</v>
      </c>
      <c r="B3053" s="1">
        <v>241</v>
      </c>
    </row>
    <row r="3054" spans="1:2" x14ac:dyDescent="0.3">
      <c r="A3054" s="1">
        <v>103065</v>
      </c>
      <c r="B3054" s="1">
        <v>57</v>
      </c>
    </row>
    <row r="3055" spans="1:2" x14ac:dyDescent="0.3">
      <c r="A3055" s="1">
        <v>102189</v>
      </c>
      <c r="B3055" s="1">
        <v>185</v>
      </c>
    </row>
    <row r="3056" spans="1:2" x14ac:dyDescent="0.3">
      <c r="A3056" s="1">
        <v>100993</v>
      </c>
      <c r="B3056" s="1">
        <v>156</v>
      </c>
    </row>
    <row r="3057" spans="1:2" x14ac:dyDescent="0.3">
      <c r="A3057" s="1">
        <v>100073</v>
      </c>
      <c r="B3057" s="1">
        <v>54</v>
      </c>
    </row>
    <row r="3058" spans="1:2" x14ac:dyDescent="0.3">
      <c r="A3058" s="1">
        <v>101392</v>
      </c>
      <c r="B3058" s="1">
        <v>77</v>
      </c>
    </row>
    <row r="3059" spans="1:2" x14ac:dyDescent="0.3">
      <c r="A3059" s="1">
        <v>101772</v>
      </c>
      <c r="B3059" s="1">
        <v>196</v>
      </c>
    </row>
    <row r="3060" spans="1:2" x14ac:dyDescent="0.3">
      <c r="A3060" s="1">
        <v>100754</v>
      </c>
      <c r="B3060" s="1">
        <v>129</v>
      </c>
    </row>
    <row r="3061" spans="1:2" x14ac:dyDescent="0.3">
      <c r="A3061" s="1">
        <v>103200</v>
      </c>
      <c r="B3061" s="1">
        <v>168</v>
      </c>
    </row>
    <row r="3062" spans="1:2" x14ac:dyDescent="0.3">
      <c r="A3062" s="1">
        <v>101287</v>
      </c>
      <c r="B3062" s="1">
        <v>180</v>
      </c>
    </row>
    <row r="3063" spans="1:2" x14ac:dyDescent="0.3">
      <c r="A3063" s="1">
        <v>101867</v>
      </c>
      <c r="B3063" s="1">
        <v>26</v>
      </c>
    </row>
    <row r="3064" spans="1:2" x14ac:dyDescent="0.3">
      <c r="A3064" s="1">
        <v>100884</v>
      </c>
      <c r="B3064" s="1">
        <v>205</v>
      </c>
    </row>
    <row r="3065" spans="1:2" x14ac:dyDescent="0.3">
      <c r="A3065" s="1">
        <v>102040</v>
      </c>
      <c r="B3065" s="1">
        <v>743</v>
      </c>
    </row>
    <row r="3066" spans="1:2" x14ac:dyDescent="0.3">
      <c r="A3066" s="1">
        <v>102013</v>
      </c>
      <c r="B3066" s="1">
        <v>288</v>
      </c>
    </row>
    <row r="3067" spans="1:2" x14ac:dyDescent="0.3">
      <c r="A3067" s="1">
        <v>101017</v>
      </c>
      <c r="B3067" s="1">
        <v>28</v>
      </c>
    </row>
    <row r="3068" spans="1:2" x14ac:dyDescent="0.3">
      <c r="A3068" s="1">
        <v>101613</v>
      </c>
      <c r="B3068" s="1">
        <v>76</v>
      </c>
    </row>
    <row r="3069" spans="1:2" x14ac:dyDescent="0.3">
      <c r="A3069" s="1">
        <v>103085</v>
      </c>
      <c r="B3069" s="1">
        <v>57</v>
      </c>
    </row>
    <row r="3070" spans="1:2" x14ac:dyDescent="0.3">
      <c r="A3070" s="1">
        <v>101242</v>
      </c>
      <c r="B3070" s="1">
        <v>46</v>
      </c>
    </row>
    <row r="3071" spans="1:2" x14ac:dyDescent="0.3">
      <c r="A3071" s="1">
        <v>102528</v>
      </c>
      <c r="B3071" s="1">
        <v>127</v>
      </c>
    </row>
    <row r="3072" spans="1:2" x14ac:dyDescent="0.3">
      <c r="A3072" s="1">
        <v>102382</v>
      </c>
      <c r="B3072" s="1">
        <v>14</v>
      </c>
    </row>
    <row r="3073" spans="1:2" x14ac:dyDescent="0.3">
      <c r="A3073" s="1">
        <v>102157</v>
      </c>
      <c r="B3073" s="1">
        <v>69</v>
      </c>
    </row>
    <row r="3074" spans="1:2" x14ac:dyDescent="0.3">
      <c r="A3074" s="1">
        <v>102874</v>
      </c>
      <c r="B3074" s="1">
        <v>38</v>
      </c>
    </row>
    <row r="3075" spans="1:2" x14ac:dyDescent="0.3">
      <c r="A3075" s="1">
        <v>102936</v>
      </c>
      <c r="B3075" s="1">
        <v>25</v>
      </c>
    </row>
    <row r="3076" spans="1:2" x14ac:dyDescent="0.3">
      <c r="A3076" s="1">
        <v>102878</v>
      </c>
      <c r="B3076" s="1">
        <v>48</v>
      </c>
    </row>
    <row r="3077" spans="1:2" x14ac:dyDescent="0.3">
      <c r="A3077" s="1">
        <v>102611</v>
      </c>
      <c r="B3077" s="1">
        <v>903</v>
      </c>
    </row>
    <row r="3078" spans="1:2" x14ac:dyDescent="0.3">
      <c r="A3078" s="1">
        <v>102558</v>
      </c>
      <c r="B3078" s="1">
        <v>178</v>
      </c>
    </row>
    <row r="3079" spans="1:2" x14ac:dyDescent="0.3">
      <c r="A3079" s="1">
        <v>100769</v>
      </c>
      <c r="B3079" s="1">
        <v>241</v>
      </c>
    </row>
    <row r="3080" spans="1:2" x14ac:dyDescent="0.3">
      <c r="A3080" s="1">
        <v>102372</v>
      </c>
      <c r="B3080" s="1">
        <v>14</v>
      </c>
    </row>
    <row r="3081" spans="1:2" x14ac:dyDescent="0.3">
      <c r="A3081" s="1">
        <v>102119</v>
      </c>
      <c r="B3081" s="1">
        <v>135</v>
      </c>
    </row>
    <row r="3082" spans="1:2" x14ac:dyDescent="0.3">
      <c r="A3082" s="1">
        <v>101469</v>
      </c>
      <c r="B3082" s="1">
        <v>63</v>
      </c>
    </row>
    <row r="3083" spans="1:2" x14ac:dyDescent="0.3">
      <c r="A3083" s="1">
        <v>101655</v>
      </c>
      <c r="B3083" s="1">
        <v>75</v>
      </c>
    </row>
    <row r="3084" spans="1:2" x14ac:dyDescent="0.3">
      <c r="A3084" s="1">
        <v>101892</v>
      </c>
      <c r="B3084" s="1">
        <v>528</v>
      </c>
    </row>
    <row r="3085" spans="1:2" x14ac:dyDescent="0.3">
      <c r="A3085" s="1">
        <v>102918</v>
      </c>
      <c r="B3085" s="1">
        <v>2</v>
      </c>
    </row>
    <row r="3086" spans="1:2" x14ac:dyDescent="0.3">
      <c r="A3086" s="1">
        <v>103066</v>
      </c>
      <c r="B3086" s="1">
        <v>47</v>
      </c>
    </row>
    <row r="3087" spans="1:2" x14ac:dyDescent="0.3">
      <c r="A3087" s="1">
        <v>101533</v>
      </c>
      <c r="B3087" s="1">
        <v>90</v>
      </c>
    </row>
    <row r="3088" spans="1:2" x14ac:dyDescent="0.3">
      <c r="A3088" s="1">
        <v>102166</v>
      </c>
      <c r="B3088" s="1">
        <v>36</v>
      </c>
    </row>
    <row r="3089" spans="1:2" x14ac:dyDescent="0.3">
      <c r="A3089" s="1">
        <v>102170</v>
      </c>
      <c r="B3089" s="1">
        <v>58</v>
      </c>
    </row>
    <row r="3090" spans="1:2" x14ac:dyDescent="0.3">
      <c r="A3090" s="1">
        <v>100006</v>
      </c>
      <c r="B3090" s="1">
        <v>240</v>
      </c>
    </row>
    <row r="3091" spans="1:2" x14ac:dyDescent="0.3">
      <c r="A3091" s="1">
        <v>103048</v>
      </c>
      <c r="B3091" s="1">
        <v>63</v>
      </c>
    </row>
    <row r="3092" spans="1:2" x14ac:dyDescent="0.3">
      <c r="A3092" s="1">
        <v>101586</v>
      </c>
      <c r="B3092" s="1">
        <v>63</v>
      </c>
    </row>
    <row r="3093" spans="1:2" x14ac:dyDescent="0.3">
      <c r="A3093" s="1">
        <v>100583</v>
      </c>
      <c r="B3093" s="1">
        <v>185</v>
      </c>
    </row>
    <row r="3094" spans="1:2" x14ac:dyDescent="0.3">
      <c r="A3094" s="1">
        <v>100770</v>
      </c>
      <c r="B3094" s="1">
        <v>530</v>
      </c>
    </row>
    <row r="3095" spans="1:2" x14ac:dyDescent="0.3">
      <c r="A3095" s="1">
        <v>100570</v>
      </c>
      <c r="B3095" s="1">
        <v>60</v>
      </c>
    </row>
    <row r="3096" spans="1:2" x14ac:dyDescent="0.3">
      <c r="A3096" s="1">
        <v>101626</v>
      </c>
      <c r="B3096" s="1">
        <v>76</v>
      </c>
    </row>
    <row r="3097" spans="1:2" x14ac:dyDescent="0.3">
      <c r="A3097" s="1">
        <v>102491</v>
      </c>
      <c r="B3097" s="1">
        <v>235</v>
      </c>
    </row>
    <row r="3098" spans="1:2" x14ac:dyDescent="0.3">
      <c r="A3098" s="1">
        <v>102681</v>
      </c>
      <c r="B3098" s="1">
        <v>232</v>
      </c>
    </row>
    <row r="3099" spans="1:2" x14ac:dyDescent="0.3">
      <c r="A3099" s="1">
        <v>102437</v>
      </c>
      <c r="B3099" s="1">
        <v>283</v>
      </c>
    </row>
    <row r="3100" spans="1:2" x14ac:dyDescent="0.3">
      <c r="A3100" s="1">
        <v>103094</v>
      </c>
      <c r="B3100" s="1">
        <v>382</v>
      </c>
    </row>
    <row r="3101" spans="1:2" x14ac:dyDescent="0.3">
      <c r="A3101" s="1">
        <v>100955</v>
      </c>
      <c r="B3101" s="1">
        <v>175</v>
      </c>
    </row>
    <row r="3102" spans="1:2" x14ac:dyDescent="0.3">
      <c r="A3102" s="1">
        <v>103191</v>
      </c>
      <c r="B3102" s="1">
        <v>231</v>
      </c>
    </row>
    <row r="3103" spans="1:2" x14ac:dyDescent="0.3">
      <c r="A3103" s="1">
        <v>102593</v>
      </c>
      <c r="B3103" s="1">
        <v>346</v>
      </c>
    </row>
    <row r="3104" spans="1:2" x14ac:dyDescent="0.3">
      <c r="A3104" s="1">
        <v>102602</v>
      </c>
      <c r="B3104" s="1">
        <v>27</v>
      </c>
    </row>
    <row r="3105" spans="1:2" x14ac:dyDescent="0.3">
      <c r="A3105" s="1">
        <v>101834</v>
      </c>
      <c r="B3105" s="1">
        <v>28</v>
      </c>
    </row>
    <row r="3106" spans="1:2" x14ac:dyDescent="0.3">
      <c r="A3106" s="1">
        <v>101006</v>
      </c>
      <c r="B3106" s="1">
        <v>30</v>
      </c>
    </row>
    <row r="3107" spans="1:2" x14ac:dyDescent="0.3">
      <c r="A3107" s="1">
        <v>102626</v>
      </c>
      <c r="B3107" s="1">
        <v>66</v>
      </c>
    </row>
    <row r="3108" spans="1:2" x14ac:dyDescent="0.3">
      <c r="A3108" s="1">
        <v>101779</v>
      </c>
      <c r="B3108" s="1">
        <v>36</v>
      </c>
    </row>
    <row r="3109" spans="1:2" x14ac:dyDescent="0.3">
      <c r="A3109" s="1">
        <v>102719</v>
      </c>
      <c r="B3109" s="1">
        <v>59</v>
      </c>
    </row>
    <row r="3110" spans="1:2" x14ac:dyDescent="0.3">
      <c r="A3110" s="1">
        <v>101213</v>
      </c>
      <c r="B3110" s="1">
        <v>588</v>
      </c>
    </row>
    <row r="3111" spans="1:2" x14ac:dyDescent="0.3">
      <c r="A3111" s="1">
        <v>100709</v>
      </c>
      <c r="B3111" s="1">
        <v>253</v>
      </c>
    </row>
    <row r="3112" spans="1:2" x14ac:dyDescent="0.3">
      <c r="A3112" s="1">
        <v>102620</v>
      </c>
      <c r="B3112" s="1">
        <v>48</v>
      </c>
    </row>
    <row r="3113" spans="1:2" x14ac:dyDescent="0.3">
      <c r="A3113" s="1">
        <v>102693</v>
      </c>
      <c r="B3113" s="1">
        <v>268</v>
      </c>
    </row>
    <row r="3114" spans="1:2" x14ac:dyDescent="0.3">
      <c r="A3114" s="1">
        <v>100114</v>
      </c>
      <c r="B3114" s="1">
        <v>233</v>
      </c>
    </row>
    <row r="3115" spans="1:2" x14ac:dyDescent="0.3">
      <c r="A3115" s="1">
        <v>102586</v>
      </c>
      <c r="B3115" s="1">
        <v>29</v>
      </c>
    </row>
    <row r="3116" spans="1:2" x14ac:dyDescent="0.3">
      <c r="A3116" s="1">
        <v>101345</v>
      </c>
      <c r="B3116" s="1">
        <v>63</v>
      </c>
    </row>
    <row r="3117" spans="1:2" x14ac:dyDescent="0.3">
      <c r="A3117" s="1">
        <v>101020</v>
      </c>
      <c r="B3117" s="1">
        <v>195</v>
      </c>
    </row>
    <row r="3118" spans="1:2" x14ac:dyDescent="0.3">
      <c r="A3118" s="1">
        <v>100491</v>
      </c>
      <c r="B3118" s="1">
        <v>75</v>
      </c>
    </row>
    <row r="3119" spans="1:2" x14ac:dyDescent="0.3">
      <c r="A3119" s="1">
        <v>100256</v>
      </c>
      <c r="B3119" s="1">
        <v>84</v>
      </c>
    </row>
    <row r="3120" spans="1:2" x14ac:dyDescent="0.3">
      <c r="A3120" s="1">
        <v>102635</v>
      </c>
      <c r="B3120" s="1">
        <v>57</v>
      </c>
    </row>
    <row r="3121" spans="1:2" x14ac:dyDescent="0.3">
      <c r="A3121" s="1">
        <v>100237</v>
      </c>
      <c r="B3121" s="1">
        <v>70</v>
      </c>
    </row>
    <row r="3122" spans="1:2" x14ac:dyDescent="0.3">
      <c r="A3122" s="1">
        <v>101900</v>
      </c>
      <c r="B3122" s="1">
        <v>27</v>
      </c>
    </row>
    <row r="3123" spans="1:2" x14ac:dyDescent="0.3">
      <c r="A3123" s="1">
        <v>102597</v>
      </c>
      <c r="B3123" s="1">
        <v>18</v>
      </c>
    </row>
    <row r="3124" spans="1:2" x14ac:dyDescent="0.3">
      <c r="A3124" s="1">
        <v>100194</v>
      </c>
      <c r="B3124" s="1">
        <v>21</v>
      </c>
    </row>
    <row r="3125" spans="1:2" x14ac:dyDescent="0.3">
      <c r="A3125" s="1">
        <v>100789</v>
      </c>
      <c r="B3125" s="1">
        <v>170</v>
      </c>
    </row>
    <row r="3126" spans="1:2" x14ac:dyDescent="0.3">
      <c r="A3126" s="1">
        <v>101740</v>
      </c>
      <c r="B3126" s="1">
        <v>72</v>
      </c>
    </row>
    <row r="3127" spans="1:2" x14ac:dyDescent="0.3">
      <c r="A3127" s="1">
        <v>102017</v>
      </c>
      <c r="B3127" s="1">
        <v>34</v>
      </c>
    </row>
    <row r="3128" spans="1:2" x14ac:dyDescent="0.3">
      <c r="A3128" s="1">
        <v>102158</v>
      </c>
      <c r="B3128" s="1">
        <v>33</v>
      </c>
    </row>
    <row r="3129" spans="1:2" x14ac:dyDescent="0.3">
      <c r="A3129" s="1">
        <v>102090</v>
      </c>
      <c r="B3129" s="1">
        <v>277</v>
      </c>
    </row>
    <row r="3130" spans="1:2" x14ac:dyDescent="0.3">
      <c r="A3130" s="1">
        <v>100797</v>
      </c>
      <c r="B3130" s="1">
        <v>68</v>
      </c>
    </row>
    <row r="3131" spans="1:2" x14ac:dyDescent="0.3">
      <c r="A3131" s="1">
        <v>102273</v>
      </c>
      <c r="B3131" s="1">
        <v>64</v>
      </c>
    </row>
    <row r="3132" spans="1:2" x14ac:dyDescent="0.3">
      <c r="A3132" s="1">
        <v>101521</v>
      </c>
      <c r="B3132" s="1">
        <v>169</v>
      </c>
    </row>
    <row r="3133" spans="1:2" x14ac:dyDescent="0.3">
      <c r="A3133" s="1">
        <v>101758</v>
      </c>
      <c r="B3133" s="1">
        <v>5</v>
      </c>
    </row>
    <row r="3134" spans="1:2" x14ac:dyDescent="0.3">
      <c r="A3134" s="1">
        <v>100331</v>
      </c>
      <c r="B3134" s="1">
        <v>84</v>
      </c>
    </row>
    <row r="3135" spans="1:2" x14ac:dyDescent="0.3">
      <c r="A3135" s="1">
        <v>103210</v>
      </c>
      <c r="B3135" s="1">
        <v>108</v>
      </c>
    </row>
    <row r="3136" spans="1:2" x14ac:dyDescent="0.3">
      <c r="A3136" s="1">
        <v>102031</v>
      </c>
      <c r="B3136" s="1">
        <v>252</v>
      </c>
    </row>
    <row r="3137" spans="1:2" x14ac:dyDescent="0.3">
      <c r="A3137" s="1">
        <v>101663</v>
      </c>
      <c r="B3137" s="1">
        <v>75</v>
      </c>
    </row>
    <row r="3138" spans="1:2" x14ac:dyDescent="0.3">
      <c r="A3138" s="1">
        <v>101628</v>
      </c>
      <c r="B3138" s="1">
        <v>76</v>
      </c>
    </row>
    <row r="3139" spans="1:2" x14ac:dyDescent="0.3">
      <c r="A3139" s="1">
        <v>101394</v>
      </c>
      <c r="B3139" s="1">
        <v>246</v>
      </c>
    </row>
    <row r="3140" spans="1:2" x14ac:dyDescent="0.3">
      <c r="A3140" s="1">
        <v>100664</v>
      </c>
      <c r="B3140" s="1">
        <v>142</v>
      </c>
    </row>
    <row r="3141" spans="1:2" x14ac:dyDescent="0.3">
      <c r="A3141" s="1">
        <v>102392</v>
      </c>
      <c r="B3141" s="1">
        <v>59</v>
      </c>
    </row>
    <row r="3142" spans="1:2" x14ac:dyDescent="0.3">
      <c r="A3142" s="1">
        <v>101913</v>
      </c>
      <c r="B3142" s="1">
        <v>226</v>
      </c>
    </row>
    <row r="3143" spans="1:2" x14ac:dyDescent="0.3">
      <c r="A3143" s="1">
        <v>100550</v>
      </c>
      <c r="B3143" s="1">
        <v>930</v>
      </c>
    </row>
    <row r="3144" spans="1:2" x14ac:dyDescent="0.3">
      <c r="A3144" s="1">
        <v>101550</v>
      </c>
      <c r="B3144" s="1">
        <v>68</v>
      </c>
    </row>
    <row r="3145" spans="1:2" x14ac:dyDescent="0.3">
      <c r="A3145" s="1">
        <v>102136</v>
      </c>
      <c r="B3145" s="1">
        <v>29</v>
      </c>
    </row>
    <row r="3146" spans="1:2" x14ac:dyDescent="0.3">
      <c r="A3146" s="1">
        <v>101785</v>
      </c>
      <c r="B3146" s="1">
        <v>223</v>
      </c>
    </row>
    <row r="3147" spans="1:2" x14ac:dyDescent="0.3">
      <c r="A3147" s="1">
        <v>100348</v>
      </c>
      <c r="B3147" s="1">
        <v>84</v>
      </c>
    </row>
    <row r="3148" spans="1:2" x14ac:dyDescent="0.3">
      <c r="A3148" s="1">
        <v>102339</v>
      </c>
      <c r="B3148" s="1">
        <v>205</v>
      </c>
    </row>
    <row r="3149" spans="1:2" x14ac:dyDescent="0.3">
      <c r="A3149" s="1">
        <v>100580</v>
      </c>
      <c r="B3149" s="1">
        <v>75</v>
      </c>
    </row>
    <row r="3150" spans="1:2" x14ac:dyDescent="0.3">
      <c r="A3150" s="1">
        <v>101693</v>
      </c>
      <c r="B3150" s="1">
        <v>72</v>
      </c>
    </row>
    <row r="3151" spans="1:2" x14ac:dyDescent="0.3">
      <c r="A3151" s="1">
        <v>100820</v>
      </c>
      <c r="B3151" s="1">
        <v>120</v>
      </c>
    </row>
    <row r="3152" spans="1:2" x14ac:dyDescent="0.3">
      <c r="A3152" s="1">
        <v>101882</v>
      </c>
      <c r="B3152" s="1">
        <v>8</v>
      </c>
    </row>
    <row r="3153" spans="1:2" x14ac:dyDescent="0.3">
      <c r="A3153" s="1">
        <v>103178</v>
      </c>
      <c r="B3153" s="1">
        <v>13</v>
      </c>
    </row>
    <row r="3154" spans="1:2" x14ac:dyDescent="0.3">
      <c r="A3154" s="1">
        <v>103142</v>
      </c>
      <c r="B3154" s="1">
        <v>69</v>
      </c>
    </row>
    <row r="3155" spans="1:2" x14ac:dyDescent="0.3">
      <c r="A3155" s="1">
        <v>102856</v>
      </c>
      <c r="B3155" s="1">
        <v>247</v>
      </c>
    </row>
    <row r="3156" spans="1:2" x14ac:dyDescent="0.3">
      <c r="A3156" s="1">
        <v>102975</v>
      </c>
      <c r="B3156" s="1">
        <v>48</v>
      </c>
    </row>
    <row r="3157" spans="1:2" x14ac:dyDescent="0.3">
      <c r="A3157" s="1">
        <v>100187</v>
      </c>
      <c r="B3157" s="1">
        <v>146</v>
      </c>
    </row>
    <row r="3158" spans="1:2" x14ac:dyDescent="0.3">
      <c r="A3158" s="1">
        <v>100474</v>
      </c>
      <c r="B3158" s="1">
        <v>230</v>
      </c>
    </row>
    <row r="3159" spans="1:2" x14ac:dyDescent="0.3">
      <c r="A3159" s="1">
        <v>102966</v>
      </c>
      <c r="B3159" s="1">
        <v>50</v>
      </c>
    </row>
    <row r="3160" spans="1:2" x14ac:dyDescent="0.3">
      <c r="A3160" s="1">
        <v>100205</v>
      </c>
      <c r="B3160" s="1">
        <v>261</v>
      </c>
    </row>
    <row r="3161" spans="1:2" x14ac:dyDescent="0.3">
      <c r="A3161" s="1">
        <v>101587</v>
      </c>
      <c r="B3161" s="1">
        <v>165</v>
      </c>
    </row>
    <row r="3162" spans="1:2" x14ac:dyDescent="0.3">
      <c r="A3162" s="1">
        <v>102912</v>
      </c>
      <c r="B3162" s="1">
        <v>195</v>
      </c>
    </row>
    <row r="3163" spans="1:2" x14ac:dyDescent="0.3">
      <c r="A3163" s="1">
        <v>103121</v>
      </c>
      <c r="B3163" s="1">
        <v>75</v>
      </c>
    </row>
    <row r="3164" spans="1:2" x14ac:dyDescent="0.3">
      <c r="A3164" s="1">
        <v>102046</v>
      </c>
      <c r="B3164" s="1">
        <v>296</v>
      </c>
    </row>
    <row r="3165" spans="1:2" x14ac:dyDescent="0.3">
      <c r="A3165" s="1">
        <v>101802</v>
      </c>
      <c r="B3165" s="1">
        <v>35</v>
      </c>
    </row>
    <row r="3166" spans="1:2" x14ac:dyDescent="0.3">
      <c r="A3166" s="1">
        <v>101035</v>
      </c>
      <c r="B3166" s="1">
        <v>115</v>
      </c>
    </row>
    <row r="3167" spans="1:2" x14ac:dyDescent="0.3">
      <c r="A3167" s="1">
        <v>101737</v>
      </c>
      <c r="B3167" s="1">
        <v>113</v>
      </c>
    </row>
    <row r="3168" spans="1:2" x14ac:dyDescent="0.3">
      <c r="A3168" s="1">
        <v>101604</v>
      </c>
      <c r="B3168" s="1">
        <v>76</v>
      </c>
    </row>
    <row r="3169" spans="1:2" x14ac:dyDescent="0.3">
      <c r="A3169" s="1">
        <v>100950</v>
      </c>
      <c r="B3169" s="1">
        <v>109</v>
      </c>
    </row>
    <row r="3170" spans="1:2" x14ac:dyDescent="0.3">
      <c r="A3170" s="1">
        <v>102729</v>
      </c>
      <c r="B3170" s="1">
        <v>22</v>
      </c>
    </row>
    <row r="3171" spans="1:2" x14ac:dyDescent="0.3">
      <c r="A3171" s="1">
        <v>102976</v>
      </c>
      <c r="B3171" s="1">
        <v>61</v>
      </c>
    </row>
    <row r="3172" spans="1:2" x14ac:dyDescent="0.3">
      <c r="A3172" s="1">
        <v>102636</v>
      </c>
      <c r="B3172" s="1">
        <v>261</v>
      </c>
    </row>
    <row r="3173" spans="1:2" x14ac:dyDescent="0.3">
      <c r="A3173" s="1">
        <v>100649</v>
      </c>
      <c r="B3173" s="1">
        <v>75</v>
      </c>
    </row>
    <row r="3174" spans="1:2" x14ac:dyDescent="0.3">
      <c r="A3174" s="1">
        <v>102849</v>
      </c>
      <c r="B3174" s="1">
        <v>49</v>
      </c>
    </row>
    <row r="3175" spans="1:2" x14ac:dyDescent="0.3">
      <c r="A3175" s="1">
        <v>100568</v>
      </c>
      <c r="B3175" s="1">
        <v>75</v>
      </c>
    </row>
    <row r="3176" spans="1:2" x14ac:dyDescent="0.3">
      <c r="A3176" s="1">
        <v>101225</v>
      </c>
      <c r="B3176" s="1">
        <v>41</v>
      </c>
    </row>
    <row r="3177" spans="1:2" x14ac:dyDescent="0.3">
      <c r="A3177" s="1">
        <v>100818</v>
      </c>
      <c r="B3177" s="1">
        <v>127</v>
      </c>
    </row>
    <row r="3178" spans="1:2" x14ac:dyDescent="0.3">
      <c r="A3178" s="1">
        <v>101603</v>
      </c>
      <c r="B3178" s="1">
        <v>247</v>
      </c>
    </row>
    <row r="3179" spans="1:2" x14ac:dyDescent="0.3">
      <c r="A3179" s="1">
        <v>102214</v>
      </c>
      <c r="B3179" s="1">
        <v>69</v>
      </c>
    </row>
    <row r="3180" spans="1:2" x14ac:dyDescent="0.3">
      <c r="A3180" s="1">
        <v>102862</v>
      </c>
      <c r="B3180" s="1">
        <v>50</v>
      </c>
    </row>
    <row r="3181" spans="1:2" x14ac:dyDescent="0.3">
      <c r="A3181" s="1">
        <v>101251</v>
      </c>
      <c r="B3181" s="1">
        <v>12</v>
      </c>
    </row>
    <row r="3182" spans="1:2" x14ac:dyDescent="0.3">
      <c r="A3182" s="1">
        <v>100986</v>
      </c>
      <c r="B3182" s="1">
        <v>68</v>
      </c>
    </row>
    <row r="3183" spans="1:2" x14ac:dyDescent="0.3">
      <c r="A3183" s="1">
        <v>100628</v>
      </c>
      <c r="B3183" s="1">
        <v>75</v>
      </c>
    </row>
    <row r="3184" spans="1:2" x14ac:dyDescent="0.3">
      <c r="A3184" s="1">
        <v>100002</v>
      </c>
      <c r="B3184" s="1">
        <v>68</v>
      </c>
    </row>
    <row r="3185" spans="1:2" x14ac:dyDescent="0.3">
      <c r="A3185" s="1">
        <v>101865</v>
      </c>
      <c r="B3185" s="1">
        <v>48</v>
      </c>
    </row>
    <row r="3186" spans="1:2" x14ac:dyDescent="0.3">
      <c r="A3186" s="1">
        <v>101341</v>
      </c>
      <c r="B3186" s="1">
        <v>32</v>
      </c>
    </row>
    <row r="3187" spans="1:2" x14ac:dyDescent="0.3">
      <c r="A3187" s="1">
        <v>102255</v>
      </c>
      <c r="B3187" s="1">
        <v>972</v>
      </c>
    </row>
    <row r="3188" spans="1:2" x14ac:dyDescent="0.3">
      <c r="A3188" s="1">
        <v>102750</v>
      </c>
      <c r="B3188" s="1">
        <v>27</v>
      </c>
    </row>
    <row r="3189" spans="1:2" x14ac:dyDescent="0.3">
      <c r="A3189" s="1">
        <v>100892</v>
      </c>
      <c r="B3189" s="1">
        <v>68</v>
      </c>
    </row>
    <row r="3190" spans="1:2" x14ac:dyDescent="0.3">
      <c r="A3190" s="1">
        <v>100943</v>
      </c>
      <c r="B3190" s="1">
        <v>175</v>
      </c>
    </row>
    <row r="3191" spans="1:2" x14ac:dyDescent="0.3">
      <c r="A3191" s="1">
        <v>103006</v>
      </c>
      <c r="B3191" s="1">
        <v>66</v>
      </c>
    </row>
    <row r="3192" spans="1:2" x14ac:dyDescent="0.3">
      <c r="A3192" s="1">
        <v>100421</v>
      </c>
      <c r="B3192" s="1">
        <v>163</v>
      </c>
    </row>
    <row r="3193" spans="1:2" x14ac:dyDescent="0.3">
      <c r="A3193" s="1">
        <v>103047</v>
      </c>
      <c r="B3193" s="1">
        <v>54</v>
      </c>
    </row>
    <row r="3194" spans="1:2" x14ac:dyDescent="0.3">
      <c r="A3194" s="1">
        <v>102860</v>
      </c>
      <c r="B3194" s="1">
        <v>23</v>
      </c>
    </row>
    <row r="3195" spans="1:2" x14ac:dyDescent="0.3">
      <c r="A3195" s="1">
        <v>100095</v>
      </c>
      <c r="B3195" s="1">
        <v>82</v>
      </c>
    </row>
    <row r="3196" spans="1:2" x14ac:dyDescent="0.3">
      <c r="A3196" s="1">
        <v>101864</v>
      </c>
      <c r="B3196" s="1">
        <v>11</v>
      </c>
    </row>
    <row r="3197" spans="1:2" x14ac:dyDescent="0.3">
      <c r="A3197" s="1">
        <v>100185</v>
      </c>
      <c r="B3197" s="1">
        <v>293</v>
      </c>
    </row>
    <row r="3198" spans="1:2" x14ac:dyDescent="0.3">
      <c r="A3198" s="1">
        <v>101161</v>
      </c>
      <c r="B3198" s="1">
        <v>255</v>
      </c>
    </row>
    <row r="3199" spans="1:2" x14ac:dyDescent="0.3">
      <c r="A3199" s="1">
        <v>102200</v>
      </c>
      <c r="B3199" s="1">
        <v>47</v>
      </c>
    </row>
    <row r="3200" spans="1:2" x14ac:dyDescent="0.3">
      <c r="A3200" s="1">
        <v>101939</v>
      </c>
      <c r="B3200" s="1">
        <v>11</v>
      </c>
    </row>
    <row r="3201" spans="1:2" x14ac:dyDescent="0.3">
      <c r="A3201" s="1">
        <v>100799</v>
      </c>
      <c r="B3201" s="1">
        <v>68</v>
      </c>
    </row>
    <row r="3202" spans="1:2" x14ac:dyDescent="0.3">
      <c r="A3202" s="1">
        <v>101112</v>
      </c>
      <c r="B3202" s="1">
        <v>275</v>
      </c>
    </row>
    <row r="3203" spans="1:2" x14ac:dyDescent="0.3">
      <c r="A3203" s="1">
        <v>100726</v>
      </c>
      <c r="B3203" s="1">
        <v>138</v>
      </c>
    </row>
    <row r="3204" spans="1:2" x14ac:dyDescent="0.3">
      <c r="A3204" s="1">
        <v>100298</v>
      </c>
      <c r="B3204" s="1">
        <v>84</v>
      </c>
    </row>
    <row r="3205" spans="1:2" x14ac:dyDescent="0.3">
      <c r="A3205" s="1">
        <v>100068</v>
      </c>
      <c r="B3205" s="1">
        <v>40</v>
      </c>
    </row>
    <row r="3206" spans="1:2" x14ac:dyDescent="0.3">
      <c r="A3206" s="1">
        <v>102980</v>
      </c>
      <c r="B3206" s="1">
        <v>63</v>
      </c>
    </row>
    <row r="3207" spans="1:2" x14ac:dyDescent="0.3">
      <c r="A3207" s="1">
        <v>102514</v>
      </c>
      <c r="B3207" s="1">
        <v>29</v>
      </c>
    </row>
    <row r="3208" spans="1:2" x14ac:dyDescent="0.3">
      <c r="A3208" s="1">
        <v>101969</v>
      </c>
      <c r="B3208" s="1">
        <v>73</v>
      </c>
    </row>
    <row r="3209" spans="1:2" x14ac:dyDescent="0.3">
      <c r="A3209" s="1">
        <v>101543</v>
      </c>
      <c r="B3209" s="1">
        <v>121</v>
      </c>
    </row>
    <row r="3210" spans="1:2" x14ac:dyDescent="0.3">
      <c r="A3210" s="1">
        <v>101679</v>
      </c>
      <c r="B3210" s="1">
        <v>72</v>
      </c>
    </row>
    <row r="3211" spans="1:2" x14ac:dyDescent="0.3">
      <c r="A3211" s="1">
        <v>102306</v>
      </c>
      <c r="B3211" s="1">
        <v>152</v>
      </c>
    </row>
  </sheetData>
  <autoFilter ref="A1:C1" xr:uid="{BB9C67D9-F0C6-4320-87DB-AA23BD78C7CD}">
    <sortState xmlns:xlrd2="http://schemas.microsoft.com/office/spreadsheetml/2017/richdata2" ref="A2:C3211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8996-16B4-4856-BB79-B695DC61BD64}">
  <dimension ref="A1:B3211"/>
  <sheetViews>
    <sheetView topLeftCell="A13" workbookViewId="0">
      <selection activeCell="F17" sqref="F17"/>
    </sheetView>
  </sheetViews>
  <sheetFormatPr defaultRowHeight="14.4" x14ac:dyDescent="0.3"/>
  <cols>
    <col min="2" max="2" width="14.6640625" bestFit="1" customWidth="1"/>
  </cols>
  <sheetData>
    <row r="1" spans="1:2" x14ac:dyDescent="0.3">
      <c r="A1" s="1" t="s">
        <v>0</v>
      </c>
      <c r="B1" s="3" t="s">
        <v>10</v>
      </c>
    </row>
    <row r="2" spans="1:2" x14ac:dyDescent="0.3">
      <c r="A2" s="1">
        <v>100001</v>
      </c>
      <c r="B2" t="s">
        <v>11</v>
      </c>
    </row>
    <row r="3" spans="1:2" x14ac:dyDescent="0.3">
      <c r="A3" s="1">
        <f>A2+1</f>
        <v>100002</v>
      </c>
      <c r="B3" t="s">
        <v>11</v>
      </c>
    </row>
    <row r="4" spans="1:2" x14ac:dyDescent="0.3">
      <c r="A4" s="1">
        <f t="shared" ref="A4:A67" si="0">A3+1</f>
        <v>100003</v>
      </c>
      <c r="B4" t="s">
        <v>12</v>
      </c>
    </row>
    <row r="5" spans="1:2" x14ac:dyDescent="0.3">
      <c r="A5" s="1">
        <f t="shared" si="0"/>
        <v>100004</v>
      </c>
      <c r="B5" t="s">
        <v>13</v>
      </c>
    </row>
    <row r="6" spans="1:2" x14ac:dyDescent="0.3">
      <c r="A6" s="1">
        <f t="shared" si="0"/>
        <v>100005</v>
      </c>
      <c r="B6" t="s">
        <v>14</v>
      </c>
    </row>
    <row r="7" spans="1:2" x14ac:dyDescent="0.3">
      <c r="A7" s="1">
        <f t="shared" si="0"/>
        <v>100006</v>
      </c>
      <c r="B7" t="s">
        <v>11</v>
      </c>
    </row>
    <row r="8" spans="1:2" x14ac:dyDescent="0.3">
      <c r="A8" s="1">
        <f t="shared" si="0"/>
        <v>100007</v>
      </c>
      <c r="B8" t="s">
        <v>12</v>
      </c>
    </row>
    <row r="9" spans="1:2" x14ac:dyDescent="0.3">
      <c r="A9" s="1">
        <f t="shared" si="0"/>
        <v>100008</v>
      </c>
      <c r="B9" t="s">
        <v>15</v>
      </c>
    </row>
    <row r="10" spans="1:2" x14ac:dyDescent="0.3">
      <c r="A10" s="1">
        <f t="shared" si="0"/>
        <v>100009</v>
      </c>
      <c r="B10" t="s">
        <v>14</v>
      </c>
    </row>
    <row r="11" spans="1:2" x14ac:dyDescent="0.3">
      <c r="A11" s="1">
        <f t="shared" si="0"/>
        <v>100010</v>
      </c>
      <c r="B11" t="s">
        <v>16</v>
      </c>
    </row>
    <row r="12" spans="1:2" x14ac:dyDescent="0.3">
      <c r="A12" s="1">
        <f t="shared" si="0"/>
        <v>100011</v>
      </c>
      <c r="B12" t="s">
        <v>11</v>
      </c>
    </row>
    <row r="13" spans="1:2" x14ac:dyDescent="0.3">
      <c r="A13" s="1">
        <f t="shared" si="0"/>
        <v>100012</v>
      </c>
      <c r="B13" t="s">
        <v>12</v>
      </c>
    </row>
    <row r="14" spans="1:2" x14ac:dyDescent="0.3">
      <c r="A14" s="1">
        <f t="shared" si="0"/>
        <v>100013</v>
      </c>
      <c r="B14" t="s">
        <v>16</v>
      </c>
    </row>
    <row r="15" spans="1:2" x14ac:dyDescent="0.3">
      <c r="A15" s="1">
        <f t="shared" si="0"/>
        <v>100014</v>
      </c>
      <c r="B15" t="s">
        <v>14</v>
      </c>
    </row>
    <row r="16" spans="1:2" x14ac:dyDescent="0.3">
      <c r="A16" s="1">
        <f t="shared" si="0"/>
        <v>100015</v>
      </c>
      <c r="B16" t="s">
        <v>12</v>
      </c>
    </row>
    <row r="17" spans="1:2" x14ac:dyDescent="0.3">
      <c r="A17" s="1">
        <f t="shared" si="0"/>
        <v>100016</v>
      </c>
      <c r="B17" t="s">
        <v>13</v>
      </c>
    </row>
    <row r="18" spans="1:2" x14ac:dyDescent="0.3">
      <c r="A18" s="1">
        <f t="shared" si="0"/>
        <v>100017</v>
      </c>
      <c r="B18" t="s">
        <v>13</v>
      </c>
    </row>
    <row r="19" spans="1:2" x14ac:dyDescent="0.3">
      <c r="A19" s="1">
        <f t="shared" si="0"/>
        <v>100018</v>
      </c>
      <c r="B19" t="s">
        <v>11</v>
      </c>
    </row>
    <row r="20" spans="1:2" x14ac:dyDescent="0.3">
      <c r="A20" s="1">
        <f t="shared" si="0"/>
        <v>100019</v>
      </c>
      <c r="B20" t="s">
        <v>16</v>
      </c>
    </row>
    <row r="21" spans="1:2" x14ac:dyDescent="0.3">
      <c r="A21" s="1">
        <f t="shared" si="0"/>
        <v>100020</v>
      </c>
      <c r="B21" t="s">
        <v>12</v>
      </c>
    </row>
    <row r="22" spans="1:2" x14ac:dyDescent="0.3">
      <c r="A22" s="1">
        <f t="shared" si="0"/>
        <v>100021</v>
      </c>
      <c r="B22" t="s">
        <v>11</v>
      </c>
    </row>
    <row r="23" spans="1:2" x14ac:dyDescent="0.3">
      <c r="A23" s="1">
        <f t="shared" si="0"/>
        <v>100022</v>
      </c>
      <c r="B23" t="s">
        <v>12</v>
      </c>
    </row>
    <row r="24" spans="1:2" x14ac:dyDescent="0.3">
      <c r="A24" s="1">
        <f t="shared" si="0"/>
        <v>100023</v>
      </c>
      <c r="B24" t="s">
        <v>15</v>
      </c>
    </row>
    <row r="25" spans="1:2" x14ac:dyDescent="0.3">
      <c r="A25" s="1">
        <f t="shared" si="0"/>
        <v>100024</v>
      </c>
      <c r="B25" t="s">
        <v>15</v>
      </c>
    </row>
    <row r="26" spans="1:2" x14ac:dyDescent="0.3">
      <c r="A26" s="1">
        <f t="shared" si="0"/>
        <v>100025</v>
      </c>
      <c r="B26" t="s">
        <v>16</v>
      </c>
    </row>
    <row r="27" spans="1:2" x14ac:dyDescent="0.3">
      <c r="A27" s="1">
        <f t="shared" si="0"/>
        <v>100026</v>
      </c>
      <c r="B27" t="s">
        <v>15</v>
      </c>
    </row>
    <row r="28" spans="1:2" x14ac:dyDescent="0.3">
      <c r="A28" s="1">
        <f t="shared" si="0"/>
        <v>100027</v>
      </c>
      <c r="B28" t="s">
        <v>14</v>
      </c>
    </row>
    <row r="29" spans="1:2" x14ac:dyDescent="0.3">
      <c r="A29" s="1">
        <f t="shared" si="0"/>
        <v>100028</v>
      </c>
      <c r="B29" t="s">
        <v>16</v>
      </c>
    </row>
    <row r="30" spans="1:2" x14ac:dyDescent="0.3">
      <c r="A30" s="1">
        <f t="shared" si="0"/>
        <v>100029</v>
      </c>
      <c r="B30" t="s">
        <v>13</v>
      </c>
    </row>
    <row r="31" spans="1:2" x14ac:dyDescent="0.3">
      <c r="A31" s="1">
        <f t="shared" si="0"/>
        <v>100030</v>
      </c>
      <c r="B31" t="s">
        <v>12</v>
      </c>
    </row>
    <row r="32" spans="1:2" x14ac:dyDescent="0.3">
      <c r="A32" s="1">
        <f t="shared" si="0"/>
        <v>100031</v>
      </c>
      <c r="B32" t="s">
        <v>11</v>
      </c>
    </row>
    <row r="33" spans="1:2" x14ac:dyDescent="0.3">
      <c r="A33" s="1">
        <f t="shared" si="0"/>
        <v>100032</v>
      </c>
      <c r="B33" t="s">
        <v>13</v>
      </c>
    </row>
    <row r="34" spans="1:2" x14ac:dyDescent="0.3">
      <c r="A34" s="1">
        <f t="shared" si="0"/>
        <v>100033</v>
      </c>
      <c r="B34" t="s">
        <v>13</v>
      </c>
    </row>
    <row r="35" spans="1:2" x14ac:dyDescent="0.3">
      <c r="A35" s="1">
        <f t="shared" si="0"/>
        <v>100034</v>
      </c>
      <c r="B35" t="s">
        <v>11</v>
      </c>
    </row>
    <row r="36" spans="1:2" x14ac:dyDescent="0.3">
      <c r="A36" s="1">
        <f t="shared" si="0"/>
        <v>100035</v>
      </c>
      <c r="B36" t="s">
        <v>14</v>
      </c>
    </row>
    <row r="37" spans="1:2" x14ac:dyDescent="0.3">
      <c r="A37" s="1">
        <f t="shared" si="0"/>
        <v>100036</v>
      </c>
      <c r="B37" t="s">
        <v>11</v>
      </c>
    </row>
    <row r="38" spans="1:2" x14ac:dyDescent="0.3">
      <c r="A38" s="1">
        <f t="shared" si="0"/>
        <v>100037</v>
      </c>
      <c r="B38" t="s">
        <v>13</v>
      </c>
    </row>
    <row r="39" spans="1:2" x14ac:dyDescent="0.3">
      <c r="A39" s="1">
        <f t="shared" si="0"/>
        <v>100038</v>
      </c>
      <c r="B39" t="s">
        <v>12</v>
      </c>
    </row>
    <row r="40" spans="1:2" x14ac:dyDescent="0.3">
      <c r="A40" s="1">
        <f t="shared" si="0"/>
        <v>100039</v>
      </c>
      <c r="B40" t="s">
        <v>11</v>
      </c>
    </row>
    <row r="41" spans="1:2" x14ac:dyDescent="0.3">
      <c r="A41" s="1">
        <f t="shared" si="0"/>
        <v>100040</v>
      </c>
      <c r="B41" t="s">
        <v>13</v>
      </c>
    </row>
    <row r="42" spans="1:2" x14ac:dyDescent="0.3">
      <c r="A42" s="1">
        <f t="shared" si="0"/>
        <v>100041</v>
      </c>
      <c r="B42" t="s">
        <v>15</v>
      </c>
    </row>
    <row r="43" spans="1:2" x14ac:dyDescent="0.3">
      <c r="A43" s="1">
        <f t="shared" si="0"/>
        <v>100042</v>
      </c>
      <c r="B43" t="s">
        <v>13</v>
      </c>
    </row>
    <row r="44" spans="1:2" x14ac:dyDescent="0.3">
      <c r="A44" s="1">
        <f t="shared" si="0"/>
        <v>100043</v>
      </c>
      <c r="B44" t="s">
        <v>13</v>
      </c>
    </row>
    <row r="45" spans="1:2" x14ac:dyDescent="0.3">
      <c r="A45" s="1">
        <f t="shared" si="0"/>
        <v>100044</v>
      </c>
      <c r="B45" t="s">
        <v>12</v>
      </c>
    </row>
    <row r="46" spans="1:2" x14ac:dyDescent="0.3">
      <c r="A46" s="1">
        <f t="shared" si="0"/>
        <v>100045</v>
      </c>
      <c r="B46" t="s">
        <v>14</v>
      </c>
    </row>
    <row r="47" spans="1:2" x14ac:dyDescent="0.3">
      <c r="A47" s="1">
        <f t="shared" si="0"/>
        <v>100046</v>
      </c>
      <c r="B47" t="s">
        <v>12</v>
      </c>
    </row>
    <row r="48" spans="1:2" x14ac:dyDescent="0.3">
      <c r="A48" s="1">
        <f t="shared" si="0"/>
        <v>100047</v>
      </c>
      <c r="B48" t="s">
        <v>14</v>
      </c>
    </row>
    <row r="49" spans="1:2" x14ac:dyDescent="0.3">
      <c r="A49" s="1">
        <f t="shared" si="0"/>
        <v>100048</v>
      </c>
      <c r="B49" t="s">
        <v>12</v>
      </c>
    </row>
    <row r="50" spans="1:2" x14ac:dyDescent="0.3">
      <c r="A50" s="1">
        <f t="shared" si="0"/>
        <v>100049</v>
      </c>
      <c r="B50" t="s">
        <v>14</v>
      </c>
    </row>
    <row r="51" spans="1:2" x14ac:dyDescent="0.3">
      <c r="A51" s="1">
        <f t="shared" si="0"/>
        <v>100050</v>
      </c>
      <c r="B51" t="s">
        <v>13</v>
      </c>
    </row>
    <row r="52" spans="1:2" x14ac:dyDescent="0.3">
      <c r="A52" s="1">
        <f t="shared" si="0"/>
        <v>100051</v>
      </c>
      <c r="B52" t="s">
        <v>13</v>
      </c>
    </row>
    <row r="53" spans="1:2" x14ac:dyDescent="0.3">
      <c r="A53" s="1">
        <f t="shared" si="0"/>
        <v>100052</v>
      </c>
      <c r="B53" t="s">
        <v>16</v>
      </c>
    </row>
    <row r="54" spans="1:2" x14ac:dyDescent="0.3">
      <c r="A54" s="1">
        <f t="shared" si="0"/>
        <v>100053</v>
      </c>
      <c r="B54" t="s">
        <v>13</v>
      </c>
    </row>
    <row r="55" spans="1:2" x14ac:dyDescent="0.3">
      <c r="A55" s="1">
        <f t="shared" si="0"/>
        <v>100054</v>
      </c>
      <c r="B55" t="s">
        <v>12</v>
      </c>
    </row>
    <row r="56" spans="1:2" x14ac:dyDescent="0.3">
      <c r="A56" s="1">
        <f t="shared" si="0"/>
        <v>100055</v>
      </c>
      <c r="B56" t="s">
        <v>14</v>
      </c>
    </row>
    <row r="57" spans="1:2" x14ac:dyDescent="0.3">
      <c r="A57" s="1">
        <f t="shared" si="0"/>
        <v>100056</v>
      </c>
      <c r="B57" t="s">
        <v>16</v>
      </c>
    </row>
    <row r="58" spans="1:2" x14ac:dyDescent="0.3">
      <c r="A58" s="1">
        <f t="shared" si="0"/>
        <v>100057</v>
      </c>
      <c r="B58" t="s">
        <v>12</v>
      </c>
    </row>
    <row r="59" spans="1:2" x14ac:dyDescent="0.3">
      <c r="A59" s="1">
        <f t="shared" si="0"/>
        <v>100058</v>
      </c>
      <c r="B59" t="s">
        <v>15</v>
      </c>
    </row>
    <row r="60" spans="1:2" x14ac:dyDescent="0.3">
      <c r="A60" s="1">
        <f t="shared" si="0"/>
        <v>100059</v>
      </c>
      <c r="B60" t="s">
        <v>14</v>
      </c>
    </row>
    <row r="61" spans="1:2" x14ac:dyDescent="0.3">
      <c r="A61" s="1">
        <f t="shared" si="0"/>
        <v>100060</v>
      </c>
      <c r="B61" t="s">
        <v>15</v>
      </c>
    </row>
    <row r="62" spans="1:2" x14ac:dyDescent="0.3">
      <c r="A62" s="1">
        <f t="shared" si="0"/>
        <v>100061</v>
      </c>
      <c r="B62" t="s">
        <v>11</v>
      </c>
    </row>
    <row r="63" spans="1:2" x14ac:dyDescent="0.3">
      <c r="A63" s="1">
        <f t="shared" si="0"/>
        <v>100062</v>
      </c>
      <c r="B63" t="s">
        <v>14</v>
      </c>
    </row>
    <row r="64" spans="1:2" x14ac:dyDescent="0.3">
      <c r="A64" s="1">
        <f t="shared" si="0"/>
        <v>100063</v>
      </c>
      <c r="B64" t="s">
        <v>12</v>
      </c>
    </row>
    <row r="65" spans="1:2" x14ac:dyDescent="0.3">
      <c r="A65" s="1">
        <f t="shared" si="0"/>
        <v>100064</v>
      </c>
      <c r="B65" t="s">
        <v>11</v>
      </c>
    </row>
    <row r="66" spans="1:2" x14ac:dyDescent="0.3">
      <c r="A66" s="1">
        <f t="shared" si="0"/>
        <v>100065</v>
      </c>
      <c r="B66" t="s">
        <v>16</v>
      </c>
    </row>
    <row r="67" spans="1:2" x14ac:dyDescent="0.3">
      <c r="A67" s="1">
        <f t="shared" si="0"/>
        <v>100066</v>
      </c>
      <c r="B67" t="s">
        <v>11</v>
      </c>
    </row>
    <row r="68" spans="1:2" x14ac:dyDescent="0.3">
      <c r="A68" s="1">
        <f t="shared" ref="A68:A131" si="1">A67+1</f>
        <v>100067</v>
      </c>
      <c r="B68" t="s">
        <v>15</v>
      </c>
    </row>
    <row r="69" spans="1:2" x14ac:dyDescent="0.3">
      <c r="A69" s="1">
        <f t="shared" si="1"/>
        <v>100068</v>
      </c>
      <c r="B69" t="s">
        <v>11</v>
      </c>
    </row>
    <row r="70" spans="1:2" x14ac:dyDescent="0.3">
      <c r="A70" s="1">
        <f t="shared" si="1"/>
        <v>100069</v>
      </c>
      <c r="B70" t="s">
        <v>13</v>
      </c>
    </row>
    <row r="71" spans="1:2" x14ac:dyDescent="0.3">
      <c r="A71" s="1">
        <f t="shared" si="1"/>
        <v>100070</v>
      </c>
      <c r="B71" t="s">
        <v>15</v>
      </c>
    </row>
    <row r="72" spans="1:2" x14ac:dyDescent="0.3">
      <c r="A72" s="1">
        <f t="shared" si="1"/>
        <v>100071</v>
      </c>
      <c r="B72" t="s">
        <v>12</v>
      </c>
    </row>
    <row r="73" spans="1:2" x14ac:dyDescent="0.3">
      <c r="A73" s="1">
        <f t="shared" si="1"/>
        <v>100072</v>
      </c>
      <c r="B73" t="s">
        <v>13</v>
      </c>
    </row>
    <row r="74" spans="1:2" x14ac:dyDescent="0.3">
      <c r="A74" s="1">
        <f t="shared" si="1"/>
        <v>100073</v>
      </c>
      <c r="B74" t="s">
        <v>15</v>
      </c>
    </row>
    <row r="75" spans="1:2" x14ac:dyDescent="0.3">
      <c r="A75" s="1">
        <f t="shared" si="1"/>
        <v>100074</v>
      </c>
      <c r="B75" t="s">
        <v>13</v>
      </c>
    </row>
    <row r="76" spans="1:2" x14ac:dyDescent="0.3">
      <c r="A76" s="1">
        <f t="shared" si="1"/>
        <v>100075</v>
      </c>
      <c r="B76" t="s">
        <v>14</v>
      </c>
    </row>
    <row r="77" spans="1:2" x14ac:dyDescent="0.3">
      <c r="A77" s="1">
        <f t="shared" si="1"/>
        <v>100076</v>
      </c>
      <c r="B77" t="s">
        <v>11</v>
      </c>
    </row>
    <row r="78" spans="1:2" x14ac:dyDescent="0.3">
      <c r="A78" s="1">
        <f t="shared" si="1"/>
        <v>100077</v>
      </c>
      <c r="B78" t="s">
        <v>16</v>
      </c>
    </row>
    <row r="79" spans="1:2" x14ac:dyDescent="0.3">
      <c r="A79" s="1">
        <f t="shared" si="1"/>
        <v>100078</v>
      </c>
      <c r="B79" t="s">
        <v>12</v>
      </c>
    </row>
    <row r="80" spans="1:2" x14ac:dyDescent="0.3">
      <c r="A80" s="1">
        <f t="shared" si="1"/>
        <v>100079</v>
      </c>
      <c r="B80" t="s">
        <v>15</v>
      </c>
    </row>
    <row r="81" spans="1:2" x14ac:dyDescent="0.3">
      <c r="A81" s="1">
        <f t="shared" si="1"/>
        <v>100080</v>
      </c>
      <c r="B81" t="s">
        <v>16</v>
      </c>
    </row>
    <row r="82" spans="1:2" x14ac:dyDescent="0.3">
      <c r="A82" s="1">
        <f t="shared" si="1"/>
        <v>100081</v>
      </c>
      <c r="B82" t="s">
        <v>14</v>
      </c>
    </row>
    <row r="83" spans="1:2" x14ac:dyDescent="0.3">
      <c r="A83" s="1">
        <f t="shared" si="1"/>
        <v>100082</v>
      </c>
      <c r="B83" t="s">
        <v>12</v>
      </c>
    </row>
    <row r="84" spans="1:2" x14ac:dyDescent="0.3">
      <c r="A84" s="1">
        <f t="shared" si="1"/>
        <v>100083</v>
      </c>
      <c r="B84" t="s">
        <v>13</v>
      </c>
    </row>
    <row r="85" spans="1:2" x14ac:dyDescent="0.3">
      <c r="A85" s="1">
        <f t="shared" si="1"/>
        <v>100084</v>
      </c>
      <c r="B85" t="s">
        <v>15</v>
      </c>
    </row>
    <row r="86" spans="1:2" x14ac:dyDescent="0.3">
      <c r="A86" s="1">
        <f t="shared" si="1"/>
        <v>100085</v>
      </c>
      <c r="B86" t="s">
        <v>12</v>
      </c>
    </row>
    <row r="87" spans="1:2" x14ac:dyDescent="0.3">
      <c r="A87" s="1">
        <f t="shared" si="1"/>
        <v>100086</v>
      </c>
      <c r="B87" t="s">
        <v>15</v>
      </c>
    </row>
    <row r="88" spans="1:2" x14ac:dyDescent="0.3">
      <c r="A88" s="1">
        <f t="shared" si="1"/>
        <v>100087</v>
      </c>
      <c r="B88" t="s">
        <v>16</v>
      </c>
    </row>
    <row r="89" spans="1:2" x14ac:dyDescent="0.3">
      <c r="A89" s="1">
        <f t="shared" si="1"/>
        <v>100088</v>
      </c>
      <c r="B89" t="s">
        <v>14</v>
      </c>
    </row>
    <row r="90" spans="1:2" x14ac:dyDescent="0.3">
      <c r="A90" s="1">
        <f t="shared" si="1"/>
        <v>100089</v>
      </c>
      <c r="B90" t="s">
        <v>13</v>
      </c>
    </row>
    <row r="91" spans="1:2" x14ac:dyDescent="0.3">
      <c r="A91" s="1">
        <f t="shared" si="1"/>
        <v>100090</v>
      </c>
      <c r="B91" t="s">
        <v>15</v>
      </c>
    </row>
    <row r="92" spans="1:2" x14ac:dyDescent="0.3">
      <c r="A92" s="1">
        <f t="shared" si="1"/>
        <v>100091</v>
      </c>
      <c r="B92" t="s">
        <v>14</v>
      </c>
    </row>
    <row r="93" spans="1:2" x14ac:dyDescent="0.3">
      <c r="A93" s="1">
        <f t="shared" si="1"/>
        <v>100092</v>
      </c>
      <c r="B93" t="s">
        <v>16</v>
      </c>
    </row>
    <row r="94" spans="1:2" x14ac:dyDescent="0.3">
      <c r="A94" s="1">
        <f t="shared" si="1"/>
        <v>100093</v>
      </c>
      <c r="B94" t="s">
        <v>11</v>
      </c>
    </row>
    <row r="95" spans="1:2" x14ac:dyDescent="0.3">
      <c r="A95" s="1">
        <f t="shared" si="1"/>
        <v>100094</v>
      </c>
      <c r="B95" t="s">
        <v>15</v>
      </c>
    </row>
    <row r="96" spans="1:2" x14ac:dyDescent="0.3">
      <c r="A96" s="1">
        <f t="shared" si="1"/>
        <v>100095</v>
      </c>
      <c r="B96" t="s">
        <v>16</v>
      </c>
    </row>
    <row r="97" spans="1:2" x14ac:dyDescent="0.3">
      <c r="A97" s="1">
        <f t="shared" si="1"/>
        <v>100096</v>
      </c>
      <c r="B97" t="s">
        <v>16</v>
      </c>
    </row>
    <row r="98" spans="1:2" x14ac:dyDescent="0.3">
      <c r="A98" s="1">
        <f t="shared" si="1"/>
        <v>100097</v>
      </c>
      <c r="B98" t="s">
        <v>13</v>
      </c>
    </row>
    <row r="99" spans="1:2" x14ac:dyDescent="0.3">
      <c r="A99" s="1">
        <f t="shared" si="1"/>
        <v>100098</v>
      </c>
      <c r="B99" t="s">
        <v>14</v>
      </c>
    </row>
    <row r="100" spans="1:2" x14ac:dyDescent="0.3">
      <c r="A100" s="1">
        <f t="shared" si="1"/>
        <v>100099</v>
      </c>
      <c r="B100" t="s">
        <v>12</v>
      </c>
    </row>
    <row r="101" spans="1:2" x14ac:dyDescent="0.3">
      <c r="A101" s="1">
        <f t="shared" si="1"/>
        <v>100100</v>
      </c>
      <c r="B101" t="s">
        <v>14</v>
      </c>
    </row>
    <row r="102" spans="1:2" x14ac:dyDescent="0.3">
      <c r="A102" s="1">
        <f t="shared" si="1"/>
        <v>100101</v>
      </c>
      <c r="B102" t="s">
        <v>11</v>
      </c>
    </row>
    <row r="103" spans="1:2" x14ac:dyDescent="0.3">
      <c r="A103" s="1">
        <f t="shared" si="1"/>
        <v>100102</v>
      </c>
      <c r="B103" t="s">
        <v>11</v>
      </c>
    </row>
    <row r="104" spans="1:2" x14ac:dyDescent="0.3">
      <c r="A104" s="1">
        <f t="shared" si="1"/>
        <v>100103</v>
      </c>
      <c r="B104" t="s">
        <v>13</v>
      </c>
    </row>
    <row r="105" spans="1:2" x14ac:dyDescent="0.3">
      <c r="A105" s="1">
        <f t="shared" si="1"/>
        <v>100104</v>
      </c>
      <c r="B105" t="s">
        <v>12</v>
      </c>
    </row>
    <row r="106" spans="1:2" x14ac:dyDescent="0.3">
      <c r="A106" s="1">
        <f t="shared" si="1"/>
        <v>100105</v>
      </c>
      <c r="B106" t="s">
        <v>11</v>
      </c>
    </row>
    <row r="107" spans="1:2" x14ac:dyDescent="0.3">
      <c r="A107" s="1">
        <f t="shared" si="1"/>
        <v>100106</v>
      </c>
      <c r="B107" t="s">
        <v>11</v>
      </c>
    </row>
    <row r="108" spans="1:2" x14ac:dyDescent="0.3">
      <c r="A108" s="1">
        <f t="shared" si="1"/>
        <v>100107</v>
      </c>
      <c r="B108" t="s">
        <v>13</v>
      </c>
    </row>
    <row r="109" spans="1:2" x14ac:dyDescent="0.3">
      <c r="A109" s="1">
        <f t="shared" si="1"/>
        <v>100108</v>
      </c>
      <c r="B109" t="s">
        <v>13</v>
      </c>
    </row>
    <row r="110" spans="1:2" x14ac:dyDescent="0.3">
      <c r="A110" s="1">
        <f t="shared" si="1"/>
        <v>100109</v>
      </c>
      <c r="B110" t="s">
        <v>16</v>
      </c>
    </row>
    <row r="111" spans="1:2" x14ac:dyDescent="0.3">
      <c r="A111" s="1">
        <f t="shared" si="1"/>
        <v>100110</v>
      </c>
      <c r="B111" t="s">
        <v>11</v>
      </c>
    </row>
    <row r="112" spans="1:2" x14ac:dyDescent="0.3">
      <c r="A112" s="1">
        <f t="shared" si="1"/>
        <v>100111</v>
      </c>
      <c r="B112" t="s">
        <v>14</v>
      </c>
    </row>
    <row r="113" spans="1:2" x14ac:dyDescent="0.3">
      <c r="A113" s="1">
        <f t="shared" si="1"/>
        <v>100112</v>
      </c>
      <c r="B113" t="s">
        <v>14</v>
      </c>
    </row>
    <row r="114" spans="1:2" x14ac:dyDescent="0.3">
      <c r="A114" s="1">
        <f t="shared" si="1"/>
        <v>100113</v>
      </c>
      <c r="B114" t="s">
        <v>16</v>
      </c>
    </row>
    <row r="115" spans="1:2" x14ac:dyDescent="0.3">
      <c r="A115" s="1">
        <f t="shared" si="1"/>
        <v>100114</v>
      </c>
      <c r="B115" t="s">
        <v>14</v>
      </c>
    </row>
    <row r="116" spans="1:2" x14ac:dyDescent="0.3">
      <c r="A116" s="1">
        <f t="shared" si="1"/>
        <v>100115</v>
      </c>
      <c r="B116" t="s">
        <v>13</v>
      </c>
    </row>
    <row r="117" spans="1:2" x14ac:dyDescent="0.3">
      <c r="A117" s="1">
        <f t="shared" si="1"/>
        <v>100116</v>
      </c>
      <c r="B117" t="s">
        <v>15</v>
      </c>
    </row>
    <row r="118" spans="1:2" x14ac:dyDescent="0.3">
      <c r="A118" s="1">
        <f t="shared" si="1"/>
        <v>100117</v>
      </c>
      <c r="B118" t="s">
        <v>16</v>
      </c>
    </row>
    <row r="119" spans="1:2" x14ac:dyDescent="0.3">
      <c r="A119" s="1">
        <f t="shared" si="1"/>
        <v>100118</v>
      </c>
      <c r="B119" t="s">
        <v>11</v>
      </c>
    </row>
    <row r="120" spans="1:2" x14ac:dyDescent="0.3">
      <c r="A120" s="1">
        <f t="shared" si="1"/>
        <v>100119</v>
      </c>
      <c r="B120" t="s">
        <v>12</v>
      </c>
    </row>
    <row r="121" spans="1:2" x14ac:dyDescent="0.3">
      <c r="A121" s="1">
        <f t="shared" si="1"/>
        <v>100120</v>
      </c>
      <c r="B121" t="s">
        <v>15</v>
      </c>
    </row>
    <row r="122" spans="1:2" x14ac:dyDescent="0.3">
      <c r="A122" s="1">
        <f t="shared" si="1"/>
        <v>100121</v>
      </c>
      <c r="B122" t="s">
        <v>15</v>
      </c>
    </row>
    <row r="123" spans="1:2" x14ac:dyDescent="0.3">
      <c r="A123" s="1">
        <f t="shared" si="1"/>
        <v>100122</v>
      </c>
      <c r="B123" t="s">
        <v>12</v>
      </c>
    </row>
    <row r="124" spans="1:2" x14ac:dyDescent="0.3">
      <c r="A124" s="1">
        <f t="shared" si="1"/>
        <v>100123</v>
      </c>
      <c r="B124" t="s">
        <v>12</v>
      </c>
    </row>
    <row r="125" spans="1:2" x14ac:dyDescent="0.3">
      <c r="A125" s="1">
        <f t="shared" si="1"/>
        <v>100124</v>
      </c>
      <c r="B125" t="s">
        <v>16</v>
      </c>
    </row>
    <row r="126" spans="1:2" x14ac:dyDescent="0.3">
      <c r="A126" s="1">
        <f t="shared" si="1"/>
        <v>100125</v>
      </c>
      <c r="B126" t="s">
        <v>11</v>
      </c>
    </row>
    <row r="127" spans="1:2" x14ac:dyDescent="0.3">
      <c r="A127" s="1">
        <f t="shared" si="1"/>
        <v>100126</v>
      </c>
      <c r="B127" t="s">
        <v>13</v>
      </c>
    </row>
    <row r="128" spans="1:2" x14ac:dyDescent="0.3">
      <c r="A128" s="1">
        <f t="shared" si="1"/>
        <v>100127</v>
      </c>
      <c r="B128" t="s">
        <v>12</v>
      </c>
    </row>
    <row r="129" spans="1:2" x14ac:dyDescent="0.3">
      <c r="A129" s="1">
        <f t="shared" si="1"/>
        <v>100128</v>
      </c>
      <c r="B129" t="s">
        <v>13</v>
      </c>
    </row>
    <row r="130" spans="1:2" x14ac:dyDescent="0.3">
      <c r="A130" s="1">
        <f t="shared" si="1"/>
        <v>100129</v>
      </c>
      <c r="B130" t="s">
        <v>15</v>
      </c>
    </row>
    <row r="131" spans="1:2" x14ac:dyDescent="0.3">
      <c r="A131" s="1">
        <f t="shared" si="1"/>
        <v>100130</v>
      </c>
      <c r="B131" t="s">
        <v>16</v>
      </c>
    </row>
    <row r="132" spans="1:2" x14ac:dyDescent="0.3">
      <c r="A132" s="1">
        <f t="shared" ref="A132:A195" si="2">A131+1</f>
        <v>100131</v>
      </c>
      <c r="B132" t="s">
        <v>11</v>
      </c>
    </row>
    <row r="133" spans="1:2" x14ac:dyDescent="0.3">
      <c r="A133" s="1">
        <f t="shared" si="2"/>
        <v>100132</v>
      </c>
      <c r="B133" t="s">
        <v>16</v>
      </c>
    </row>
    <row r="134" spans="1:2" x14ac:dyDescent="0.3">
      <c r="A134" s="1">
        <f t="shared" si="2"/>
        <v>100133</v>
      </c>
      <c r="B134" t="s">
        <v>11</v>
      </c>
    </row>
    <row r="135" spans="1:2" x14ac:dyDescent="0.3">
      <c r="A135" s="1">
        <f t="shared" si="2"/>
        <v>100134</v>
      </c>
      <c r="B135" t="s">
        <v>12</v>
      </c>
    </row>
    <row r="136" spans="1:2" x14ac:dyDescent="0.3">
      <c r="A136" s="1">
        <f t="shared" si="2"/>
        <v>100135</v>
      </c>
      <c r="B136" t="s">
        <v>14</v>
      </c>
    </row>
    <row r="137" spans="1:2" x14ac:dyDescent="0.3">
      <c r="A137" s="1">
        <f t="shared" si="2"/>
        <v>100136</v>
      </c>
      <c r="B137" t="s">
        <v>11</v>
      </c>
    </row>
    <row r="138" spans="1:2" x14ac:dyDescent="0.3">
      <c r="A138" s="1">
        <f t="shared" si="2"/>
        <v>100137</v>
      </c>
      <c r="B138" t="s">
        <v>12</v>
      </c>
    </row>
    <row r="139" spans="1:2" x14ac:dyDescent="0.3">
      <c r="A139" s="1">
        <f t="shared" si="2"/>
        <v>100138</v>
      </c>
      <c r="B139" t="s">
        <v>13</v>
      </c>
    </row>
    <row r="140" spans="1:2" x14ac:dyDescent="0.3">
      <c r="A140" s="1">
        <f t="shared" si="2"/>
        <v>100139</v>
      </c>
      <c r="B140" t="s">
        <v>11</v>
      </c>
    </row>
    <row r="141" spans="1:2" x14ac:dyDescent="0.3">
      <c r="A141" s="1">
        <f t="shared" si="2"/>
        <v>100140</v>
      </c>
      <c r="B141" t="s">
        <v>15</v>
      </c>
    </row>
    <row r="142" spans="1:2" x14ac:dyDescent="0.3">
      <c r="A142" s="1">
        <f t="shared" si="2"/>
        <v>100141</v>
      </c>
      <c r="B142" t="s">
        <v>11</v>
      </c>
    </row>
    <row r="143" spans="1:2" x14ac:dyDescent="0.3">
      <c r="A143" s="1">
        <f t="shared" si="2"/>
        <v>100142</v>
      </c>
      <c r="B143" t="s">
        <v>14</v>
      </c>
    </row>
    <row r="144" spans="1:2" x14ac:dyDescent="0.3">
      <c r="A144" s="1">
        <f t="shared" si="2"/>
        <v>100143</v>
      </c>
      <c r="B144" t="s">
        <v>12</v>
      </c>
    </row>
    <row r="145" spans="1:2" x14ac:dyDescent="0.3">
      <c r="A145" s="1">
        <f t="shared" si="2"/>
        <v>100144</v>
      </c>
      <c r="B145" t="s">
        <v>15</v>
      </c>
    </row>
    <row r="146" spans="1:2" x14ac:dyDescent="0.3">
      <c r="A146" s="1">
        <f t="shared" si="2"/>
        <v>100145</v>
      </c>
      <c r="B146" t="s">
        <v>13</v>
      </c>
    </row>
    <row r="147" spans="1:2" x14ac:dyDescent="0.3">
      <c r="A147" s="1">
        <f t="shared" si="2"/>
        <v>100146</v>
      </c>
      <c r="B147" t="s">
        <v>11</v>
      </c>
    </row>
    <row r="148" spans="1:2" x14ac:dyDescent="0.3">
      <c r="A148" s="1">
        <f t="shared" si="2"/>
        <v>100147</v>
      </c>
      <c r="B148" t="s">
        <v>11</v>
      </c>
    </row>
    <row r="149" spans="1:2" x14ac:dyDescent="0.3">
      <c r="A149" s="1">
        <f t="shared" si="2"/>
        <v>100148</v>
      </c>
      <c r="B149" t="s">
        <v>13</v>
      </c>
    </row>
    <row r="150" spans="1:2" x14ac:dyDescent="0.3">
      <c r="A150" s="1">
        <f t="shared" si="2"/>
        <v>100149</v>
      </c>
      <c r="B150" t="s">
        <v>12</v>
      </c>
    </row>
    <row r="151" spans="1:2" x14ac:dyDescent="0.3">
      <c r="A151" s="1">
        <f t="shared" si="2"/>
        <v>100150</v>
      </c>
      <c r="B151" t="s">
        <v>12</v>
      </c>
    </row>
    <row r="152" spans="1:2" x14ac:dyDescent="0.3">
      <c r="A152" s="1">
        <f t="shared" si="2"/>
        <v>100151</v>
      </c>
      <c r="B152" t="s">
        <v>11</v>
      </c>
    </row>
    <row r="153" spans="1:2" x14ac:dyDescent="0.3">
      <c r="A153" s="1">
        <f t="shared" si="2"/>
        <v>100152</v>
      </c>
      <c r="B153" t="s">
        <v>15</v>
      </c>
    </row>
    <row r="154" spans="1:2" x14ac:dyDescent="0.3">
      <c r="A154" s="1">
        <f t="shared" si="2"/>
        <v>100153</v>
      </c>
      <c r="B154" t="s">
        <v>12</v>
      </c>
    </row>
    <row r="155" spans="1:2" x14ac:dyDescent="0.3">
      <c r="A155" s="1">
        <f t="shared" si="2"/>
        <v>100154</v>
      </c>
      <c r="B155" t="s">
        <v>15</v>
      </c>
    </row>
    <row r="156" spans="1:2" x14ac:dyDescent="0.3">
      <c r="A156" s="1">
        <f t="shared" si="2"/>
        <v>100155</v>
      </c>
      <c r="B156" t="s">
        <v>11</v>
      </c>
    </row>
    <row r="157" spans="1:2" x14ac:dyDescent="0.3">
      <c r="A157" s="1">
        <f t="shared" si="2"/>
        <v>100156</v>
      </c>
      <c r="B157" t="s">
        <v>12</v>
      </c>
    </row>
    <row r="158" spans="1:2" x14ac:dyDescent="0.3">
      <c r="A158" s="1">
        <f t="shared" si="2"/>
        <v>100157</v>
      </c>
      <c r="B158" t="s">
        <v>13</v>
      </c>
    </row>
    <row r="159" spans="1:2" x14ac:dyDescent="0.3">
      <c r="A159" s="1">
        <f t="shared" si="2"/>
        <v>100158</v>
      </c>
      <c r="B159" t="s">
        <v>12</v>
      </c>
    </row>
    <row r="160" spans="1:2" x14ac:dyDescent="0.3">
      <c r="A160" s="1">
        <f t="shared" si="2"/>
        <v>100159</v>
      </c>
      <c r="B160" t="s">
        <v>15</v>
      </c>
    </row>
    <row r="161" spans="1:2" x14ac:dyDescent="0.3">
      <c r="A161" s="1">
        <f t="shared" si="2"/>
        <v>100160</v>
      </c>
      <c r="B161" t="s">
        <v>15</v>
      </c>
    </row>
    <row r="162" spans="1:2" x14ac:dyDescent="0.3">
      <c r="A162" s="1">
        <f t="shared" si="2"/>
        <v>100161</v>
      </c>
      <c r="B162" t="s">
        <v>16</v>
      </c>
    </row>
    <row r="163" spans="1:2" x14ac:dyDescent="0.3">
      <c r="A163" s="1">
        <f t="shared" si="2"/>
        <v>100162</v>
      </c>
      <c r="B163" t="s">
        <v>15</v>
      </c>
    </row>
    <row r="164" spans="1:2" x14ac:dyDescent="0.3">
      <c r="A164" s="1">
        <f t="shared" si="2"/>
        <v>100163</v>
      </c>
      <c r="B164" t="s">
        <v>13</v>
      </c>
    </row>
    <row r="165" spans="1:2" x14ac:dyDescent="0.3">
      <c r="A165" s="1">
        <f t="shared" si="2"/>
        <v>100164</v>
      </c>
      <c r="B165" t="s">
        <v>12</v>
      </c>
    </row>
    <row r="166" spans="1:2" x14ac:dyDescent="0.3">
      <c r="A166" s="1">
        <f t="shared" si="2"/>
        <v>100165</v>
      </c>
      <c r="B166" t="s">
        <v>15</v>
      </c>
    </row>
    <row r="167" spans="1:2" x14ac:dyDescent="0.3">
      <c r="A167" s="1">
        <f t="shared" si="2"/>
        <v>100166</v>
      </c>
      <c r="B167" t="s">
        <v>12</v>
      </c>
    </row>
    <row r="168" spans="1:2" x14ac:dyDescent="0.3">
      <c r="A168" s="1">
        <f t="shared" si="2"/>
        <v>100167</v>
      </c>
      <c r="B168" t="s">
        <v>11</v>
      </c>
    </row>
    <row r="169" spans="1:2" x14ac:dyDescent="0.3">
      <c r="A169" s="1">
        <f t="shared" si="2"/>
        <v>100168</v>
      </c>
      <c r="B169" t="s">
        <v>11</v>
      </c>
    </row>
    <row r="170" spans="1:2" x14ac:dyDescent="0.3">
      <c r="A170" s="1">
        <f t="shared" si="2"/>
        <v>100169</v>
      </c>
      <c r="B170" t="s">
        <v>12</v>
      </c>
    </row>
    <row r="171" spans="1:2" x14ac:dyDescent="0.3">
      <c r="A171" s="1">
        <f t="shared" si="2"/>
        <v>100170</v>
      </c>
      <c r="B171" t="s">
        <v>15</v>
      </c>
    </row>
    <row r="172" spans="1:2" x14ac:dyDescent="0.3">
      <c r="A172" s="1">
        <f t="shared" si="2"/>
        <v>100171</v>
      </c>
      <c r="B172" t="s">
        <v>16</v>
      </c>
    </row>
    <row r="173" spans="1:2" x14ac:dyDescent="0.3">
      <c r="A173" s="1">
        <f t="shared" si="2"/>
        <v>100172</v>
      </c>
      <c r="B173" t="s">
        <v>12</v>
      </c>
    </row>
    <row r="174" spans="1:2" x14ac:dyDescent="0.3">
      <c r="A174" s="1">
        <f t="shared" si="2"/>
        <v>100173</v>
      </c>
      <c r="B174" t="s">
        <v>16</v>
      </c>
    </row>
    <row r="175" spans="1:2" x14ac:dyDescent="0.3">
      <c r="A175" s="1">
        <f t="shared" si="2"/>
        <v>100174</v>
      </c>
      <c r="B175" t="s">
        <v>13</v>
      </c>
    </row>
    <row r="176" spans="1:2" x14ac:dyDescent="0.3">
      <c r="A176" s="1">
        <f t="shared" si="2"/>
        <v>100175</v>
      </c>
      <c r="B176" t="s">
        <v>12</v>
      </c>
    </row>
    <row r="177" spans="1:2" x14ac:dyDescent="0.3">
      <c r="A177" s="1">
        <f t="shared" si="2"/>
        <v>100176</v>
      </c>
      <c r="B177" t="s">
        <v>12</v>
      </c>
    </row>
    <row r="178" spans="1:2" x14ac:dyDescent="0.3">
      <c r="A178" s="1">
        <f t="shared" si="2"/>
        <v>100177</v>
      </c>
      <c r="B178" t="s">
        <v>12</v>
      </c>
    </row>
    <row r="179" spans="1:2" x14ac:dyDescent="0.3">
      <c r="A179" s="1">
        <f t="shared" si="2"/>
        <v>100178</v>
      </c>
      <c r="B179" t="s">
        <v>12</v>
      </c>
    </row>
    <row r="180" spans="1:2" x14ac:dyDescent="0.3">
      <c r="A180" s="1">
        <f t="shared" si="2"/>
        <v>100179</v>
      </c>
      <c r="B180" t="s">
        <v>13</v>
      </c>
    </row>
    <row r="181" spans="1:2" x14ac:dyDescent="0.3">
      <c r="A181" s="1">
        <f t="shared" si="2"/>
        <v>100180</v>
      </c>
      <c r="B181" t="s">
        <v>13</v>
      </c>
    </row>
    <row r="182" spans="1:2" x14ac:dyDescent="0.3">
      <c r="A182" s="1">
        <f t="shared" si="2"/>
        <v>100181</v>
      </c>
      <c r="B182" t="s">
        <v>12</v>
      </c>
    </row>
    <row r="183" spans="1:2" x14ac:dyDescent="0.3">
      <c r="A183" s="1">
        <f t="shared" si="2"/>
        <v>100182</v>
      </c>
      <c r="B183" t="s">
        <v>14</v>
      </c>
    </row>
    <row r="184" spans="1:2" x14ac:dyDescent="0.3">
      <c r="A184" s="1">
        <f t="shared" si="2"/>
        <v>100183</v>
      </c>
      <c r="B184" t="s">
        <v>12</v>
      </c>
    </row>
    <row r="185" spans="1:2" x14ac:dyDescent="0.3">
      <c r="A185" s="1">
        <f t="shared" si="2"/>
        <v>100184</v>
      </c>
      <c r="B185" t="s">
        <v>14</v>
      </c>
    </row>
    <row r="186" spans="1:2" x14ac:dyDescent="0.3">
      <c r="A186" s="1">
        <f t="shared" si="2"/>
        <v>100185</v>
      </c>
      <c r="B186" t="s">
        <v>16</v>
      </c>
    </row>
    <row r="187" spans="1:2" x14ac:dyDescent="0.3">
      <c r="A187" s="1">
        <f t="shared" si="2"/>
        <v>100186</v>
      </c>
      <c r="B187" t="s">
        <v>15</v>
      </c>
    </row>
    <row r="188" spans="1:2" x14ac:dyDescent="0.3">
      <c r="A188" s="1">
        <f t="shared" si="2"/>
        <v>100187</v>
      </c>
      <c r="B188" t="s">
        <v>12</v>
      </c>
    </row>
    <row r="189" spans="1:2" x14ac:dyDescent="0.3">
      <c r="A189" s="1">
        <f t="shared" si="2"/>
        <v>100188</v>
      </c>
      <c r="B189" t="s">
        <v>14</v>
      </c>
    </row>
    <row r="190" spans="1:2" x14ac:dyDescent="0.3">
      <c r="A190" s="1">
        <f t="shared" si="2"/>
        <v>100189</v>
      </c>
      <c r="B190" t="s">
        <v>11</v>
      </c>
    </row>
    <row r="191" spans="1:2" x14ac:dyDescent="0.3">
      <c r="A191" s="1">
        <f t="shared" si="2"/>
        <v>100190</v>
      </c>
      <c r="B191" t="s">
        <v>13</v>
      </c>
    </row>
    <row r="192" spans="1:2" x14ac:dyDescent="0.3">
      <c r="A192" s="1">
        <f t="shared" si="2"/>
        <v>100191</v>
      </c>
      <c r="B192" t="s">
        <v>11</v>
      </c>
    </row>
    <row r="193" spans="1:2" x14ac:dyDescent="0.3">
      <c r="A193" s="1">
        <f t="shared" si="2"/>
        <v>100192</v>
      </c>
      <c r="B193" t="s">
        <v>14</v>
      </c>
    </row>
    <row r="194" spans="1:2" x14ac:dyDescent="0.3">
      <c r="A194" s="1">
        <f t="shared" si="2"/>
        <v>100193</v>
      </c>
      <c r="B194" t="s">
        <v>14</v>
      </c>
    </row>
    <row r="195" spans="1:2" x14ac:dyDescent="0.3">
      <c r="A195" s="1">
        <f t="shared" si="2"/>
        <v>100194</v>
      </c>
      <c r="B195" t="s">
        <v>14</v>
      </c>
    </row>
    <row r="196" spans="1:2" x14ac:dyDescent="0.3">
      <c r="A196" s="1">
        <f t="shared" ref="A196:A259" si="3">A195+1</f>
        <v>100195</v>
      </c>
      <c r="B196" t="s">
        <v>14</v>
      </c>
    </row>
    <row r="197" spans="1:2" x14ac:dyDescent="0.3">
      <c r="A197" s="1">
        <f t="shared" si="3"/>
        <v>100196</v>
      </c>
      <c r="B197" t="s">
        <v>11</v>
      </c>
    </row>
    <row r="198" spans="1:2" x14ac:dyDescent="0.3">
      <c r="A198" s="1">
        <f t="shared" si="3"/>
        <v>100197</v>
      </c>
      <c r="B198" t="s">
        <v>14</v>
      </c>
    </row>
    <row r="199" spans="1:2" x14ac:dyDescent="0.3">
      <c r="A199" s="1">
        <f t="shared" si="3"/>
        <v>100198</v>
      </c>
      <c r="B199" t="s">
        <v>12</v>
      </c>
    </row>
    <row r="200" spans="1:2" x14ac:dyDescent="0.3">
      <c r="A200" s="1">
        <f t="shared" si="3"/>
        <v>100199</v>
      </c>
      <c r="B200" t="s">
        <v>13</v>
      </c>
    </row>
    <row r="201" spans="1:2" x14ac:dyDescent="0.3">
      <c r="A201" s="1">
        <f t="shared" si="3"/>
        <v>100200</v>
      </c>
      <c r="B201" t="s">
        <v>14</v>
      </c>
    </row>
    <row r="202" spans="1:2" x14ac:dyDescent="0.3">
      <c r="A202" s="1">
        <f t="shared" si="3"/>
        <v>100201</v>
      </c>
      <c r="B202" t="s">
        <v>11</v>
      </c>
    </row>
    <row r="203" spans="1:2" x14ac:dyDescent="0.3">
      <c r="A203" s="1">
        <f t="shared" si="3"/>
        <v>100202</v>
      </c>
      <c r="B203" t="s">
        <v>16</v>
      </c>
    </row>
    <row r="204" spans="1:2" x14ac:dyDescent="0.3">
      <c r="A204" s="1">
        <f t="shared" si="3"/>
        <v>100203</v>
      </c>
      <c r="B204" t="s">
        <v>13</v>
      </c>
    </row>
    <row r="205" spans="1:2" x14ac:dyDescent="0.3">
      <c r="A205" s="1">
        <f t="shared" si="3"/>
        <v>100204</v>
      </c>
      <c r="B205" t="s">
        <v>12</v>
      </c>
    </row>
    <row r="206" spans="1:2" x14ac:dyDescent="0.3">
      <c r="A206" s="1">
        <f t="shared" si="3"/>
        <v>100205</v>
      </c>
      <c r="B206" t="s">
        <v>13</v>
      </c>
    </row>
    <row r="207" spans="1:2" x14ac:dyDescent="0.3">
      <c r="A207" s="1">
        <f t="shared" si="3"/>
        <v>100206</v>
      </c>
      <c r="B207" t="s">
        <v>13</v>
      </c>
    </row>
    <row r="208" spans="1:2" x14ac:dyDescent="0.3">
      <c r="A208" s="1">
        <f t="shared" si="3"/>
        <v>100207</v>
      </c>
      <c r="B208" t="s">
        <v>15</v>
      </c>
    </row>
    <row r="209" spans="1:2" x14ac:dyDescent="0.3">
      <c r="A209" s="1">
        <f t="shared" si="3"/>
        <v>100208</v>
      </c>
      <c r="B209" t="s">
        <v>14</v>
      </c>
    </row>
    <row r="210" spans="1:2" x14ac:dyDescent="0.3">
      <c r="A210" s="1">
        <f t="shared" si="3"/>
        <v>100209</v>
      </c>
      <c r="B210" t="s">
        <v>13</v>
      </c>
    </row>
    <row r="211" spans="1:2" x14ac:dyDescent="0.3">
      <c r="A211" s="1">
        <f t="shared" si="3"/>
        <v>100210</v>
      </c>
      <c r="B211" t="s">
        <v>15</v>
      </c>
    </row>
    <row r="212" spans="1:2" x14ac:dyDescent="0.3">
      <c r="A212" s="1">
        <f t="shared" si="3"/>
        <v>100211</v>
      </c>
      <c r="B212" t="s">
        <v>15</v>
      </c>
    </row>
    <row r="213" spans="1:2" x14ac:dyDescent="0.3">
      <c r="A213" s="1">
        <f t="shared" si="3"/>
        <v>100212</v>
      </c>
      <c r="B213" t="s">
        <v>12</v>
      </c>
    </row>
    <row r="214" spans="1:2" x14ac:dyDescent="0.3">
      <c r="A214" s="1">
        <f t="shared" si="3"/>
        <v>100213</v>
      </c>
      <c r="B214" t="s">
        <v>16</v>
      </c>
    </row>
    <row r="215" spans="1:2" x14ac:dyDescent="0.3">
      <c r="A215" s="1">
        <f t="shared" si="3"/>
        <v>100214</v>
      </c>
      <c r="B215" t="s">
        <v>13</v>
      </c>
    </row>
    <row r="216" spans="1:2" x14ac:dyDescent="0.3">
      <c r="A216" s="1">
        <f t="shared" si="3"/>
        <v>100215</v>
      </c>
      <c r="B216" t="s">
        <v>13</v>
      </c>
    </row>
    <row r="217" spans="1:2" x14ac:dyDescent="0.3">
      <c r="A217" s="1">
        <f t="shared" si="3"/>
        <v>100216</v>
      </c>
      <c r="B217" t="s">
        <v>14</v>
      </c>
    </row>
    <row r="218" spans="1:2" x14ac:dyDescent="0.3">
      <c r="A218" s="1">
        <f t="shared" si="3"/>
        <v>100217</v>
      </c>
      <c r="B218" t="s">
        <v>13</v>
      </c>
    </row>
    <row r="219" spans="1:2" x14ac:dyDescent="0.3">
      <c r="A219" s="1">
        <f t="shared" si="3"/>
        <v>100218</v>
      </c>
      <c r="B219" t="s">
        <v>14</v>
      </c>
    </row>
    <row r="220" spans="1:2" x14ac:dyDescent="0.3">
      <c r="A220" s="1">
        <f t="shared" si="3"/>
        <v>100219</v>
      </c>
      <c r="B220" t="s">
        <v>16</v>
      </c>
    </row>
    <row r="221" spans="1:2" x14ac:dyDescent="0.3">
      <c r="A221" s="1">
        <f t="shared" si="3"/>
        <v>100220</v>
      </c>
      <c r="B221" t="s">
        <v>16</v>
      </c>
    </row>
    <row r="222" spans="1:2" x14ac:dyDescent="0.3">
      <c r="A222" s="1">
        <f t="shared" si="3"/>
        <v>100221</v>
      </c>
      <c r="B222" t="s">
        <v>16</v>
      </c>
    </row>
    <row r="223" spans="1:2" x14ac:dyDescent="0.3">
      <c r="A223" s="1">
        <f t="shared" si="3"/>
        <v>100222</v>
      </c>
      <c r="B223" t="s">
        <v>16</v>
      </c>
    </row>
    <row r="224" spans="1:2" x14ac:dyDescent="0.3">
      <c r="A224" s="1">
        <f t="shared" si="3"/>
        <v>100223</v>
      </c>
      <c r="B224" t="s">
        <v>14</v>
      </c>
    </row>
    <row r="225" spans="1:2" x14ac:dyDescent="0.3">
      <c r="A225" s="1">
        <f t="shared" si="3"/>
        <v>100224</v>
      </c>
      <c r="B225" t="s">
        <v>14</v>
      </c>
    </row>
    <row r="226" spans="1:2" x14ac:dyDescent="0.3">
      <c r="A226" s="1">
        <f t="shared" si="3"/>
        <v>100225</v>
      </c>
      <c r="B226" t="s">
        <v>12</v>
      </c>
    </row>
    <row r="227" spans="1:2" x14ac:dyDescent="0.3">
      <c r="A227" s="1">
        <f t="shared" si="3"/>
        <v>100226</v>
      </c>
      <c r="B227" t="s">
        <v>11</v>
      </c>
    </row>
    <row r="228" spans="1:2" x14ac:dyDescent="0.3">
      <c r="A228" s="1">
        <f t="shared" si="3"/>
        <v>100227</v>
      </c>
      <c r="B228" t="s">
        <v>14</v>
      </c>
    </row>
    <row r="229" spans="1:2" x14ac:dyDescent="0.3">
      <c r="A229" s="1">
        <f t="shared" si="3"/>
        <v>100228</v>
      </c>
      <c r="B229" t="s">
        <v>16</v>
      </c>
    </row>
    <row r="230" spans="1:2" x14ac:dyDescent="0.3">
      <c r="A230" s="1">
        <f t="shared" si="3"/>
        <v>100229</v>
      </c>
      <c r="B230" t="s">
        <v>11</v>
      </c>
    </row>
    <row r="231" spans="1:2" x14ac:dyDescent="0.3">
      <c r="A231" s="1">
        <f t="shared" si="3"/>
        <v>100230</v>
      </c>
      <c r="B231" t="s">
        <v>13</v>
      </c>
    </row>
    <row r="232" spans="1:2" x14ac:dyDescent="0.3">
      <c r="A232" s="1">
        <f t="shared" si="3"/>
        <v>100231</v>
      </c>
      <c r="B232" t="s">
        <v>14</v>
      </c>
    </row>
    <row r="233" spans="1:2" x14ac:dyDescent="0.3">
      <c r="A233" s="1">
        <f t="shared" si="3"/>
        <v>100232</v>
      </c>
      <c r="B233" t="s">
        <v>15</v>
      </c>
    </row>
    <row r="234" spans="1:2" x14ac:dyDescent="0.3">
      <c r="A234" s="1">
        <f t="shared" si="3"/>
        <v>100233</v>
      </c>
      <c r="B234" t="s">
        <v>16</v>
      </c>
    </row>
    <row r="235" spans="1:2" x14ac:dyDescent="0.3">
      <c r="A235" s="1">
        <f t="shared" si="3"/>
        <v>100234</v>
      </c>
      <c r="B235" t="s">
        <v>16</v>
      </c>
    </row>
    <row r="236" spans="1:2" x14ac:dyDescent="0.3">
      <c r="A236" s="1">
        <f t="shared" si="3"/>
        <v>100235</v>
      </c>
      <c r="B236" t="s">
        <v>13</v>
      </c>
    </row>
    <row r="237" spans="1:2" x14ac:dyDescent="0.3">
      <c r="A237" s="1">
        <f t="shared" si="3"/>
        <v>100236</v>
      </c>
      <c r="B237" t="s">
        <v>15</v>
      </c>
    </row>
    <row r="238" spans="1:2" x14ac:dyDescent="0.3">
      <c r="A238" s="1">
        <f t="shared" si="3"/>
        <v>100237</v>
      </c>
      <c r="B238" t="s">
        <v>13</v>
      </c>
    </row>
    <row r="239" spans="1:2" x14ac:dyDescent="0.3">
      <c r="A239" s="1">
        <f t="shared" si="3"/>
        <v>100238</v>
      </c>
      <c r="B239" t="s">
        <v>15</v>
      </c>
    </row>
    <row r="240" spans="1:2" x14ac:dyDescent="0.3">
      <c r="A240" s="1">
        <f t="shared" si="3"/>
        <v>100239</v>
      </c>
      <c r="B240" t="s">
        <v>12</v>
      </c>
    </row>
    <row r="241" spans="1:2" x14ac:dyDescent="0.3">
      <c r="A241" s="1">
        <f t="shared" si="3"/>
        <v>100240</v>
      </c>
      <c r="B241" t="s">
        <v>12</v>
      </c>
    </row>
    <row r="242" spans="1:2" x14ac:dyDescent="0.3">
      <c r="A242" s="1">
        <f t="shared" si="3"/>
        <v>100241</v>
      </c>
      <c r="B242" t="s">
        <v>12</v>
      </c>
    </row>
    <row r="243" spans="1:2" x14ac:dyDescent="0.3">
      <c r="A243" s="1">
        <f t="shared" si="3"/>
        <v>100242</v>
      </c>
      <c r="B243" t="s">
        <v>15</v>
      </c>
    </row>
    <row r="244" spans="1:2" x14ac:dyDescent="0.3">
      <c r="A244" s="1">
        <f t="shared" si="3"/>
        <v>100243</v>
      </c>
      <c r="B244" t="s">
        <v>12</v>
      </c>
    </row>
    <row r="245" spans="1:2" x14ac:dyDescent="0.3">
      <c r="A245" s="1">
        <f t="shared" si="3"/>
        <v>100244</v>
      </c>
      <c r="B245" t="s">
        <v>12</v>
      </c>
    </row>
    <row r="246" spans="1:2" x14ac:dyDescent="0.3">
      <c r="A246" s="1">
        <f t="shared" si="3"/>
        <v>100245</v>
      </c>
      <c r="B246" t="s">
        <v>11</v>
      </c>
    </row>
    <row r="247" spans="1:2" x14ac:dyDescent="0.3">
      <c r="A247" s="1">
        <f t="shared" si="3"/>
        <v>100246</v>
      </c>
      <c r="B247" t="s">
        <v>11</v>
      </c>
    </row>
    <row r="248" spans="1:2" x14ac:dyDescent="0.3">
      <c r="A248" s="1">
        <f t="shared" si="3"/>
        <v>100247</v>
      </c>
      <c r="B248" t="s">
        <v>13</v>
      </c>
    </row>
    <row r="249" spans="1:2" x14ac:dyDescent="0.3">
      <c r="A249" s="1">
        <f t="shared" si="3"/>
        <v>100248</v>
      </c>
      <c r="B249" t="s">
        <v>12</v>
      </c>
    </row>
    <row r="250" spans="1:2" x14ac:dyDescent="0.3">
      <c r="A250" s="1">
        <f t="shared" si="3"/>
        <v>100249</v>
      </c>
      <c r="B250" t="s">
        <v>14</v>
      </c>
    </row>
    <row r="251" spans="1:2" x14ac:dyDescent="0.3">
      <c r="A251" s="1">
        <f t="shared" si="3"/>
        <v>100250</v>
      </c>
      <c r="B251" t="s">
        <v>14</v>
      </c>
    </row>
    <row r="252" spans="1:2" x14ac:dyDescent="0.3">
      <c r="A252" s="1">
        <f t="shared" si="3"/>
        <v>100251</v>
      </c>
      <c r="B252" t="s">
        <v>16</v>
      </c>
    </row>
    <row r="253" spans="1:2" x14ac:dyDescent="0.3">
      <c r="A253" s="1">
        <f t="shared" si="3"/>
        <v>100252</v>
      </c>
      <c r="B253" t="s">
        <v>16</v>
      </c>
    </row>
    <row r="254" spans="1:2" x14ac:dyDescent="0.3">
      <c r="A254" s="1">
        <f t="shared" si="3"/>
        <v>100253</v>
      </c>
      <c r="B254" t="s">
        <v>13</v>
      </c>
    </row>
    <row r="255" spans="1:2" x14ac:dyDescent="0.3">
      <c r="A255" s="1">
        <f t="shared" si="3"/>
        <v>100254</v>
      </c>
      <c r="B255" t="s">
        <v>15</v>
      </c>
    </row>
    <row r="256" spans="1:2" x14ac:dyDescent="0.3">
      <c r="A256" s="1">
        <f t="shared" si="3"/>
        <v>100255</v>
      </c>
      <c r="B256" t="s">
        <v>12</v>
      </c>
    </row>
    <row r="257" spans="1:2" x14ac:dyDescent="0.3">
      <c r="A257" s="1">
        <f t="shared" si="3"/>
        <v>100256</v>
      </c>
      <c r="B257" t="s">
        <v>15</v>
      </c>
    </row>
    <row r="258" spans="1:2" x14ac:dyDescent="0.3">
      <c r="A258" s="1">
        <f t="shared" si="3"/>
        <v>100257</v>
      </c>
      <c r="B258" t="s">
        <v>15</v>
      </c>
    </row>
    <row r="259" spans="1:2" x14ac:dyDescent="0.3">
      <c r="A259" s="1">
        <f t="shared" si="3"/>
        <v>100258</v>
      </c>
      <c r="B259" t="s">
        <v>13</v>
      </c>
    </row>
    <row r="260" spans="1:2" x14ac:dyDescent="0.3">
      <c r="A260" s="1">
        <f t="shared" ref="A260:A323" si="4">A259+1</f>
        <v>100259</v>
      </c>
      <c r="B260" t="s">
        <v>14</v>
      </c>
    </row>
    <row r="261" spans="1:2" x14ac:dyDescent="0.3">
      <c r="A261" s="1">
        <f t="shared" si="4"/>
        <v>100260</v>
      </c>
      <c r="B261" t="s">
        <v>16</v>
      </c>
    </row>
    <row r="262" spans="1:2" x14ac:dyDescent="0.3">
      <c r="A262" s="1">
        <f t="shared" si="4"/>
        <v>100261</v>
      </c>
      <c r="B262" t="s">
        <v>12</v>
      </c>
    </row>
    <row r="263" spans="1:2" x14ac:dyDescent="0.3">
      <c r="A263" s="1">
        <f t="shared" si="4"/>
        <v>100262</v>
      </c>
      <c r="B263" t="s">
        <v>11</v>
      </c>
    </row>
    <row r="264" spans="1:2" x14ac:dyDescent="0.3">
      <c r="A264" s="1">
        <f t="shared" si="4"/>
        <v>100263</v>
      </c>
      <c r="B264" t="s">
        <v>12</v>
      </c>
    </row>
    <row r="265" spans="1:2" x14ac:dyDescent="0.3">
      <c r="A265" s="1">
        <f t="shared" si="4"/>
        <v>100264</v>
      </c>
      <c r="B265" t="s">
        <v>11</v>
      </c>
    </row>
    <row r="266" spans="1:2" x14ac:dyDescent="0.3">
      <c r="A266" s="1">
        <f t="shared" si="4"/>
        <v>100265</v>
      </c>
      <c r="B266" t="s">
        <v>15</v>
      </c>
    </row>
    <row r="267" spans="1:2" x14ac:dyDescent="0.3">
      <c r="A267" s="1">
        <f t="shared" si="4"/>
        <v>100266</v>
      </c>
      <c r="B267" t="s">
        <v>14</v>
      </c>
    </row>
    <row r="268" spans="1:2" x14ac:dyDescent="0.3">
      <c r="A268" s="1">
        <f t="shared" si="4"/>
        <v>100267</v>
      </c>
      <c r="B268" t="s">
        <v>12</v>
      </c>
    </row>
    <row r="269" spans="1:2" x14ac:dyDescent="0.3">
      <c r="A269" s="1">
        <f t="shared" si="4"/>
        <v>100268</v>
      </c>
      <c r="B269" t="s">
        <v>11</v>
      </c>
    </row>
    <row r="270" spans="1:2" x14ac:dyDescent="0.3">
      <c r="A270" s="1">
        <f t="shared" si="4"/>
        <v>100269</v>
      </c>
      <c r="B270" t="s">
        <v>14</v>
      </c>
    </row>
    <row r="271" spans="1:2" x14ac:dyDescent="0.3">
      <c r="A271" s="1">
        <f t="shared" si="4"/>
        <v>100270</v>
      </c>
      <c r="B271" t="s">
        <v>13</v>
      </c>
    </row>
    <row r="272" spans="1:2" x14ac:dyDescent="0.3">
      <c r="A272" s="1">
        <f t="shared" si="4"/>
        <v>100271</v>
      </c>
      <c r="B272" t="s">
        <v>16</v>
      </c>
    </row>
    <row r="273" spans="1:2" x14ac:dyDescent="0.3">
      <c r="A273" s="1">
        <f t="shared" si="4"/>
        <v>100272</v>
      </c>
      <c r="B273" t="s">
        <v>16</v>
      </c>
    </row>
    <row r="274" spans="1:2" x14ac:dyDescent="0.3">
      <c r="A274" s="1">
        <f t="shared" si="4"/>
        <v>100273</v>
      </c>
      <c r="B274" t="s">
        <v>14</v>
      </c>
    </row>
    <row r="275" spans="1:2" x14ac:dyDescent="0.3">
      <c r="A275" s="1">
        <f t="shared" si="4"/>
        <v>100274</v>
      </c>
      <c r="B275" t="s">
        <v>16</v>
      </c>
    </row>
    <row r="276" spans="1:2" x14ac:dyDescent="0.3">
      <c r="A276" s="1">
        <f t="shared" si="4"/>
        <v>100275</v>
      </c>
      <c r="B276" t="s">
        <v>15</v>
      </c>
    </row>
    <row r="277" spans="1:2" x14ac:dyDescent="0.3">
      <c r="A277" s="1">
        <f t="shared" si="4"/>
        <v>100276</v>
      </c>
      <c r="B277" t="s">
        <v>16</v>
      </c>
    </row>
    <row r="278" spans="1:2" x14ac:dyDescent="0.3">
      <c r="A278" s="1">
        <f t="shared" si="4"/>
        <v>100277</v>
      </c>
      <c r="B278" t="s">
        <v>13</v>
      </c>
    </row>
    <row r="279" spans="1:2" x14ac:dyDescent="0.3">
      <c r="A279" s="1">
        <f t="shared" si="4"/>
        <v>100278</v>
      </c>
      <c r="B279" t="s">
        <v>16</v>
      </c>
    </row>
    <row r="280" spans="1:2" x14ac:dyDescent="0.3">
      <c r="A280" s="1">
        <f t="shared" si="4"/>
        <v>100279</v>
      </c>
      <c r="B280" t="s">
        <v>11</v>
      </c>
    </row>
    <row r="281" spans="1:2" x14ac:dyDescent="0.3">
      <c r="A281" s="1">
        <f t="shared" si="4"/>
        <v>100280</v>
      </c>
      <c r="B281" t="s">
        <v>12</v>
      </c>
    </row>
    <row r="282" spans="1:2" x14ac:dyDescent="0.3">
      <c r="A282" s="1">
        <f t="shared" si="4"/>
        <v>100281</v>
      </c>
      <c r="B282" t="s">
        <v>13</v>
      </c>
    </row>
    <row r="283" spans="1:2" x14ac:dyDescent="0.3">
      <c r="A283" s="1">
        <f t="shared" si="4"/>
        <v>100282</v>
      </c>
      <c r="B283" t="s">
        <v>11</v>
      </c>
    </row>
    <row r="284" spans="1:2" x14ac:dyDescent="0.3">
      <c r="A284" s="1">
        <f t="shared" si="4"/>
        <v>100283</v>
      </c>
      <c r="B284" t="s">
        <v>12</v>
      </c>
    </row>
    <row r="285" spans="1:2" x14ac:dyDescent="0.3">
      <c r="A285" s="1">
        <f t="shared" si="4"/>
        <v>100284</v>
      </c>
      <c r="B285" t="s">
        <v>13</v>
      </c>
    </row>
    <row r="286" spans="1:2" x14ac:dyDescent="0.3">
      <c r="A286" s="1">
        <f t="shared" si="4"/>
        <v>100285</v>
      </c>
      <c r="B286" t="s">
        <v>13</v>
      </c>
    </row>
    <row r="287" spans="1:2" x14ac:dyDescent="0.3">
      <c r="A287" s="1">
        <f t="shared" si="4"/>
        <v>100286</v>
      </c>
      <c r="B287" t="s">
        <v>11</v>
      </c>
    </row>
    <row r="288" spans="1:2" x14ac:dyDescent="0.3">
      <c r="A288" s="1">
        <f t="shared" si="4"/>
        <v>100287</v>
      </c>
      <c r="B288" t="s">
        <v>11</v>
      </c>
    </row>
    <row r="289" spans="1:2" x14ac:dyDescent="0.3">
      <c r="A289" s="1">
        <f t="shared" si="4"/>
        <v>100288</v>
      </c>
      <c r="B289" t="s">
        <v>16</v>
      </c>
    </row>
    <row r="290" spans="1:2" x14ac:dyDescent="0.3">
      <c r="A290" s="1">
        <f t="shared" si="4"/>
        <v>100289</v>
      </c>
      <c r="B290" t="s">
        <v>12</v>
      </c>
    </row>
    <row r="291" spans="1:2" x14ac:dyDescent="0.3">
      <c r="A291" s="1">
        <f t="shared" si="4"/>
        <v>100290</v>
      </c>
      <c r="B291" t="s">
        <v>12</v>
      </c>
    </row>
    <row r="292" spans="1:2" x14ac:dyDescent="0.3">
      <c r="A292" s="1">
        <f t="shared" si="4"/>
        <v>100291</v>
      </c>
      <c r="B292" t="s">
        <v>14</v>
      </c>
    </row>
    <row r="293" spans="1:2" x14ac:dyDescent="0.3">
      <c r="A293" s="1">
        <f t="shared" si="4"/>
        <v>100292</v>
      </c>
      <c r="B293" t="s">
        <v>14</v>
      </c>
    </row>
    <row r="294" spans="1:2" x14ac:dyDescent="0.3">
      <c r="A294" s="1">
        <f t="shared" si="4"/>
        <v>100293</v>
      </c>
      <c r="B294" t="s">
        <v>13</v>
      </c>
    </row>
    <row r="295" spans="1:2" x14ac:dyDescent="0.3">
      <c r="A295" s="1">
        <f t="shared" si="4"/>
        <v>100294</v>
      </c>
      <c r="B295" t="s">
        <v>14</v>
      </c>
    </row>
    <row r="296" spans="1:2" x14ac:dyDescent="0.3">
      <c r="A296" s="1">
        <f t="shared" si="4"/>
        <v>100295</v>
      </c>
      <c r="B296" t="s">
        <v>13</v>
      </c>
    </row>
    <row r="297" spans="1:2" x14ac:dyDescent="0.3">
      <c r="A297" s="1">
        <f t="shared" si="4"/>
        <v>100296</v>
      </c>
      <c r="B297" t="s">
        <v>16</v>
      </c>
    </row>
    <row r="298" spans="1:2" x14ac:dyDescent="0.3">
      <c r="A298" s="1">
        <f t="shared" si="4"/>
        <v>100297</v>
      </c>
      <c r="B298" t="s">
        <v>11</v>
      </c>
    </row>
    <row r="299" spans="1:2" x14ac:dyDescent="0.3">
      <c r="A299" s="1">
        <f t="shared" si="4"/>
        <v>100298</v>
      </c>
      <c r="B299" t="s">
        <v>14</v>
      </c>
    </row>
    <row r="300" spans="1:2" x14ac:dyDescent="0.3">
      <c r="A300" s="1">
        <f t="shared" si="4"/>
        <v>100299</v>
      </c>
      <c r="B300" t="s">
        <v>14</v>
      </c>
    </row>
    <row r="301" spans="1:2" x14ac:dyDescent="0.3">
      <c r="A301" s="1">
        <f t="shared" si="4"/>
        <v>100300</v>
      </c>
      <c r="B301" t="s">
        <v>11</v>
      </c>
    </row>
    <row r="302" spans="1:2" x14ac:dyDescent="0.3">
      <c r="A302" s="1">
        <f t="shared" si="4"/>
        <v>100301</v>
      </c>
      <c r="B302" t="s">
        <v>13</v>
      </c>
    </row>
    <row r="303" spans="1:2" x14ac:dyDescent="0.3">
      <c r="A303" s="1">
        <f t="shared" si="4"/>
        <v>100302</v>
      </c>
      <c r="B303" t="s">
        <v>11</v>
      </c>
    </row>
    <row r="304" spans="1:2" x14ac:dyDescent="0.3">
      <c r="A304" s="1">
        <f t="shared" si="4"/>
        <v>100303</v>
      </c>
      <c r="B304" t="s">
        <v>14</v>
      </c>
    </row>
    <row r="305" spans="1:2" x14ac:dyDescent="0.3">
      <c r="A305" s="1">
        <f t="shared" si="4"/>
        <v>100304</v>
      </c>
      <c r="B305" t="s">
        <v>14</v>
      </c>
    </row>
    <row r="306" spans="1:2" x14ac:dyDescent="0.3">
      <c r="A306" s="1">
        <f t="shared" si="4"/>
        <v>100305</v>
      </c>
      <c r="B306" t="s">
        <v>11</v>
      </c>
    </row>
    <row r="307" spans="1:2" x14ac:dyDescent="0.3">
      <c r="A307" s="1">
        <f t="shared" si="4"/>
        <v>100306</v>
      </c>
      <c r="B307" t="s">
        <v>14</v>
      </c>
    </row>
    <row r="308" spans="1:2" x14ac:dyDescent="0.3">
      <c r="A308" s="1">
        <f t="shared" si="4"/>
        <v>100307</v>
      </c>
      <c r="B308" t="s">
        <v>15</v>
      </c>
    </row>
    <row r="309" spans="1:2" x14ac:dyDescent="0.3">
      <c r="A309" s="1">
        <f t="shared" si="4"/>
        <v>100308</v>
      </c>
      <c r="B309" t="s">
        <v>16</v>
      </c>
    </row>
    <row r="310" spans="1:2" x14ac:dyDescent="0.3">
      <c r="A310" s="1">
        <f t="shared" si="4"/>
        <v>100309</v>
      </c>
      <c r="B310" t="s">
        <v>15</v>
      </c>
    </row>
    <row r="311" spans="1:2" x14ac:dyDescent="0.3">
      <c r="A311" s="1">
        <f t="shared" si="4"/>
        <v>100310</v>
      </c>
      <c r="B311" t="s">
        <v>12</v>
      </c>
    </row>
    <row r="312" spans="1:2" x14ac:dyDescent="0.3">
      <c r="A312" s="1">
        <f t="shared" si="4"/>
        <v>100311</v>
      </c>
      <c r="B312" t="s">
        <v>14</v>
      </c>
    </row>
    <row r="313" spans="1:2" x14ac:dyDescent="0.3">
      <c r="A313" s="1">
        <f t="shared" si="4"/>
        <v>100312</v>
      </c>
      <c r="B313" t="s">
        <v>15</v>
      </c>
    </row>
    <row r="314" spans="1:2" x14ac:dyDescent="0.3">
      <c r="A314" s="1">
        <f t="shared" si="4"/>
        <v>100313</v>
      </c>
      <c r="B314" t="s">
        <v>15</v>
      </c>
    </row>
    <row r="315" spans="1:2" x14ac:dyDescent="0.3">
      <c r="A315" s="1">
        <f t="shared" si="4"/>
        <v>100314</v>
      </c>
      <c r="B315" t="s">
        <v>13</v>
      </c>
    </row>
    <row r="316" spans="1:2" x14ac:dyDescent="0.3">
      <c r="A316" s="1">
        <f t="shared" si="4"/>
        <v>100315</v>
      </c>
      <c r="B316" t="s">
        <v>11</v>
      </c>
    </row>
    <row r="317" spans="1:2" x14ac:dyDescent="0.3">
      <c r="A317" s="1">
        <f t="shared" si="4"/>
        <v>100316</v>
      </c>
      <c r="B317" t="s">
        <v>12</v>
      </c>
    </row>
    <row r="318" spans="1:2" x14ac:dyDescent="0.3">
      <c r="A318" s="1">
        <f t="shared" si="4"/>
        <v>100317</v>
      </c>
      <c r="B318" t="s">
        <v>14</v>
      </c>
    </row>
    <row r="319" spans="1:2" x14ac:dyDescent="0.3">
      <c r="A319" s="1">
        <f t="shared" si="4"/>
        <v>100318</v>
      </c>
      <c r="B319" t="s">
        <v>13</v>
      </c>
    </row>
    <row r="320" spans="1:2" x14ac:dyDescent="0.3">
      <c r="A320" s="1">
        <f t="shared" si="4"/>
        <v>100319</v>
      </c>
      <c r="B320" t="s">
        <v>16</v>
      </c>
    </row>
    <row r="321" spans="1:2" x14ac:dyDescent="0.3">
      <c r="A321" s="1">
        <f t="shared" si="4"/>
        <v>100320</v>
      </c>
      <c r="B321" t="s">
        <v>16</v>
      </c>
    </row>
    <row r="322" spans="1:2" x14ac:dyDescent="0.3">
      <c r="A322" s="1">
        <f t="shared" si="4"/>
        <v>100321</v>
      </c>
      <c r="B322" t="s">
        <v>11</v>
      </c>
    </row>
    <row r="323" spans="1:2" x14ac:dyDescent="0.3">
      <c r="A323" s="1">
        <f t="shared" si="4"/>
        <v>100322</v>
      </c>
      <c r="B323" t="s">
        <v>13</v>
      </c>
    </row>
    <row r="324" spans="1:2" x14ac:dyDescent="0.3">
      <c r="A324" s="1">
        <f t="shared" ref="A324:A387" si="5">A323+1</f>
        <v>100323</v>
      </c>
      <c r="B324" t="s">
        <v>12</v>
      </c>
    </row>
    <row r="325" spans="1:2" x14ac:dyDescent="0.3">
      <c r="A325" s="1">
        <f t="shared" si="5"/>
        <v>100324</v>
      </c>
      <c r="B325" t="s">
        <v>13</v>
      </c>
    </row>
    <row r="326" spans="1:2" x14ac:dyDescent="0.3">
      <c r="A326" s="1">
        <f t="shared" si="5"/>
        <v>100325</v>
      </c>
      <c r="B326" t="s">
        <v>11</v>
      </c>
    </row>
    <row r="327" spans="1:2" x14ac:dyDescent="0.3">
      <c r="A327" s="1">
        <f t="shared" si="5"/>
        <v>100326</v>
      </c>
      <c r="B327" t="s">
        <v>14</v>
      </c>
    </row>
    <row r="328" spans="1:2" x14ac:dyDescent="0.3">
      <c r="A328" s="1">
        <f t="shared" si="5"/>
        <v>100327</v>
      </c>
      <c r="B328" t="s">
        <v>14</v>
      </c>
    </row>
    <row r="329" spans="1:2" x14ac:dyDescent="0.3">
      <c r="A329" s="1">
        <f t="shared" si="5"/>
        <v>100328</v>
      </c>
      <c r="B329" t="s">
        <v>13</v>
      </c>
    </row>
    <row r="330" spans="1:2" x14ac:dyDescent="0.3">
      <c r="A330" s="1">
        <f t="shared" si="5"/>
        <v>100329</v>
      </c>
      <c r="B330" t="s">
        <v>16</v>
      </c>
    </row>
    <row r="331" spans="1:2" x14ac:dyDescent="0.3">
      <c r="A331" s="1">
        <f t="shared" si="5"/>
        <v>100330</v>
      </c>
      <c r="B331" t="s">
        <v>14</v>
      </c>
    </row>
    <row r="332" spans="1:2" x14ac:dyDescent="0.3">
      <c r="A332" s="1">
        <f t="shared" si="5"/>
        <v>100331</v>
      </c>
      <c r="B332" t="s">
        <v>14</v>
      </c>
    </row>
    <row r="333" spans="1:2" x14ac:dyDescent="0.3">
      <c r="A333" s="1">
        <f t="shared" si="5"/>
        <v>100332</v>
      </c>
      <c r="B333" t="s">
        <v>14</v>
      </c>
    </row>
    <row r="334" spans="1:2" x14ac:dyDescent="0.3">
      <c r="A334" s="1">
        <f t="shared" si="5"/>
        <v>100333</v>
      </c>
      <c r="B334" t="s">
        <v>15</v>
      </c>
    </row>
    <row r="335" spans="1:2" x14ac:dyDescent="0.3">
      <c r="A335" s="1">
        <f t="shared" si="5"/>
        <v>100334</v>
      </c>
      <c r="B335" t="s">
        <v>14</v>
      </c>
    </row>
    <row r="336" spans="1:2" x14ac:dyDescent="0.3">
      <c r="A336" s="1">
        <f t="shared" si="5"/>
        <v>100335</v>
      </c>
      <c r="B336" t="s">
        <v>11</v>
      </c>
    </row>
    <row r="337" spans="1:2" x14ac:dyDescent="0.3">
      <c r="A337" s="1">
        <f t="shared" si="5"/>
        <v>100336</v>
      </c>
      <c r="B337" t="s">
        <v>12</v>
      </c>
    </row>
    <row r="338" spans="1:2" x14ac:dyDescent="0.3">
      <c r="A338" s="1">
        <f t="shared" si="5"/>
        <v>100337</v>
      </c>
      <c r="B338" t="s">
        <v>14</v>
      </c>
    </row>
    <row r="339" spans="1:2" x14ac:dyDescent="0.3">
      <c r="A339" s="1">
        <f t="shared" si="5"/>
        <v>100338</v>
      </c>
      <c r="B339" t="s">
        <v>14</v>
      </c>
    </row>
    <row r="340" spans="1:2" x14ac:dyDescent="0.3">
      <c r="A340" s="1">
        <f t="shared" si="5"/>
        <v>100339</v>
      </c>
      <c r="B340" t="s">
        <v>14</v>
      </c>
    </row>
    <row r="341" spans="1:2" x14ac:dyDescent="0.3">
      <c r="A341" s="1">
        <f t="shared" si="5"/>
        <v>100340</v>
      </c>
      <c r="B341" t="s">
        <v>13</v>
      </c>
    </row>
    <row r="342" spans="1:2" x14ac:dyDescent="0.3">
      <c r="A342" s="1">
        <f t="shared" si="5"/>
        <v>100341</v>
      </c>
      <c r="B342" t="s">
        <v>16</v>
      </c>
    </row>
    <row r="343" spans="1:2" x14ac:dyDescent="0.3">
      <c r="A343" s="1">
        <f t="shared" si="5"/>
        <v>100342</v>
      </c>
      <c r="B343" t="s">
        <v>16</v>
      </c>
    </row>
    <row r="344" spans="1:2" x14ac:dyDescent="0.3">
      <c r="A344" s="1">
        <f t="shared" si="5"/>
        <v>100343</v>
      </c>
      <c r="B344" t="s">
        <v>13</v>
      </c>
    </row>
    <row r="345" spans="1:2" x14ac:dyDescent="0.3">
      <c r="A345" s="1">
        <f t="shared" si="5"/>
        <v>100344</v>
      </c>
      <c r="B345" t="s">
        <v>16</v>
      </c>
    </row>
    <row r="346" spans="1:2" x14ac:dyDescent="0.3">
      <c r="A346" s="1">
        <f t="shared" si="5"/>
        <v>100345</v>
      </c>
      <c r="B346" t="s">
        <v>11</v>
      </c>
    </row>
    <row r="347" spans="1:2" x14ac:dyDescent="0.3">
      <c r="A347" s="1">
        <f t="shared" si="5"/>
        <v>100346</v>
      </c>
      <c r="B347" t="s">
        <v>14</v>
      </c>
    </row>
    <row r="348" spans="1:2" x14ac:dyDescent="0.3">
      <c r="A348" s="1">
        <f t="shared" si="5"/>
        <v>100347</v>
      </c>
      <c r="B348" t="s">
        <v>12</v>
      </c>
    </row>
    <row r="349" spans="1:2" x14ac:dyDescent="0.3">
      <c r="A349" s="1">
        <f t="shared" si="5"/>
        <v>100348</v>
      </c>
      <c r="B349" t="s">
        <v>12</v>
      </c>
    </row>
    <row r="350" spans="1:2" x14ac:dyDescent="0.3">
      <c r="A350" s="1">
        <f t="shared" si="5"/>
        <v>100349</v>
      </c>
      <c r="B350" t="s">
        <v>11</v>
      </c>
    </row>
    <row r="351" spans="1:2" x14ac:dyDescent="0.3">
      <c r="A351" s="1">
        <f t="shared" si="5"/>
        <v>100350</v>
      </c>
      <c r="B351" t="s">
        <v>15</v>
      </c>
    </row>
    <row r="352" spans="1:2" x14ac:dyDescent="0.3">
      <c r="A352" s="1">
        <f t="shared" si="5"/>
        <v>100351</v>
      </c>
      <c r="B352" t="s">
        <v>12</v>
      </c>
    </row>
    <row r="353" spans="1:2" x14ac:dyDescent="0.3">
      <c r="A353" s="1">
        <f t="shared" si="5"/>
        <v>100352</v>
      </c>
      <c r="B353" t="s">
        <v>16</v>
      </c>
    </row>
    <row r="354" spans="1:2" x14ac:dyDescent="0.3">
      <c r="A354" s="1">
        <f t="shared" si="5"/>
        <v>100353</v>
      </c>
      <c r="B354" t="s">
        <v>16</v>
      </c>
    </row>
    <row r="355" spans="1:2" x14ac:dyDescent="0.3">
      <c r="A355" s="1">
        <f t="shared" si="5"/>
        <v>100354</v>
      </c>
      <c r="B355" t="s">
        <v>15</v>
      </c>
    </row>
    <row r="356" spans="1:2" x14ac:dyDescent="0.3">
      <c r="A356" s="1">
        <f t="shared" si="5"/>
        <v>100355</v>
      </c>
      <c r="B356" t="s">
        <v>14</v>
      </c>
    </row>
    <row r="357" spans="1:2" x14ac:dyDescent="0.3">
      <c r="A357" s="1">
        <f t="shared" si="5"/>
        <v>100356</v>
      </c>
      <c r="B357" t="s">
        <v>12</v>
      </c>
    </row>
    <row r="358" spans="1:2" x14ac:dyDescent="0.3">
      <c r="A358" s="1">
        <f t="shared" si="5"/>
        <v>100357</v>
      </c>
      <c r="B358" t="s">
        <v>12</v>
      </c>
    </row>
    <row r="359" spans="1:2" x14ac:dyDescent="0.3">
      <c r="A359" s="1">
        <f t="shared" si="5"/>
        <v>100358</v>
      </c>
      <c r="B359" t="s">
        <v>13</v>
      </c>
    </row>
    <row r="360" spans="1:2" x14ac:dyDescent="0.3">
      <c r="A360" s="1">
        <f t="shared" si="5"/>
        <v>100359</v>
      </c>
      <c r="B360" t="s">
        <v>14</v>
      </c>
    </row>
    <row r="361" spans="1:2" x14ac:dyDescent="0.3">
      <c r="A361" s="1">
        <f t="shared" si="5"/>
        <v>100360</v>
      </c>
      <c r="B361" t="s">
        <v>14</v>
      </c>
    </row>
    <row r="362" spans="1:2" x14ac:dyDescent="0.3">
      <c r="A362" s="1">
        <f t="shared" si="5"/>
        <v>100361</v>
      </c>
      <c r="B362" t="s">
        <v>13</v>
      </c>
    </row>
    <row r="363" spans="1:2" x14ac:dyDescent="0.3">
      <c r="A363" s="1">
        <f t="shared" si="5"/>
        <v>100362</v>
      </c>
      <c r="B363" t="s">
        <v>12</v>
      </c>
    </row>
    <row r="364" spans="1:2" x14ac:dyDescent="0.3">
      <c r="A364" s="1">
        <f t="shared" si="5"/>
        <v>100363</v>
      </c>
      <c r="B364" t="s">
        <v>16</v>
      </c>
    </row>
    <row r="365" spans="1:2" x14ac:dyDescent="0.3">
      <c r="A365" s="1">
        <f t="shared" si="5"/>
        <v>100364</v>
      </c>
      <c r="B365" t="s">
        <v>16</v>
      </c>
    </row>
    <row r="366" spans="1:2" x14ac:dyDescent="0.3">
      <c r="A366" s="1">
        <f t="shared" si="5"/>
        <v>100365</v>
      </c>
      <c r="B366" t="s">
        <v>13</v>
      </c>
    </row>
    <row r="367" spans="1:2" x14ac:dyDescent="0.3">
      <c r="A367" s="1">
        <f t="shared" si="5"/>
        <v>100366</v>
      </c>
      <c r="B367" t="s">
        <v>15</v>
      </c>
    </row>
    <row r="368" spans="1:2" x14ac:dyDescent="0.3">
      <c r="A368" s="1">
        <f t="shared" si="5"/>
        <v>100367</v>
      </c>
      <c r="B368" t="s">
        <v>16</v>
      </c>
    </row>
    <row r="369" spans="1:2" x14ac:dyDescent="0.3">
      <c r="A369" s="1">
        <f t="shared" si="5"/>
        <v>100368</v>
      </c>
      <c r="B369" t="s">
        <v>16</v>
      </c>
    </row>
    <row r="370" spans="1:2" x14ac:dyDescent="0.3">
      <c r="A370" s="1">
        <f t="shared" si="5"/>
        <v>100369</v>
      </c>
      <c r="B370" t="s">
        <v>15</v>
      </c>
    </row>
    <row r="371" spans="1:2" x14ac:dyDescent="0.3">
      <c r="A371" s="1">
        <f t="shared" si="5"/>
        <v>100370</v>
      </c>
      <c r="B371" t="s">
        <v>15</v>
      </c>
    </row>
    <row r="372" spans="1:2" x14ac:dyDescent="0.3">
      <c r="A372" s="1">
        <f t="shared" si="5"/>
        <v>100371</v>
      </c>
      <c r="B372" t="s">
        <v>12</v>
      </c>
    </row>
    <row r="373" spans="1:2" x14ac:dyDescent="0.3">
      <c r="A373" s="1">
        <f t="shared" si="5"/>
        <v>100372</v>
      </c>
      <c r="B373" t="s">
        <v>14</v>
      </c>
    </row>
    <row r="374" spans="1:2" x14ac:dyDescent="0.3">
      <c r="A374" s="1">
        <f t="shared" si="5"/>
        <v>100373</v>
      </c>
      <c r="B374" t="s">
        <v>14</v>
      </c>
    </row>
    <row r="375" spans="1:2" x14ac:dyDescent="0.3">
      <c r="A375" s="1">
        <f t="shared" si="5"/>
        <v>100374</v>
      </c>
      <c r="B375" t="s">
        <v>15</v>
      </c>
    </row>
    <row r="376" spans="1:2" x14ac:dyDescent="0.3">
      <c r="A376" s="1">
        <f t="shared" si="5"/>
        <v>100375</v>
      </c>
      <c r="B376" t="s">
        <v>14</v>
      </c>
    </row>
    <row r="377" spans="1:2" x14ac:dyDescent="0.3">
      <c r="A377" s="1">
        <f t="shared" si="5"/>
        <v>100376</v>
      </c>
      <c r="B377" t="s">
        <v>14</v>
      </c>
    </row>
    <row r="378" spans="1:2" x14ac:dyDescent="0.3">
      <c r="A378" s="1">
        <f t="shared" si="5"/>
        <v>100377</v>
      </c>
      <c r="B378" t="s">
        <v>15</v>
      </c>
    </row>
    <row r="379" spans="1:2" x14ac:dyDescent="0.3">
      <c r="A379" s="1">
        <f t="shared" si="5"/>
        <v>100378</v>
      </c>
      <c r="B379" t="s">
        <v>16</v>
      </c>
    </row>
    <row r="380" spans="1:2" x14ac:dyDescent="0.3">
      <c r="A380" s="1">
        <f t="shared" si="5"/>
        <v>100379</v>
      </c>
      <c r="B380" t="s">
        <v>14</v>
      </c>
    </row>
    <row r="381" spans="1:2" x14ac:dyDescent="0.3">
      <c r="A381" s="1">
        <f t="shared" si="5"/>
        <v>100380</v>
      </c>
      <c r="B381" t="s">
        <v>12</v>
      </c>
    </row>
    <row r="382" spans="1:2" x14ac:dyDescent="0.3">
      <c r="A382" s="1">
        <f t="shared" si="5"/>
        <v>100381</v>
      </c>
      <c r="B382" t="s">
        <v>13</v>
      </c>
    </row>
    <row r="383" spans="1:2" x14ac:dyDescent="0.3">
      <c r="A383" s="1">
        <f t="shared" si="5"/>
        <v>100382</v>
      </c>
      <c r="B383" t="s">
        <v>12</v>
      </c>
    </row>
    <row r="384" spans="1:2" x14ac:dyDescent="0.3">
      <c r="A384" s="1">
        <f t="shared" si="5"/>
        <v>100383</v>
      </c>
      <c r="B384" t="s">
        <v>12</v>
      </c>
    </row>
    <row r="385" spans="1:2" x14ac:dyDescent="0.3">
      <c r="A385" s="1">
        <f t="shared" si="5"/>
        <v>100384</v>
      </c>
      <c r="B385" t="s">
        <v>11</v>
      </c>
    </row>
    <row r="386" spans="1:2" x14ac:dyDescent="0.3">
      <c r="A386" s="1">
        <f t="shared" si="5"/>
        <v>100385</v>
      </c>
      <c r="B386" t="s">
        <v>15</v>
      </c>
    </row>
    <row r="387" spans="1:2" x14ac:dyDescent="0.3">
      <c r="A387" s="1">
        <f t="shared" si="5"/>
        <v>100386</v>
      </c>
      <c r="B387" t="s">
        <v>16</v>
      </c>
    </row>
    <row r="388" spans="1:2" x14ac:dyDescent="0.3">
      <c r="A388" s="1">
        <f t="shared" ref="A388:A451" si="6">A387+1</f>
        <v>100387</v>
      </c>
      <c r="B388" t="s">
        <v>14</v>
      </c>
    </row>
    <row r="389" spans="1:2" x14ac:dyDescent="0.3">
      <c r="A389" s="1">
        <f t="shared" si="6"/>
        <v>100388</v>
      </c>
      <c r="B389" t="s">
        <v>14</v>
      </c>
    </row>
    <row r="390" spans="1:2" x14ac:dyDescent="0.3">
      <c r="A390" s="1">
        <f t="shared" si="6"/>
        <v>100389</v>
      </c>
      <c r="B390" t="s">
        <v>16</v>
      </c>
    </row>
    <row r="391" spans="1:2" x14ac:dyDescent="0.3">
      <c r="A391" s="1">
        <f t="shared" si="6"/>
        <v>100390</v>
      </c>
      <c r="B391" t="s">
        <v>16</v>
      </c>
    </row>
    <row r="392" spans="1:2" x14ac:dyDescent="0.3">
      <c r="A392" s="1">
        <f t="shared" si="6"/>
        <v>100391</v>
      </c>
      <c r="B392" t="s">
        <v>13</v>
      </c>
    </row>
    <row r="393" spans="1:2" x14ac:dyDescent="0.3">
      <c r="A393" s="1">
        <f t="shared" si="6"/>
        <v>100392</v>
      </c>
      <c r="B393" t="s">
        <v>14</v>
      </c>
    </row>
    <row r="394" spans="1:2" x14ac:dyDescent="0.3">
      <c r="A394" s="1">
        <f t="shared" si="6"/>
        <v>100393</v>
      </c>
      <c r="B394" t="s">
        <v>13</v>
      </c>
    </row>
    <row r="395" spans="1:2" x14ac:dyDescent="0.3">
      <c r="A395" s="1">
        <f t="shared" si="6"/>
        <v>100394</v>
      </c>
      <c r="B395" t="s">
        <v>12</v>
      </c>
    </row>
    <row r="396" spans="1:2" x14ac:dyDescent="0.3">
      <c r="A396" s="1">
        <f t="shared" si="6"/>
        <v>100395</v>
      </c>
      <c r="B396" t="s">
        <v>13</v>
      </c>
    </row>
    <row r="397" spans="1:2" x14ac:dyDescent="0.3">
      <c r="A397" s="1">
        <f t="shared" si="6"/>
        <v>100396</v>
      </c>
      <c r="B397" t="s">
        <v>11</v>
      </c>
    </row>
    <row r="398" spans="1:2" x14ac:dyDescent="0.3">
      <c r="A398" s="1">
        <f t="shared" si="6"/>
        <v>100397</v>
      </c>
      <c r="B398" t="s">
        <v>15</v>
      </c>
    </row>
    <row r="399" spans="1:2" x14ac:dyDescent="0.3">
      <c r="A399" s="1">
        <f t="shared" si="6"/>
        <v>100398</v>
      </c>
      <c r="B399" t="s">
        <v>11</v>
      </c>
    </row>
    <row r="400" spans="1:2" x14ac:dyDescent="0.3">
      <c r="A400" s="1">
        <f t="shared" si="6"/>
        <v>100399</v>
      </c>
      <c r="B400" t="s">
        <v>12</v>
      </c>
    </row>
    <row r="401" spans="1:2" x14ac:dyDescent="0.3">
      <c r="A401" s="1">
        <f t="shared" si="6"/>
        <v>100400</v>
      </c>
      <c r="B401" t="s">
        <v>15</v>
      </c>
    </row>
    <row r="402" spans="1:2" x14ac:dyDescent="0.3">
      <c r="A402" s="1">
        <f t="shared" si="6"/>
        <v>100401</v>
      </c>
      <c r="B402" t="s">
        <v>16</v>
      </c>
    </row>
    <row r="403" spans="1:2" x14ac:dyDescent="0.3">
      <c r="A403" s="1">
        <f t="shared" si="6"/>
        <v>100402</v>
      </c>
      <c r="B403" t="s">
        <v>12</v>
      </c>
    </row>
    <row r="404" spans="1:2" x14ac:dyDescent="0.3">
      <c r="A404" s="1">
        <f t="shared" si="6"/>
        <v>100403</v>
      </c>
      <c r="B404" t="s">
        <v>11</v>
      </c>
    </row>
    <row r="405" spans="1:2" x14ac:dyDescent="0.3">
      <c r="A405" s="1">
        <f t="shared" si="6"/>
        <v>100404</v>
      </c>
      <c r="B405" t="s">
        <v>15</v>
      </c>
    </row>
    <row r="406" spans="1:2" x14ac:dyDescent="0.3">
      <c r="A406" s="1">
        <f t="shared" si="6"/>
        <v>100405</v>
      </c>
      <c r="B406" t="s">
        <v>13</v>
      </c>
    </row>
    <row r="407" spans="1:2" x14ac:dyDescent="0.3">
      <c r="A407" s="1">
        <f t="shared" si="6"/>
        <v>100406</v>
      </c>
      <c r="B407" t="s">
        <v>16</v>
      </c>
    </row>
    <row r="408" spans="1:2" x14ac:dyDescent="0.3">
      <c r="A408" s="1">
        <f t="shared" si="6"/>
        <v>100407</v>
      </c>
      <c r="B408" t="s">
        <v>11</v>
      </c>
    </row>
    <row r="409" spans="1:2" x14ac:dyDescent="0.3">
      <c r="A409" s="1">
        <f t="shared" si="6"/>
        <v>100408</v>
      </c>
      <c r="B409" t="s">
        <v>14</v>
      </c>
    </row>
    <row r="410" spans="1:2" x14ac:dyDescent="0.3">
      <c r="A410" s="1">
        <f t="shared" si="6"/>
        <v>100409</v>
      </c>
      <c r="B410" t="s">
        <v>11</v>
      </c>
    </row>
    <row r="411" spans="1:2" x14ac:dyDescent="0.3">
      <c r="A411" s="1">
        <f t="shared" si="6"/>
        <v>100410</v>
      </c>
      <c r="B411" t="s">
        <v>13</v>
      </c>
    </row>
    <row r="412" spans="1:2" x14ac:dyDescent="0.3">
      <c r="A412" s="1">
        <f t="shared" si="6"/>
        <v>100411</v>
      </c>
      <c r="B412" t="s">
        <v>14</v>
      </c>
    </row>
    <row r="413" spans="1:2" x14ac:dyDescent="0.3">
      <c r="A413" s="1">
        <f t="shared" si="6"/>
        <v>100412</v>
      </c>
      <c r="B413" t="s">
        <v>13</v>
      </c>
    </row>
    <row r="414" spans="1:2" x14ac:dyDescent="0.3">
      <c r="A414" s="1">
        <f t="shared" si="6"/>
        <v>100413</v>
      </c>
      <c r="B414" t="s">
        <v>13</v>
      </c>
    </row>
    <row r="415" spans="1:2" x14ac:dyDescent="0.3">
      <c r="A415" s="1">
        <f t="shared" si="6"/>
        <v>100414</v>
      </c>
      <c r="B415" t="s">
        <v>13</v>
      </c>
    </row>
    <row r="416" spans="1:2" x14ac:dyDescent="0.3">
      <c r="A416" s="1">
        <f t="shared" si="6"/>
        <v>100415</v>
      </c>
      <c r="B416" t="s">
        <v>13</v>
      </c>
    </row>
    <row r="417" spans="1:2" x14ac:dyDescent="0.3">
      <c r="A417" s="1">
        <f t="shared" si="6"/>
        <v>100416</v>
      </c>
      <c r="B417" t="s">
        <v>16</v>
      </c>
    </row>
    <row r="418" spans="1:2" x14ac:dyDescent="0.3">
      <c r="A418" s="1">
        <f t="shared" si="6"/>
        <v>100417</v>
      </c>
      <c r="B418" t="s">
        <v>11</v>
      </c>
    </row>
    <row r="419" spans="1:2" x14ac:dyDescent="0.3">
      <c r="A419" s="1">
        <f t="shared" si="6"/>
        <v>100418</v>
      </c>
      <c r="B419" t="s">
        <v>11</v>
      </c>
    </row>
    <row r="420" spans="1:2" x14ac:dyDescent="0.3">
      <c r="A420" s="1">
        <f t="shared" si="6"/>
        <v>100419</v>
      </c>
      <c r="B420" t="s">
        <v>14</v>
      </c>
    </row>
    <row r="421" spans="1:2" x14ac:dyDescent="0.3">
      <c r="A421" s="1">
        <f t="shared" si="6"/>
        <v>100420</v>
      </c>
      <c r="B421" t="s">
        <v>15</v>
      </c>
    </row>
    <row r="422" spans="1:2" x14ac:dyDescent="0.3">
      <c r="A422" s="1">
        <f t="shared" si="6"/>
        <v>100421</v>
      </c>
      <c r="B422" t="s">
        <v>16</v>
      </c>
    </row>
    <row r="423" spans="1:2" x14ac:dyDescent="0.3">
      <c r="A423" s="1">
        <f t="shared" si="6"/>
        <v>100422</v>
      </c>
      <c r="B423" t="s">
        <v>13</v>
      </c>
    </row>
    <row r="424" spans="1:2" x14ac:dyDescent="0.3">
      <c r="A424" s="1">
        <f t="shared" si="6"/>
        <v>100423</v>
      </c>
      <c r="B424" t="s">
        <v>11</v>
      </c>
    </row>
    <row r="425" spans="1:2" x14ac:dyDescent="0.3">
      <c r="A425" s="1">
        <f t="shared" si="6"/>
        <v>100424</v>
      </c>
      <c r="B425" t="s">
        <v>13</v>
      </c>
    </row>
    <row r="426" spans="1:2" x14ac:dyDescent="0.3">
      <c r="A426" s="1">
        <f t="shared" si="6"/>
        <v>100425</v>
      </c>
      <c r="B426" t="s">
        <v>13</v>
      </c>
    </row>
    <row r="427" spans="1:2" x14ac:dyDescent="0.3">
      <c r="A427" s="1">
        <f t="shared" si="6"/>
        <v>100426</v>
      </c>
      <c r="B427" t="s">
        <v>12</v>
      </c>
    </row>
    <row r="428" spans="1:2" x14ac:dyDescent="0.3">
      <c r="A428" s="1">
        <f t="shared" si="6"/>
        <v>100427</v>
      </c>
      <c r="B428" t="s">
        <v>13</v>
      </c>
    </row>
    <row r="429" spans="1:2" x14ac:dyDescent="0.3">
      <c r="A429" s="1">
        <f t="shared" si="6"/>
        <v>100428</v>
      </c>
      <c r="B429" t="s">
        <v>11</v>
      </c>
    </row>
    <row r="430" spans="1:2" x14ac:dyDescent="0.3">
      <c r="A430" s="1">
        <f t="shared" si="6"/>
        <v>100429</v>
      </c>
      <c r="B430" t="s">
        <v>12</v>
      </c>
    </row>
    <row r="431" spans="1:2" x14ac:dyDescent="0.3">
      <c r="A431" s="1">
        <f t="shared" si="6"/>
        <v>100430</v>
      </c>
      <c r="B431" t="s">
        <v>13</v>
      </c>
    </row>
    <row r="432" spans="1:2" x14ac:dyDescent="0.3">
      <c r="A432" s="1">
        <f t="shared" si="6"/>
        <v>100431</v>
      </c>
      <c r="B432" t="s">
        <v>11</v>
      </c>
    </row>
    <row r="433" spans="1:2" x14ac:dyDescent="0.3">
      <c r="A433" s="1">
        <f t="shared" si="6"/>
        <v>100432</v>
      </c>
      <c r="B433" t="s">
        <v>14</v>
      </c>
    </row>
    <row r="434" spans="1:2" x14ac:dyDescent="0.3">
      <c r="A434" s="1">
        <f t="shared" si="6"/>
        <v>100433</v>
      </c>
      <c r="B434" t="s">
        <v>14</v>
      </c>
    </row>
    <row r="435" spans="1:2" x14ac:dyDescent="0.3">
      <c r="A435" s="1">
        <f t="shared" si="6"/>
        <v>100434</v>
      </c>
      <c r="B435" t="s">
        <v>15</v>
      </c>
    </row>
    <row r="436" spans="1:2" x14ac:dyDescent="0.3">
      <c r="A436" s="1">
        <f t="shared" si="6"/>
        <v>100435</v>
      </c>
      <c r="B436" t="s">
        <v>15</v>
      </c>
    </row>
    <row r="437" spans="1:2" x14ac:dyDescent="0.3">
      <c r="A437" s="1">
        <f t="shared" si="6"/>
        <v>100436</v>
      </c>
      <c r="B437" t="s">
        <v>15</v>
      </c>
    </row>
    <row r="438" spans="1:2" x14ac:dyDescent="0.3">
      <c r="A438" s="1">
        <f t="shared" si="6"/>
        <v>100437</v>
      </c>
      <c r="B438" t="s">
        <v>14</v>
      </c>
    </row>
    <row r="439" spans="1:2" x14ac:dyDescent="0.3">
      <c r="A439" s="1">
        <f t="shared" si="6"/>
        <v>100438</v>
      </c>
      <c r="B439" t="s">
        <v>14</v>
      </c>
    </row>
    <row r="440" spans="1:2" x14ac:dyDescent="0.3">
      <c r="A440" s="1">
        <f t="shared" si="6"/>
        <v>100439</v>
      </c>
      <c r="B440" t="s">
        <v>14</v>
      </c>
    </row>
    <row r="441" spans="1:2" x14ac:dyDescent="0.3">
      <c r="A441" s="1">
        <f t="shared" si="6"/>
        <v>100440</v>
      </c>
      <c r="B441" t="s">
        <v>11</v>
      </c>
    </row>
    <row r="442" spans="1:2" x14ac:dyDescent="0.3">
      <c r="A442" s="1">
        <f t="shared" si="6"/>
        <v>100441</v>
      </c>
      <c r="B442" t="s">
        <v>15</v>
      </c>
    </row>
    <row r="443" spans="1:2" x14ac:dyDescent="0.3">
      <c r="A443" s="1">
        <f t="shared" si="6"/>
        <v>100442</v>
      </c>
      <c r="B443" t="s">
        <v>12</v>
      </c>
    </row>
    <row r="444" spans="1:2" x14ac:dyDescent="0.3">
      <c r="A444" s="1">
        <f t="shared" si="6"/>
        <v>100443</v>
      </c>
      <c r="B444" t="s">
        <v>15</v>
      </c>
    </row>
    <row r="445" spans="1:2" x14ac:dyDescent="0.3">
      <c r="A445" s="1">
        <f t="shared" si="6"/>
        <v>100444</v>
      </c>
      <c r="B445" t="s">
        <v>12</v>
      </c>
    </row>
    <row r="446" spans="1:2" x14ac:dyDescent="0.3">
      <c r="A446" s="1">
        <f t="shared" si="6"/>
        <v>100445</v>
      </c>
      <c r="B446" t="s">
        <v>14</v>
      </c>
    </row>
    <row r="447" spans="1:2" x14ac:dyDescent="0.3">
      <c r="A447" s="1">
        <f t="shared" si="6"/>
        <v>100446</v>
      </c>
      <c r="B447" t="s">
        <v>15</v>
      </c>
    </row>
    <row r="448" spans="1:2" x14ac:dyDescent="0.3">
      <c r="A448" s="1">
        <f t="shared" si="6"/>
        <v>100447</v>
      </c>
      <c r="B448" t="s">
        <v>16</v>
      </c>
    </row>
    <row r="449" spans="1:2" x14ac:dyDescent="0.3">
      <c r="A449" s="1">
        <f t="shared" si="6"/>
        <v>100448</v>
      </c>
      <c r="B449" t="s">
        <v>12</v>
      </c>
    </row>
    <row r="450" spans="1:2" x14ac:dyDescent="0.3">
      <c r="A450" s="1">
        <f t="shared" si="6"/>
        <v>100449</v>
      </c>
      <c r="B450" t="s">
        <v>13</v>
      </c>
    </row>
    <row r="451" spans="1:2" x14ac:dyDescent="0.3">
      <c r="A451" s="1">
        <f t="shared" si="6"/>
        <v>100450</v>
      </c>
      <c r="B451" t="s">
        <v>12</v>
      </c>
    </row>
    <row r="452" spans="1:2" x14ac:dyDescent="0.3">
      <c r="A452" s="1">
        <f t="shared" ref="A452:A515" si="7">A451+1</f>
        <v>100451</v>
      </c>
      <c r="B452" t="s">
        <v>12</v>
      </c>
    </row>
    <row r="453" spans="1:2" x14ac:dyDescent="0.3">
      <c r="A453" s="1">
        <f t="shared" si="7"/>
        <v>100452</v>
      </c>
      <c r="B453" t="s">
        <v>13</v>
      </c>
    </row>
    <row r="454" spans="1:2" x14ac:dyDescent="0.3">
      <c r="A454" s="1">
        <f t="shared" si="7"/>
        <v>100453</v>
      </c>
      <c r="B454" t="s">
        <v>12</v>
      </c>
    </row>
    <row r="455" spans="1:2" x14ac:dyDescent="0.3">
      <c r="A455" s="1">
        <f t="shared" si="7"/>
        <v>100454</v>
      </c>
      <c r="B455" t="s">
        <v>14</v>
      </c>
    </row>
    <row r="456" spans="1:2" x14ac:dyDescent="0.3">
      <c r="A456" s="1">
        <f t="shared" si="7"/>
        <v>100455</v>
      </c>
      <c r="B456" t="s">
        <v>14</v>
      </c>
    </row>
    <row r="457" spans="1:2" x14ac:dyDescent="0.3">
      <c r="A457" s="1">
        <f t="shared" si="7"/>
        <v>100456</v>
      </c>
      <c r="B457" t="s">
        <v>15</v>
      </c>
    </row>
    <row r="458" spans="1:2" x14ac:dyDescent="0.3">
      <c r="A458" s="1">
        <f t="shared" si="7"/>
        <v>100457</v>
      </c>
      <c r="B458" t="s">
        <v>16</v>
      </c>
    </row>
    <row r="459" spans="1:2" x14ac:dyDescent="0.3">
      <c r="A459" s="1">
        <f t="shared" si="7"/>
        <v>100458</v>
      </c>
      <c r="B459" t="s">
        <v>16</v>
      </c>
    </row>
    <row r="460" spans="1:2" x14ac:dyDescent="0.3">
      <c r="A460" s="1">
        <f t="shared" si="7"/>
        <v>100459</v>
      </c>
      <c r="B460" t="s">
        <v>11</v>
      </c>
    </row>
    <row r="461" spans="1:2" x14ac:dyDescent="0.3">
      <c r="A461" s="1">
        <f t="shared" si="7"/>
        <v>100460</v>
      </c>
      <c r="B461" t="s">
        <v>14</v>
      </c>
    </row>
    <row r="462" spans="1:2" x14ac:dyDescent="0.3">
      <c r="A462" s="1">
        <f t="shared" si="7"/>
        <v>100461</v>
      </c>
      <c r="B462" t="s">
        <v>16</v>
      </c>
    </row>
    <row r="463" spans="1:2" x14ac:dyDescent="0.3">
      <c r="A463" s="1">
        <f t="shared" si="7"/>
        <v>100462</v>
      </c>
      <c r="B463" t="s">
        <v>16</v>
      </c>
    </row>
    <row r="464" spans="1:2" x14ac:dyDescent="0.3">
      <c r="A464" s="1">
        <f t="shared" si="7"/>
        <v>100463</v>
      </c>
      <c r="B464" t="s">
        <v>15</v>
      </c>
    </row>
    <row r="465" spans="1:2" x14ac:dyDescent="0.3">
      <c r="A465" s="1">
        <f t="shared" si="7"/>
        <v>100464</v>
      </c>
      <c r="B465" t="s">
        <v>13</v>
      </c>
    </row>
    <row r="466" spans="1:2" x14ac:dyDescent="0.3">
      <c r="A466" s="1">
        <f t="shared" si="7"/>
        <v>100465</v>
      </c>
      <c r="B466" t="s">
        <v>15</v>
      </c>
    </row>
    <row r="467" spans="1:2" x14ac:dyDescent="0.3">
      <c r="A467" s="1">
        <f t="shared" si="7"/>
        <v>100466</v>
      </c>
      <c r="B467" t="s">
        <v>15</v>
      </c>
    </row>
    <row r="468" spans="1:2" x14ac:dyDescent="0.3">
      <c r="A468" s="1">
        <f t="shared" si="7"/>
        <v>100467</v>
      </c>
      <c r="B468" t="s">
        <v>13</v>
      </c>
    </row>
    <row r="469" spans="1:2" x14ac:dyDescent="0.3">
      <c r="A469" s="1">
        <f t="shared" si="7"/>
        <v>100468</v>
      </c>
      <c r="B469" t="s">
        <v>15</v>
      </c>
    </row>
    <row r="470" spans="1:2" x14ac:dyDescent="0.3">
      <c r="A470" s="1">
        <f t="shared" si="7"/>
        <v>100469</v>
      </c>
      <c r="B470" t="s">
        <v>15</v>
      </c>
    </row>
    <row r="471" spans="1:2" x14ac:dyDescent="0.3">
      <c r="A471" s="1">
        <f t="shared" si="7"/>
        <v>100470</v>
      </c>
      <c r="B471" t="s">
        <v>11</v>
      </c>
    </row>
    <row r="472" spans="1:2" x14ac:dyDescent="0.3">
      <c r="A472" s="1">
        <f t="shared" si="7"/>
        <v>100471</v>
      </c>
      <c r="B472" t="s">
        <v>15</v>
      </c>
    </row>
    <row r="473" spans="1:2" x14ac:dyDescent="0.3">
      <c r="A473" s="1">
        <f t="shared" si="7"/>
        <v>100472</v>
      </c>
      <c r="B473" t="s">
        <v>16</v>
      </c>
    </row>
    <row r="474" spans="1:2" x14ac:dyDescent="0.3">
      <c r="A474" s="1">
        <f t="shared" si="7"/>
        <v>100473</v>
      </c>
      <c r="B474" t="s">
        <v>13</v>
      </c>
    </row>
    <row r="475" spans="1:2" x14ac:dyDescent="0.3">
      <c r="A475" s="1">
        <f t="shared" si="7"/>
        <v>100474</v>
      </c>
      <c r="B475" t="s">
        <v>11</v>
      </c>
    </row>
    <row r="476" spans="1:2" x14ac:dyDescent="0.3">
      <c r="A476" s="1">
        <f t="shared" si="7"/>
        <v>100475</v>
      </c>
      <c r="B476" t="s">
        <v>12</v>
      </c>
    </row>
    <row r="477" spans="1:2" x14ac:dyDescent="0.3">
      <c r="A477" s="1">
        <f t="shared" si="7"/>
        <v>100476</v>
      </c>
      <c r="B477" t="s">
        <v>13</v>
      </c>
    </row>
    <row r="478" spans="1:2" x14ac:dyDescent="0.3">
      <c r="A478" s="1">
        <f t="shared" si="7"/>
        <v>100477</v>
      </c>
      <c r="B478" t="s">
        <v>11</v>
      </c>
    </row>
    <row r="479" spans="1:2" x14ac:dyDescent="0.3">
      <c r="A479" s="1">
        <f t="shared" si="7"/>
        <v>100478</v>
      </c>
      <c r="B479" t="s">
        <v>13</v>
      </c>
    </row>
    <row r="480" spans="1:2" x14ac:dyDescent="0.3">
      <c r="A480" s="1">
        <f t="shared" si="7"/>
        <v>100479</v>
      </c>
      <c r="B480" t="s">
        <v>14</v>
      </c>
    </row>
    <row r="481" spans="1:2" x14ac:dyDescent="0.3">
      <c r="A481" s="1">
        <f t="shared" si="7"/>
        <v>100480</v>
      </c>
      <c r="B481" t="s">
        <v>14</v>
      </c>
    </row>
    <row r="482" spans="1:2" x14ac:dyDescent="0.3">
      <c r="A482" s="1">
        <f t="shared" si="7"/>
        <v>100481</v>
      </c>
      <c r="B482" t="s">
        <v>12</v>
      </c>
    </row>
    <row r="483" spans="1:2" x14ac:dyDescent="0.3">
      <c r="A483" s="1">
        <f t="shared" si="7"/>
        <v>100482</v>
      </c>
      <c r="B483" t="s">
        <v>16</v>
      </c>
    </row>
    <row r="484" spans="1:2" x14ac:dyDescent="0.3">
      <c r="A484" s="1">
        <f t="shared" si="7"/>
        <v>100483</v>
      </c>
      <c r="B484" t="s">
        <v>15</v>
      </c>
    </row>
    <row r="485" spans="1:2" x14ac:dyDescent="0.3">
      <c r="A485" s="1">
        <f t="shared" si="7"/>
        <v>100484</v>
      </c>
      <c r="B485" t="s">
        <v>15</v>
      </c>
    </row>
    <row r="486" spans="1:2" x14ac:dyDescent="0.3">
      <c r="A486" s="1">
        <f t="shared" si="7"/>
        <v>100485</v>
      </c>
      <c r="B486" t="s">
        <v>11</v>
      </c>
    </row>
    <row r="487" spans="1:2" x14ac:dyDescent="0.3">
      <c r="A487" s="1">
        <f t="shared" si="7"/>
        <v>100486</v>
      </c>
      <c r="B487" t="s">
        <v>12</v>
      </c>
    </row>
    <row r="488" spans="1:2" x14ac:dyDescent="0.3">
      <c r="A488" s="1">
        <f t="shared" si="7"/>
        <v>100487</v>
      </c>
      <c r="B488" t="s">
        <v>13</v>
      </c>
    </row>
    <row r="489" spans="1:2" x14ac:dyDescent="0.3">
      <c r="A489" s="1">
        <f t="shared" si="7"/>
        <v>100488</v>
      </c>
      <c r="B489" t="s">
        <v>13</v>
      </c>
    </row>
    <row r="490" spans="1:2" x14ac:dyDescent="0.3">
      <c r="A490" s="1">
        <f t="shared" si="7"/>
        <v>100489</v>
      </c>
      <c r="B490" t="s">
        <v>11</v>
      </c>
    </row>
    <row r="491" spans="1:2" x14ac:dyDescent="0.3">
      <c r="A491" s="1">
        <f t="shared" si="7"/>
        <v>100490</v>
      </c>
      <c r="B491" t="s">
        <v>15</v>
      </c>
    </row>
    <row r="492" spans="1:2" x14ac:dyDescent="0.3">
      <c r="A492" s="1">
        <f t="shared" si="7"/>
        <v>100491</v>
      </c>
      <c r="B492" t="s">
        <v>14</v>
      </c>
    </row>
    <row r="493" spans="1:2" x14ac:dyDescent="0.3">
      <c r="A493" s="1">
        <f t="shared" si="7"/>
        <v>100492</v>
      </c>
      <c r="B493" t="s">
        <v>11</v>
      </c>
    </row>
    <row r="494" spans="1:2" x14ac:dyDescent="0.3">
      <c r="A494" s="1">
        <f t="shared" si="7"/>
        <v>100493</v>
      </c>
      <c r="B494" t="s">
        <v>14</v>
      </c>
    </row>
    <row r="495" spans="1:2" x14ac:dyDescent="0.3">
      <c r="A495" s="1">
        <f t="shared" si="7"/>
        <v>100494</v>
      </c>
      <c r="B495" t="s">
        <v>15</v>
      </c>
    </row>
    <row r="496" spans="1:2" x14ac:dyDescent="0.3">
      <c r="A496" s="1">
        <f t="shared" si="7"/>
        <v>100495</v>
      </c>
      <c r="B496" t="s">
        <v>14</v>
      </c>
    </row>
    <row r="497" spans="1:2" x14ac:dyDescent="0.3">
      <c r="A497" s="1">
        <f t="shared" si="7"/>
        <v>100496</v>
      </c>
      <c r="B497" t="s">
        <v>12</v>
      </c>
    </row>
    <row r="498" spans="1:2" x14ac:dyDescent="0.3">
      <c r="A498" s="1">
        <f t="shared" si="7"/>
        <v>100497</v>
      </c>
      <c r="B498" t="s">
        <v>14</v>
      </c>
    </row>
    <row r="499" spans="1:2" x14ac:dyDescent="0.3">
      <c r="A499" s="1">
        <f t="shared" si="7"/>
        <v>100498</v>
      </c>
      <c r="B499" t="s">
        <v>12</v>
      </c>
    </row>
    <row r="500" spans="1:2" x14ac:dyDescent="0.3">
      <c r="A500" s="1">
        <f t="shared" si="7"/>
        <v>100499</v>
      </c>
      <c r="B500" t="s">
        <v>15</v>
      </c>
    </row>
    <row r="501" spans="1:2" x14ac:dyDescent="0.3">
      <c r="A501" s="1">
        <f t="shared" si="7"/>
        <v>100500</v>
      </c>
      <c r="B501" t="s">
        <v>12</v>
      </c>
    </row>
    <row r="502" spans="1:2" x14ac:dyDescent="0.3">
      <c r="A502" s="1">
        <f t="shared" si="7"/>
        <v>100501</v>
      </c>
      <c r="B502" t="s">
        <v>12</v>
      </c>
    </row>
    <row r="503" spans="1:2" x14ac:dyDescent="0.3">
      <c r="A503" s="1">
        <f t="shared" si="7"/>
        <v>100502</v>
      </c>
      <c r="B503" t="s">
        <v>11</v>
      </c>
    </row>
    <row r="504" spans="1:2" x14ac:dyDescent="0.3">
      <c r="A504" s="1">
        <f t="shared" si="7"/>
        <v>100503</v>
      </c>
      <c r="B504" t="s">
        <v>16</v>
      </c>
    </row>
    <row r="505" spans="1:2" x14ac:dyDescent="0.3">
      <c r="A505" s="1">
        <f t="shared" si="7"/>
        <v>100504</v>
      </c>
      <c r="B505" t="s">
        <v>11</v>
      </c>
    </row>
    <row r="506" spans="1:2" x14ac:dyDescent="0.3">
      <c r="A506" s="1">
        <f t="shared" si="7"/>
        <v>100505</v>
      </c>
      <c r="B506" t="s">
        <v>12</v>
      </c>
    </row>
    <row r="507" spans="1:2" x14ac:dyDescent="0.3">
      <c r="A507" s="1">
        <f t="shared" si="7"/>
        <v>100506</v>
      </c>
      <c r="B507" t="s">
        <v>16</v>
      </c>
    </row>
    <row r="508" spans="1:2" x14ac:dyDescent="0.3">
      <c r="A508" s="1">
        <f t="shared" si="7"/>
        <v>100507</v>
      </c>
      <c r="B508" t="s">
        <v>14</v>
      </c>
    </row>
    <row r="509" spans="1:2" x14ac:dyDescent="0.3">
      <c r="A509" s="1">
        <f t="shared" si="7"/>
        <v>100508</v>
      </c>
      <c r="B509" t="s">
        <v>13</v>
      </c>
    </row>
    <row r="510" spans="1:2" x14ac:dyDescent="0.3">
      <c r="A510" s="1">
        <f t="shared" si="7"/>
        <v>100509</v>
      </c>
      <c r="B510" t="s">
        <v>16</v>
      </c>
    </row>
    <row r="511" spans="1:2" x14ac:dyDescent="0.3">
      <c r="A511" s="1">
        <f t="shared" si="7"/>
        <v>100510</v>
      </c>
      <c r="B511" t="s">
        <v>16</v>
      </c>
    </row>
    <row r="512" spans="1:2" x14ac:dyDescent="0.3">
      <c r="A512" s="1">
        <f t="shared" si="7"/>
        <v>100511</v>
      </c>
      <c r="B512" t="s">
        <v>15</v>
      </c>
    </row>
    <row r="513" spans="1:2" x14ac:dyDescent="0.3">
      <c r="A513" s="1">
        <f t="shared" si="7"/>
        <v>100512</v>
      </c>
      <c r="B513" t="s">
        <v>13</v>
      </c>
    </row>
    <row r="514" spans="1:2" x14ac:dyDescent="0.3">
      <c r="A514" s="1">
        <f t="shared" si="7"/>
        <v>100513</v>
      </c>
      <c r="B514" t="s">
        <v>12</v>
      </c>
    </row>
    <row r="515" spans="1:2" x14ac:dyDescent="0.3">
      <c r="A515" s="1">
        <f t="shared" si="7"/>
        <v>100514</v>
      </c>
      <c r="B515" t="s">
        <v>15</v>
      </c>
    </row>
    <row r="516" spans="1:2" x14ac:dyDescent="0.3">
      <c r="A516" s="1">
        <f t="shared" ref="A516:A579" si="8">A515+1</f>
        <v>100515</v>
      </c>
      <c r="B516" t="s">
        <v>13</v>
      </c>
    </row>
    <row r="517" spans="1:2" x14ac:dyDescent="0.3">
      <c r="A517" s="1">
        <f t="shared" si="8"/>
        <v>100516</v>
      </c>
      <c r="B517" t="s">
        <v>16</v>
      </c>
    </row>
    <row r="518" spans="1:2" x14ac:dyDescent="0.3">
      <c r="A518" s="1">
        <f t="shared" si="8"/>
        <v>100517</v>
      </c>
      <c r="B518" t="s">
        <v>13</v>
      </c>
    </row>
    <row r="519" spans="1:2" x14ac:dyDescent="0.3">
      <c r="A519" s="1">
        <f t="shared" si="8"/>
        <v>100518</v>
      </c>
      <c r="B519" t="s">
        <v>15</v>
      </c>
    </row>
    <row r="520" spans="1:2" x14ac:dyDescent="0.3">
      <c r="A520" s="1">
        <f t="shared" si="8"/>
        <v>100519</v>
      </c>
      <c r="B520" t="s">
        <v>15</v>
      </c>
    </row>
    <row r="521" spans="1:2" x14ac:dyDescent="0.3">
      <c r="A521" s="1">
        <f t="shared" si="8"/>
        <v>100520</v>
      </c>
      <c r="B521" t="s">
        <v>15</v>
      </c>
    </row>
    <row r="522" spans="1:2" x14ac:dyDescent="0.3">
      <c r="A522" s="1">
        <f t="shared" si="8"/>
        <v>100521</v>
      </c>
      <c r="B522" t="s">
        <v>14</v>
      </c>
    </row>
    <row r="523" spans="1:2" x14ac:dyDescent="0.3">
      <c r="A523" s="1">
        <f t="shared" si="8"/>
        <v>100522</v>
      </c>
      <c r="B523" t="s">
        <v>16</v>
      </c>
    </row>
    <row r="524" spans="1:2" x14ac:dyDescent="0.3">
      <c r="A524" s="1">
        <f t="shared" si="8"/>
        <v>100523</v>
      </c>
      <c r="B524" t="s">
        <v>14</v>
      </c>
    </row>
    <row r="525" spans="1:2" x14ac:dyDescent="0.3">
      <c r="A525" s="1">
        <f t="shared" si="8"/>
        <v>100524</v>
      </c>
      <c r="B525" t="s">
        <v>14</v>
      </c>
    </row>
    <row r="526" spans="1:2" x14ac:dyDescent="0.3">
      <c r="A526" s="1">
        <f t="shared" si="8"/>
        <v>100525</v>
      </c>
      <c r="B526" t="s">
        <v>12</v>
      </c>
    </row>
    <row r="527" spans="1:2" x14ac:dyDescent="0.3">
      <c r="A527" s="1">
        <f t="shared" si="8"/>
        <v>100526</v>
      </c>
      <c r="B527" t="s">
        <v>16</v>
      </c>
    </row>
    <row r="528" spans="1:2" x14ac:dyDescent="0.3">
      <c r="A528" s="1">
        <f t="shared" si="8"/>
        <v>100527</v>
      </c>
      <c r="B528" t="s">
        <v>12</v>
      </c>
    </row>
    <row r="529" spans="1:2" x14ac:dyDescent="0.3">
      <c r="A529" s="1">
        <f t="shared" si="8"/>
        <v>100528</v>
      </c>
      <c r="B529" t="s">
        <v>13</v>
      </c>
    </row>
    <row r="530" spans="1:2" x14ac:dyDescent="0.3">
      <c r="A530" s="1">
        <f t="shared" si="8"/>
        <v>100529</v>
      </c>
      <c r="B530" t="s">
        <v>16</v>
      </c>
    </row>
    <row r="531" spans="1:2" x14ac:dyDescent="0.3">
      <c r="A531" s="1">
        <f t="shared" si="8"/>
        <v>100530</v>
      </c>
      <c r="B531" t="s">
        <v>13</v>
      </c>
    </row>
    <row r="532" spans="1:2" x14ac:dyDescent="0.3">
      <c r="A532" s="1">
        <f t="shared" si="8"/>
        <v>100531</v>
      </c>
      <c r="B532" t="s">
        <v>16</v>
      </c>
    </row>
    <row r="533" spans="1:2" x14ac:dyDescent="0.3">
      <c r="A533" s="1">
        <f t="shared" si="8"/>
        <v>100532</v>
      </c>
      <c r="B533" t="s">
        <v>12</v>
      </c>
    </row>
    <row r="534" spans="1:2" x14ac:dyDescent="0.3">
      <c r="A534" s="1">
        <f t="shared" si="8"/>
        <v>100533</v>
      </c>
      <c r="B534" t="s">
        <v>16</v>
      </c>
    </row>
    <row r="535" spans="1:2" x14ac:dyDescent="0.3">
      <c r="A535" s="1">
        <f t="shared" si="8"/>
        <v>100534</v>
      </c>
      <c r="B535" t="s">
        <v>15</v>
      </c>
    </row>
    <row r="536" spans="1:2" x14ac:dyDescent="0.3">
      <c r="A536" s="1">
        <f t="shared" si="8"/>
        <v>100535</v>
      </c>
      <c r="B536" t="s">
        <v>15</v>
      </c>
    </row>
    <row r="537" spans="1:2" x14ac:dyDescent="0.3">
      <c r="A537" s="1">
        <f t="shared" si="8"/>
        <v>100536</v>
      </c>
      <c r="B537" t="s">
        <v>13</v>
      </c>
    </row>
    <row r="538" spans="1:2" x14ac:dyDescent="0.3">
      <c r="A538" s="1">
        <f t="shared" si="8"/>
        <v>100537</v>
      </c>
      <c r="B538" t="s">
        <v>12</v>
      </c>
    </row>
    <row r="539" spans="1:2" x14ac:dyDescent="0.3">
      <c r="A539" s="1">
        <f t="shared" si="8"/>
        <v>100538</v>
      </c>
      <c r="B539" t="s">
        <v>12</v>
      </c>
    </row>
    <row r="540" spans="1:2" x14ac:dyDescent="0.3">
      <c r="A540" s="1">
        <f t="shared" si="8"/>
        <v>100539</v>
      </c>
      <c r="B540" t="s">
        <v>12</v>
      </c>
    </row>
    <row r="541" spans="1:2" x14ac:dyDescent="0.3">
      <c r="A541" s="1">
        <f t="shared" si="8"/>
        <v>100540</v>
      </c>
      <c r="B541" t="s">
        <v>12</v>
      </c>
    </row>
    <row r="542" spans="1:2" x14ac:dyDescent="0.3">
      <c r="A542" s="1">
        <f t="shared" si="8"/>
        <v>100541</v>
      </c>
      <c r="B542" t="s">
        <v>12</v>
      </c>
    </row>
    <row r="543" spans="1:2" x14ac:dyDescent="0.3">
      <c r="A543" s="1">
        <f t="shared" si="8"/>
        <v>100542</v>
      </c>
      <c r="B543" t="s">
        <v>13</v>
      </c>
    </row>
    <row r="544" spans="1:2" x14ac:dyDescent="0.3">
      <c r="A544" s="1">
        <f t="shared" si="8"/>
        <v>100543</v>
      </c>
      <c r="B544" t="s">
        <v>13</v>
      </c>
    </row>
    <row r="545" spans="1:2" x14ac:dyDescent="0.3">
      <c r="A545" s="1">
        <f t="shared" si="8"/>
        <v>100544</v>
      </c>
      <c r="B545" t="s">
        <v>14</v>
      </c>
    </row>
    <row r="546" spans="1:2" x14ac:dyDescent="0.3">
      <c r="A546" s="1">
        <f t="shared" si="8"/>
        <v>100545</v>
      </c>
      <c r="B546" t="s">
        <v>11</v>
      </c>
    </row>
    <row r="547" spans="1:2" x14ac:dyDescent="0.3">
      <c r="A547" s="1">
        <f t="shared" si="8"/>
        <v>100546</v>
      </c>
      <c r="B547" t="s">
        <v>16</v>
      </c>
    </row>
    <row r="548" spans="1:2" x14ac:dyDescent="0.3">
      <c r="A548" s="1">
        <f t="shared" si="8"/>
        <v>100547</v>
      </c>
      <c r="B548" t="s">
        <v>12</v>
      </c>
    </row>
    <row r="549" spans="1:2" x14ac:dyDescent="0.3">
      <c r="A549" s="1">
        <f t="shared" si="8"/>
        <v>100548</v>
      </c>
      <c r="B549" t="s">
        <v>15</v>
      </c>
    </row>
    <row r="550" spans="1:2" x14ac:dyDescent="0.3">
      <c r="A550" s="1">
        <f t="shared" si="8"/>
        <v>100549</v>
      </c>
      <c r="B550" t="s">
        <v>12</v>
      </c>
    </row>
    <row r="551" spans="1:2" x14ac:dyDescent="0.3">
      <c r="A551" s="1">
        <f t="shared" si="8"/>
        <v>100550</v>
      </c>
      <c r="B551" t="s">
        <v>14</v>
      </c>
    </row>
    <row r="552" spans="1:2" x14ac:dyDescent="0.3">
      <c r="A552" s="1">
        <f t="shared" si="8"/>
        <v>100551</v>
      </c>
      <c r="B552" t="s">
        <v>12</v>
      </c>
    </row>
    <row r="553" spans="1:2" x14ac:dyDescent="0.3">
      <c r="A553" s="1">
        <f t="shared" si="8"/>
        <v>100552</v>
      </c>
      <c r="B553" t="s">
        <v>16</v>
      </c>
    </row>
    <row r="554" spans="1:2" x14ac:dyDescent="0.3">
      <c r="A554" s="1">
        <f t="shared" si="8"/>
        <v>100553</v>
      </c>
      <c r="B554" t="s">
        <v>12</v>
      </c>
    </row>
    <row r="555" spans="1:2" x14ac:dyDescent="0.3">
      <c r="A555" s="1">
        <f t="shared" si="8"/>
        <v>100554</v>
      </c>
      <c r="B555" t="s">
        <v>14</v>
      </c>
    </row>
    <row r="556" spans="1:2" x14ac:dyDescent="0.3">
      <c r="A556" s="1">
        <f t="shared" si="8"/>
        <v>100555</v>
      </c>
      <c r="B556" t="s">
        <v>15</v>
      </c>
    </row>
    <row r="557" spans="1:2" x14ac:dyDescent="0.3">
      <c r="A557" s="1">
        <f t="shared" si="8"/>
        <v>100556</v>
      </c>
      <c r="B557" t="s">
        <v>11</v>
      </c>
    </row>
    <row r="558" spans="1:2" x14ac:dyDescent="0.3">
      <c r="A558" s="1">
        <f t="shared" si="8"/>
        <v>100557</v>
      </c>
      <c r="B558" t="s">
        <v>16</v>
      </c>
    </row>
    <row r="559" spans="1:2" x14ac:dyDescent="0.3">
      <c r="A559" s="1">
        <f t="shared" si="8"/>
        <v>100558</v>
      </c>
      <c r="B559" t="s">
        <v>16</v>
      </c>
    </row>
    <row r="560" spans="1:2" x14ac:dyDescent="0.3">
      <c r="A560" s="1">
        <f t="shared" si="8"/>
        <v>100559</v>
      </c>
      <c r="B560" t="s">
        <v>13</v>
      </c>
    </row>
    <row r="561" spans="1:2" x14ac:dyDescent="0.3">
      <c r="A561" s="1">
        <f t="shared" si="8"/>
        <v>100560</v>
      </c>
      <c r="B561" t="s">
        <v>12</v>
      </c>
    </row>
    <row r="562" spans="1:2" x14ac:dyDescent="0.3">
      <c r="A562" s="1">
        <f t="shared" si="8"/>
        <v>100561</v>
      </c>
      <c r="B562" t="s">
        <v>11</v>
      </c>
    </row>
    <row r="563" spans="1:2" x14ac:dyDescent="0.3">
      <c r="A563" s="1">
        <f t="shared" si="8"/>
        <v>100562</v>
      </c>
      <c r="B563" t="s">
        <v>15</v>
      </c>
    </row>
    <row r="564" spans="1:2" x14ac:dyDescent="0.3">
      <c r="A564" s="1">
        <f t="shared" si="8"/>
        <v>100563</v>
      </c>
      <c r="B564" t="s">
        <v>16</v>
      </c>
    </row>
    <row r="565" spans="1:2" x14ac:dyDescent="0.3">
      <c r="A565" s="1">
        <f t="shared" si="8"/>
        <v>100564</v>
      </c>
      <c r="B565" t="s">
        <v>13</v>
      </c>
    </row>
    <row r="566" spans="1:2" x14ac:dyDescent="0.3">
      <c r="A566" s="1">
        <f t="shared" si="8"/>
        <v>100565</v>
      </c>
      <c r="B566" t="s">
        <v>11</v>
      </c>
    </row>
    <row r="567" spans="1:2" x14ac:dyDescent="0.3">
      <c r="A567" s="1">
        <f t="shared" si="8"/>
        <v>100566</v>
      </c>
      <c r="B567" t="s">
        <v>11</v>
      </c>
    </row>
    <row r="568" spans="1:2" x14ac:dyDescent="0.3">
      <c r="A568" s="1">
        <f t="shared" si="8"/>
        <v>100567</v>
      </c>
      <c r="B568" t="s">
        <v>12</v>
      </c>
    </row>
    <row r="569" spans="1:2" x14ac:dyDescent="0.3">
      <c r="A569" s="1">
        <f t="shared" si="8"/>
        <v>100568</v>
      </c>
      <c r="B569" t="s">
        <v>16</v>
      </c>
    </row>
    <row r="570" spans="1:2" x14ac:dyDescent="0.3">
      <c r="A570" s="1">
        <f t="shared" si="8"/>
        <v>100569</v>
      </c>
      <c r="B570" t="s">
        <v>11</v>
      </c>
    </row>
    <row r="571" spans="1:2" x14ac:dyDescent="0.3">
      <c r="A571" s="1">
        <f t="shared" si="8"/>
        <v>100570</v>
      </c>
      <c r="B571" t="s">
        <v>14</v>
      </c>
    </row>
    <row r="572" spans="1:2" x14ac:dyDescent="0.3">
      <c r="A572" s="1">
        <f t="shared" si="8"/>
        <v>100571</v>
      </c>
      <c r="B572" t="s">
        <v>14</v>
      </c>
    </row>
    <row r="573" spans="1:2" x14ac:dyDescent="0.3">
      <c r="A573" s="1">
        <f t="shared" si="8"/>
        <v>100572</v>
      </c>
      <c r="B573" t="s">
        <v>14</v>
      </c>
    </row>
    <row r="574" spans="1:2" x14ac:dyDescent="0.3">
      <c r="A574" s="1">
        <f t="shared" si="8"/>
        <v>100573</v>
      </c>
      <c r="B574" t="s">
        <v>14</v>
      </c>
    </row>
    <row r="575" spans="1:2" x14ac:dyDescent="0.3">
      <c r="A575" s="1">
        <f t="shared" si="8"/>
        <v>100574</v>
      </c>
      <c r="B575" t="s">
        <v>15</v>
      </c>
    </row>
    <row r="576" spans="1:2" x14ac:dyDescent="0.3">
      <c r="A576" s="1">
        <f t="shared" si="8"/>
        <v>100575</v>
      </c>
      <c r="B576" t="s">
        <v>15</v>
      </c>
    </row>
    <row r="577" spans="1:2" x14ac:dyDescent="0.3">
      <c r="A577" s="1">
        <f t="shared" si="8"/>
        <v>100576</v>
      </c>
      <c r="B577" t="s">
        <v>11</v>
      </c>
    </row>
    <row r="578" spans="1:2" x14ac:dyDescent="0.3">
      <c r="A578" s="1">
        <f t="shared" si="8"/>
        <v>100577</v>
      </c>
      <c r="B578" t="s">
        <v>13</v>
      </c>
    </row>
    <row r="579" spans="1:2" x14ac:dyDescent="0.3">
      <c r="A579" s="1">
        <f t="shared" si="8"/>
        <v>100578</v>
      </c>
      <c r="B579" t="s">
        <v>11</v>
      </c>
    </row>
    <row r="580" spans="1:2" x14ac:dyDescent="0.3">
      <c r="A580" s="1">
        <f t="shared" ref="A580:A643" si="9">A579+1</f>
        <v>100579</v>
      </c>
      <c r="B580" t="s">
        <v>12</v>
      </c>
    </row>
    <row r="581" spans="1:2" x14ac:dyDescent="0.3">
      <c r="A581" s="1">
        <f t="shared" si="9"/>
        <v>100580</v>
      </c>
      <c r="B581" t="s">
        <v>14</v>
      </c>
    </row>
    <row r="582" spans="1:2" x14ac:dyDescent="0.3">
      <c r="A582" s="1">
        <f t="shared" si="9"/>
        <v>100581</v>
      </c>
      <c r="B582" t="s">
        <v>15</v>
      </c>
    </row>
    <row r="583" spans="1:2" x14ac:dyDescent="0.3">
      <c r="A583" s="1">
        <f t="shared" si="9"/>
        <v>100582</v>
      </c>
      <c r="B583" t="s">
        <v>15</v>
      </c>
    </row>
    <row r="584" spans="1:2" x14ac:dyDescent="0.3">
      <c r="A584" s="1">
        <f t="shared" si="9"/>
        <v>100583</v>
      </c>
      <c r="B584" t="s">
        <v>13</v>
      </c>
    </row>
    <row r="585" spans="1:2" x14ac:dyDescent="0.3">
      <c r="A585" s="1">
        <f t="shared" si="9"/>
        <v>100584</v>
      </c>
      <c r="B585" t="s">
        <v>11</v>
      </c>
    </row>
    <row r="586" spans="1:2" x14ac:dyDescent="0.3">
      <c r="A586" s="1">
        <f t="shared" si="9"/>
        <v>100585</v>
      </c>
      <c r="B586" t="s">
        <v>13</v>
      </c>
    </row>
    <row r="587" spans="1:2" x14ac:dyDescent="0.3">
      <c r="A587" s="1">
        <f t="shared" si="9"/>
        <v>100586</v>
      </c>
      <c r="B587" t="s">
        <v>13</v>
      </c>
    </row>
    <row r="588" spans="1:2" x14ac:dyDescent="0.3">
      <c r="A588" s="1">
        <f t="shared" si="9"/>
        <v>100587</v>
      </c>
      <c r="B588" t="s">
        <v>13</v>
      </c>
    </row>
    <row r="589" spans="1:2" x14ac:dyDescent="0.3">
      <c r="A589" s="1">
        <f t="shared" si="9"/>
        <v>100588</v>
      </c>
      <c r="B589" t="s">
        <v>15</v>
      </c>
    </row>
    <row r="590" spans="1:2" x14ac:dyDescent="0.3">
      <c r="A590" s="1">
        <f t="shared" si="9"/>
        <v>100589</v>
      </c>
      <c r="B590" t="s">
        <v>16</v>
      </c>
    </row>
    <row r="591" spans="1:2" x14ac:dyDescent="0.3">
      <c r="A591" s="1">
        <f t="shared" si="9"/>
        <v>100590</v>
      </c>
      <c r="B591" t="s">
        <v>11</v>
      </c>
    </row>
    <row r="592" spans="1:2" x14ac:dyDescent="0.3">
      <c r="A592" s="1">
        <f t="shared" si="9"/>
        <v>100591</v>
      </c>
      <c r="B592" t="s">
        <v>13</v>
      </c>
    </row>
    <row r="593" spans="1:2" x14ac:dyDescent="0.3">
      <c r="A593" s="1">
        <f t="shared" si="9"/>
        <v>100592</v>
      </c>
      <c r="B593" t="s">
        <v>12</v>
      </c>
    </row>
    <row r="594" spans="1:2" x14ac:dyDescent="0.3">
      <c r="A594" s="1">
        <f t="shared" si="9"/>
        <v>100593</v>
      </c>
      <c r="B594" t="s">
        <v>15</v>
      </c>
    </row>
    <row r="595" spans="1:2" x14ac:dyDescent="0.3">
      <c r="A595" s="1">
        <f t="shared" si="9"/>
        <v>100594</v>
      </c>
      <c r="B595" t="s">
        <v>11</v>
      </c>
    </row>
    <row r="596" spans="1:2" x14ac:dyDescent="0.3">
      <c r="A596" s="1">
        <f t="shared" si="9"/>
        <v>100595</v>
      </c>
      <c r="B596" t="s">
        <v>16</v>
      </c>
    </row>
    <row r="597" spans="1:2" x14ac:dyDescent="0.3">
      <c r="A597" s="1">
        <f t="shared" si="9"/>
        <v>100596</v>
      </c>
      <c r="B597" t="s">
        <v>12</v>
      </c>
    </row>
    <row r="598" spans="1:2" x14ac:dyDescent="0.3">
      <c r="A598" s="1">
        <f t="shared" si="9"/>
        <v>100597</v>
      </c>
      <c r="B598" t="s">
        <v>11</v>
      </c>
    </row>
    <row r="599" spans="1:2" x14ac:dyDescent="0.3">
      <c r="A599" s="1">
        <f t="shared" si="9"/>
        <v>100598</v>
      </c>
      <c r="B599" t="s">
        <v>11</v>
      </c>
    </row>
    <row r="600" spans="1:2" x14ac:dyDescent="0.3">
      <c r="A600" s="1">
        <f t="shared" si="9"/>
        <v>100599</v>
      </c>
      <c r="B600" t="s">
        <v>12</v>
      </c>
    </row>
    <row r="601" spans="1:2" x14ac:dyDescent="0.3">
      <c r="A601" s="1">
        <f t="shared" si="9"/>
        <v>100600</v>
      </c>
      <c r="B601" t="s">
        <v>13</v>
      </c>
    </row>
    <row r="602" spans="1:2" x14ac:dyDescent="0.3">
      <c r="A602" s="1">
        <f t="shared" si="9"/>
        <v>100601</v>
      </c>
      <c r="B602" t="s">
        <v>14</v>
      </c>
    </row>
    <row r="603" spans="1:2" x14ac:dyDescent="0.3">
      <c r="A603" s="1">
        <f t="shared" si="9"/>
        <v>100602</v>
      </c>
      <c r="B603" t="s">
        <v>16</v>
      </c>
    </row>
    <row r="604" spans="1:2" x14ac:dyDescent="0.3">
      <c r="A604" s="1">
        <f t="shared" si="9"/>
        <v>100603</v>
      </c>
      <c r="B604" t="s">
        <v>12</v>
      </c>
    </row>
    <row r="605" spans="1:2" x14ac:dyDescent="0.3">
      <c r="A605" s="1">
        <f t="shared" si="9"/>
        <v>100604</v>
      </c>
      <c r="B605" t="s">
        <v>12</v>
      </c>
    </row>
    <row r="606" spans="1:2" x14ac:dyDescent="0.3">
      <c r="A606" s="1">
        <f t="shared" si="9"/>
        <v>100605</v>
      </c>
      <c r="B606" t="s">
        <v>16</v>
      </c>
    </row>
    <row r="607" spans="1:2" x14ac:dyDescent="0.3">
      <c r="A607" s="1">
        <f t="shared" si="9"/>
        <v>100606</v>
      </c>
      <c r="B607" t="s">
        <v>15</v>
      </c>
    </row>
    <row r="608" spans="1:2" x14ac:dyDescent="0.3">
      <c r="A608" s="1">
        <f t="shared" si="9"/>
        <v>100607</v>
      </c>
      <c r="B608" t="s">
        <v>11</v>
      </c>
    </row>
    <row r="609" spans="1:2" x14ac:dyDescent="0.3">
      <c r="A609" s="1">
        <f t="shared" si="9"/>
        <v>100608</v>
      </c>
      <c r="B609" t="s">
        <v>12</v>
      </c>
    </row>
    <row r="610" spans="1:2" x14ac:dyDescent="0.3">
      <c r="A610" s="1">
        <f t="shared" si="9"/>
        <v>100609</v>
      </c>
      <c r="B610" t="s">
        <v>13</v>
      </c>
    </row>
    <row r="611" spans="1:2" x14ac:dyDescent="0.3">
      <c r="A611" s="1">
        <f t="shared" si="9"/>
        <v>100610</v>
      </c>
      <c r="B611" t="s">
        <v>14</v>
      </c>
    </row>
    <row r="612" spans="1:2" x14ac:dyDescent="0.3">
      <c r="A612" s="1">
        <f t="shared" si="9"/>
        <v>100611</v>
      </c>
      <c r="B612" t="s">
        <v>15</v>
      </c>
    </row>
    <row r="613" spans="1:2" x14ac:dyDescent="0.3">
      <c r="A613" s="1">
        <f t="shared" si="9"/>
        <v>100612</v>
      </c>
      <c r="B613" t="s">
        <v>16</v>
      </c>
    </row>
    <row r="614" spans="1:2" x14ac:dyDescent="0.3">
      <c r="A614" s="1">
        <f t="shared" si="9"/>
        <v>100613</v>
      </c>
      <c r="B614" t="s">
        <v>16</v>
      </c>
    </row>
    <row r="615" spans="1:2" x14ac:dyDescent="0.3">
      <c r="A615" s="1">
        <f t="shared" si="9"/>
        <v>100614</v>
      </c>
      <c r="B615" t="s">
        <v>16</v>
      </c>
    </row>
    <row r="616" spans="1:2" x14ac:dyDescent="0.3">
      <c r="A616" s="1">
        <f t="shared" si="9"/>
        <v>100615</v>
      </c>
      <c r="B616" t="s">
        <v>15</v>
      </c>
    </row>
    <row r="617" spans="1:2" x14ac:dyDescent="0.3">
      <c r="A617" s="1">
        <f t="shared" si="9"/>
        <v>100616</v>
      </c>
      <c r="B617" t="s">
        <v>14</v>
      </c>
    </row>
    <row r="618" spans="1:2" x14ac:dyDescent="0.3">
      <c r="A618" s="1">
        <f t="shared" si="9"/>
        <v>100617</v>
      </c>
      <c r="B618" t="s">
        <v>13</v>
      </c>
    </row>
    <row r="619" spans="1:2" x14ac:dyDescent="0.3">
      <c r="A619" s="1">
        <f t="shared" si="9"/>
        <v>100618</v>
      </c>
      <c r="B619" t="s">
        <v>15</v>
      </c>
    </row>
    <row r="620" spans="1:2" x14ac:dyDescent="0.3">
      <c r="A620" s="1">
        <f t="shared" si="9"/>
        <v>100619</v>
      </c>
      <c r="B620" t="s">
        <v>11</v>
      </c>
    </row>
    <row r="621" spans="1:2" x14ac:dyDescent="0.3">
      <c r="A621" s="1">
        <f t="shared" si="9"/>
        <v>100620</v>
      </c>
      <c r="B621" t="s">
        <v>11</v>
      </c>
    </row>
    <row r="622" spans="1:2" x14ac:dyDescent="0.3">
      <c r="A622" s="1">
        <f t="shared" si="9"/>
        <v>100621</v>
      </c>
      <c r="B622" t="s">
        <v>16</v>
      </c>
    </row>
    <row r="623" spans="1:2" x14ac:dyDescent="0.3">
      <c r="A623" s="1">
        <f t="shared" si="9"/>
        <v>100622</v>
      </c>
      <c r="B623" t="s">
        <v>11</v>
      </c>
    </row>
    <row r="624" spans="1:2" x14ac:dyDescent="0.3">
      <c r="A624" s="1">
        <f t="shared" si="9"/>
        <v>100623</v>
      </c>
      <c r="B624" t="s">
        <v>15</v>
      </c>
    </row>
    <row r="625" spans="1:2" x14ac:dyDescent="0.3">
      <c r="A625" s="1">
        <f t="shared" si="9"/>
        <v>100624</v>
      </c>
      <c r="B625" t="s">
        <v>11</v>
      </c>
    </row>
    <row r="626" spans="1:2" x14ac:dyDescent="0.3">
      <c r="A626" s="1">
        <f t="shared" si="9"/>
        <v>100625</v>
      </c>
      <c r="B626" t="s">
        <v>15</v>
      </c>
    </row>
    <row r="627" spans="1:2" x14ac:dyDescent="0.3">
      <c r="A627" s="1">
        <f t="shared" si="9"/>
        <v>100626</v>
      </c>
      <c r="B627" t="s">
        <v>15</v>
      </c>
    </row>
    <row r="628" spans="1:2" x14ac:dyDescent="0.3">
      <c r="A628" s="1">
        <f t="shared" si="9"/>
        <v>100627</v>
      </c>
      <c r="B628" t="s">
        <v>12</v>
      </c>
    </row>
    <row r="629" spans="1:2" x14ac:dyDescent="0.3">
      <c r="A629" s="1">
        <f t="shared" si="9"/>
        <v>100628</v>
      </c>
      <c r="B629" t="s">
        <v>16</v>
      </c>
    </row>
    <row r="630" spans="1:2" x14ac:dyDescent="0.3">
      <c r="A630" s="1">
        <f t="shared" si="9"/>
        <v>100629</v>
      </c>
      <c r="B630" t="s">
        <v>11</v>
      </c>
    </row>
    <row r="631" spans="1:2" x14ac:dyDescent="0.3">
      <c r="A631" s="1">
        <f t="shared" si="9"/>
        <v>100630</v>
      </c>
      <c r="B631" t="s">
        <v>15</v>
      </c>
    </row>
    <row r="632" spans="1:2" x14ac:dyDescent="0.3">
      <c r="A632" s="1">
        <f t="shared" si="9"/>
        <v>100631</v>
      </c>
      <c r="B632" t="s">
        <v>15</v>
      </c>
    </row>
    <row r="633" spans="1:2" x14ac:dyDescent="0.3">
      <c r="A633" s="1">
        <f t="shared" si="9"/>
        <v>100632</v>
      </c>
      <c r="B633" t="s">
        <v>13</v>
      </c>
    </row>
    <row r="634" spans="1:2" x14ac:dyDescent="0.3">
      <c r="A634" s="1">
        <f t="shared" si="9"/>
        <v>100633</v>
      </c>
      <c r="B634" t="s">
        <v>12</v>
      </c>
    </row>
    <row r="635" spans="1:2" x14ac:dyDescent="0.3">
      <c r="A635" s="1">
        <f t="shared" si="9"/>
        <v>100634</v>
      </c>
      <c r="B635" t="s">
        <v>12</v>
      </c>
    </row>
    <row r="636" spans="1:2" x14ac:dyDescent="0.3">
      <c r="A636" s="1">
        <f t="shared" si="9"/>
        <v>100635</v>
      </c>
      <c r="B636" t="s">
        <v>15</v>
      </c>
    </row>
    <row r="637" spans="1:2" x14ac:dyDescent="0.3">
      <c r="A637" s="1">
        <f t="shared" si="9"/>
        <v>100636</v>
      </c>
      <c r="B637" t="s">
        <v>15</v>
      </c>
    </row>
    <row r="638" spans="1:2" x14ac:dyDescent="0.3">
      <c r="A638" s="1">
        <f t="shared" si="9"/>
        <v>100637</v>
      </c>
      <c r="B638" t="s">
        <v>11</v>
      </c>
    </row>
    <row r="639" spans="1:2" x14ac:dyDescent="0.3">
      <c r="A639" s="1">
        <f t="shared" si="9"/>
        <v>100638</v>
      </c>
      <c r="B639" t="s">
        <v>16</v>
      </c>
    </row>
    <row r="640" spans="1:2" x14ac:dyDescent="0.3">
      <c r="A640" s="1">
        <f t="shared" si="9"/>
        <v>100639</v>
      </c>
      <c r="B640" t="s">
        <v>11</v>
      </c>
    </row>
    <row r="641" spans="1:2" x14ac:dyDescent="0.3">
      <c r="A641" s="1">
        <f t="shared" si="9"/>
        <v>100640</v>
      </c>
      <c r="B641" t="s">
        <v>15</v>
      </c>
    </row>
    <row r="642" spans="1:2" x14ac:dyDescent="0.3">
      <c r="A642" s="1">
        <f t="shared" si="9"/>
        <v>100641</v>
      </c>
      <c r="B642" t="s">
        <v>15</v>
      </c>
    </row>
    <row r="643" spans="1:2" x14ac:dyDescent="0.3">
      <c r="A643" s="1">
        <f t="shared" si="9"/>
        <v>100642</v>
      </c>
      <c r="B643" t="s">
        <v>15</v>
      </c>
    </row>
    <row r="644" spans="1:2" x14ac:dyDescent="0.3">
      <c r="A644" s="1">
        <f t="shared" ref="A644:A707" si="10">A643+1</f>
        <v>100643</v>
      </c>
      <c r="B644" t="s">
        <v>14</v>
      </c>
    </row>
    <row r="645" spans="1:2" x14ac:dyDescent="0.3">
      <c r="A645" s="1">
        <f t="shared" si="10"/>
        <v>100644</v>
      </c>
      <c r="B645" t="s">
        <v>16</v>
      </c>
    </row>
    <row r="646" spans="1:2" x14ac:dyDescent="0.3">
      <c r="A646" s="1">
        <f t="shared" si="10"/>
        <v>100645</v>
      </c>
      <c r="B646" t="s">
        <v>16</v>
      </c>
    </row>
    <row r="647" spans="1:2" x14ac:dyDescent="0.3">
      <c r="A647" s="1">
        <f t="shared" si="10"/>
        <v>100646</v>
      </c>
      <c r="B647" t="s">
        <v>15</v>
      </c>
    </row>
    <row r="648" spans="1:2" x14ac:dyDescent="0.3">
      <c r="A648" s="1">
        <f t="shared" si="10"/>
        <v>100647</v>
      </c>
      <c r="B648" t="s">
        <v>13</v>
      </c>
    </row>
    <row r="649" spans="1:2" x14ac:dyDescent="0.3">
      <c r="A649" s="1">
        <f t="shared" si="10"/>
        <v>100648</v>
      </c>
      <c r="B649" t="s">
        <v>13</v>
      </c>
    </row>
    <row r="650" spans="1:2" x14ac:dyDescent="0.3">
      <c r="A650" s="1">
        <f t="shared" si="10"/>
        <v>100649</v>
      </c>
      <c r="B650" t="s">
        <v>16</v>
      </c>
    </row>
    <row r="651" spans="1:2" x14ac:dyDescent="0.3">
      <c r="A651" s="1">
        <f t="shared" si="10"/>
        <v>100650</v>
      </c>
      <c r="B651" t="s">
        <v>16</v>
      </c>
    </row>
    <row r="652" spans="1:2" x14ac:dyDescent="0.3">
      <c r="A652" s="1">
        <f t="shared" si="10"/>
        <v>100651</v>
      </c>
      <c r="B652" t="s">
        <v>11</v>
      </c>
    </row>
    <row r="653" spans="1:2" x14ac:dyDescent="0.3">
      <c r="A653" s="1">
        <f t="shared" si="10"/>
        <v>100652</v>
      </c>
      <c r="B653" t="s">
        <v>14</v>
      </c>
    </row>
    <row r="654" spans="1:2" x14ac:dyDescent="0.3">
      <c r="A654" s="1">
        <f t="shared" si="10"/>
        <v>100653</v>
      </c>
      <c r="B654" t="s">
        <v>12</v>
      </c>
    </row>
    <row r="655" spans="1:2" x14ac:dyDescent="0.3">
      <c r="A655" s="1">
        <f t="shared" si="10"/>
        <v>100654</v>
      </c>
      <c r="B655" t="s">
        <v>13</v>
      </c>
    </row>
    <row r="656" spans="1:2" x14ac:dyDescent="0.3">
      <c r="A656" s="1">
        <f t="shared" si="10"/>
        <v>100655</v>
      </c>
      <c r="B656" t="s">
        <v>12</v>
      </c>
    </row>
    <row r="657" spans="1:2" x14ac:dyDescent="0.3">
      <c r="A657" s="1">
        <f t="shared" si="10"/>
        <v>100656</v>
      </c>
      <c r="B657" t="s">
        <v>13</v>
      </c>
    </row>
    <row r="658" spans="1:2" x14ac:dyDescent="0.3">
      <c r="A658" s="1">
        <f t="shared" si="10"/>
        <v>100657</v>
      </c>
      <c r="B658" t="s">
        <v>11</v>
      </c>
    </row>
    <row r="659" spans="1:2" x14ac:dyDescent="0.3">
      <c r="A659" s="1">
        <f t="shared" si="10"/>
        <v>100658</v>
      </c>
      <c r="B659" t="s">
        <v>12</v>
      </c>
    </row>
    <row r="660" spans="1:2" x14ac:dyDescent="0.3">
      <c r="A660" s="1">
        <f t="shared" si="10"/>
        <v>100659</v>
      </c>
      <c r="B660" t="s">
        <v>15</v>
      </c>
    </row>
    <row r="661" spans="1:2" x14ac:dyDescent="0.3">
      <c r="A661" s="1">
        <f t="shared" si="10"/>
        <v>100660</v>
      </c>
      <c r="B661" t="s">
        <v>14</v>
      </c>
    </row>
    <row r="662" spans="1:2" x14ac:dyDescent="0.3">
      <c r="A662" s="1">
        <f t="shared" si="10"/>
        <v>100661</v>
      </c>
      <c r="B662" t="s">
        <v>13</v>
      </c>
    </row>
    <row r="663" spans="1:2" x14ac:dyDescent="0.3">
      <c r="A663" s="1">
        <f t="shared" si="10"/>
        <v>100662</v>
      </c>
      <c r="B663" t="s">
        <v>15</v>
      </c>
    </row>
    <row r="664" spans="1:2" x14ac:dyDescent="0.3">
      <c r="A664" s="1">
        <f t="shared" si="10"/>
        <v>100663</v>
      </c>
      <c r="B664" t="s">
        <v>12</v>
      </c>
    </row>
    <row r="665" spans="1:2" x14ac:dyDescent="0.3">
      <c r="A665" s="1">
        <f t="shared" si="10"/>
        <v>100664</v>
      </c>
      <c r="B665" t="s">
        <v>11</v>
      </c>
    </row>
    <row r="666" spans="1:2" x14ac:dyDescent="0.3">
      <c r="A666" s="1">
        <f t="shared" si="10"/>
        <v>100665</v>
      </c>
      <c r="B666" t="s">
        <v>12</v>
      </c>
    </row>
    <row r="667" spans="1:2" x14ac:dyDescent="0.3">
      <c r="A667" s="1">
        <f t="shared" si="10"/>
        <v>100666</v>
      </c>
      <c r="B667" t="s">
        <v>11</v>
      </c>
    </row>
    <row r="668" spans="1:2" x14ac:dyDescent="0.3">
      <c r="A668" s="1">
        <f t="shared" si="10"/>
        <v>100667</v>
      </c>
      <c r="B668" t="s">
        <v>15</v>
      </c>
    </row>
    <row r="669" spans="1:2" x14ac:dyDescent="0.3">
      <c r="A669" s="1">
        <f t="shared" si="10"/>
        <v>100668</v>
      </c>
      <c r="B669" t="s">
        <v>11</v>
      </c>
    </row>
    <row r="670" spans="1:2" x14ac:dyDescent="0.3">
      <c r="A670" s="1">
        <f t="shared" si="10"/>
        <v>100669</v>
      </c>
      <c r="B670" t="s">
        <v>16</v>
      </c>
    </row>
    <row r="671" spans="1:2" x14ac:dyDescent="0.3">
      <c r="A671" s="1">
        <f t="shared" si="10"/>
        <v>100670</v>
      </c>
      <c r="B671" t="s">
        <v>11</v>
      </c>
    </row>
    <row r="672" spans="1:2" x14ac:dyDescent="0.3">
      <c r="A672" s="1">
        <f t="shared" si="10"/>
        <v>100671</v>
      </c>
      <c r="B672" t="s">
        <v>14</v>
      </c>
    </row>
    <row r="673" spans="1:2" x14ac:dyDescent="0.3">
      <c r="A673" s="1">
        <f t="shared" si="10"/>
        <v>100672</v>
      </c>
      <c r="B673" t="s">
        <v>16</v>
      </c>
    </row>
    <row r="674" spans="1:2" x14ac:dyDescent="0.3">
      <c r="A674" s="1">
        <f t="shared" si="10"/>
        <v>100673</v>
      </c>
      <c r="B674" t="s">
        <v>14</v>
      </c>
    </row>
    <row r="675" spans="1:2" x14ac:dyDescent="0.3">
      <c r="A675" s="1">
        <f t="shared" si="10"/>
        <v>100674</v>
      </c>
      <c r="B675" t="s">
        <v>14</v>
      </c>
    </row>
    <row r="676" spans="1:2" x14ac:dyDescent="0.3">
      <c r="A676" s="1">
        <f t="shared" si="10"/>
        <v>100675</v>
      </c>
      <c r="B676" t="s">
        <v>13</v>
      </c>
    </row>
    <row r="677" spans="1:2" x14ac:dyDescent="0.3">
      <c r="A677" s="1">
        <f t="shared" si="10"/>
        <v>100676</v>
      </c>
      <c r="B677" t="s">
        <v>16</v>
      </c>
    </row>
    <row r="678" spans="1:2" x14ac:dyDescent="0.3">
      <c r="A678" s="1">
        <f t="shared" si="10"/>
        <v>100677</v>
      </c>
      <c r="B678" t="s">
        <v>14</v>
      </c>
    </row>
    <row r="679" spans="1:2" x14ac:dyDescent="0.3">
      <c r="A679" s="1">
        <f t="shared" si="10"/>
        <v>100678</v>
      </c>
      <c r="B679" t="s">
        <v>13</v>
      </c>
    </row>
    <row r="680" spans="1:2" x14ac:dyDescent="0.3">
      <c r="A680" s="1">
        <f t="shared" si="10"/>
        <v>100679</v>
      </c>
      <c r="B680" t="s">
        <v>16</v>
      </c>
    </row>
    <row r="681" spans="1:2" x14ac:dyDescent="0.3">
      <c r="A681" s="1">
        <f t="shared" si="10"/>
        <v>100680</v>
      </c>
      <c r="B681" t="s">
        <v>15</v>
      </c>
    </row>
    <row r="682" spans="1:2" x14ac:dyDescent="0.3">
      <c r="A682" s="1">
        <f t="shared" si="10"/>
        <v>100681</v>
      </c>
      <c r="B682" t="s">
        <v>12</v>
      </c>
    </row>
    <row r="683" spans="1:2" x14ac:dyDescent="0.3">
      <c r="A683" s="1">
        <f t="shared" si="10"/>
        <v>100682</v>
      </c>
      <c r="B683" t="s">
        <v>11</v>
      </c>
    </row>
    <row r="684" spans="1:2" x14ac:dyDescent="0.3">
      <c r="A684" s="1">
        <f t="shared" si="10"/>
        <v>100683</v>
      </c>
      <c r="B684" t="s">
        <v>14</v>
      </c>
    </row>
    <row r="685" spans="1:2" x14ac:dyDescent="0.3">
      <c r="A685" s="1">
        <f t="shared" si="10"/>
        <v>100684</v>
      </c>
      <c r="B685" t="s">
        <v>11</v>
      </c>
    </row>
    <row r="686" spans="1:2" x14ac:dyDescent="0.3">
      <c r="A686" s="1">
        <f t="shared" si="10"/>
        <v>100685</v>
      </c>
      <c r="B686" t="s">
        <v>15</v>
      </c>
    </row>
    <row r="687" spans="1:2" x14ac:dyDescent="0.3">
      <c r="A687" s="1">
        <f t="shared" si="10"/>
        <v>100686</v>
      </c>
      <c r="B687" t="s">
        <v>14</v>
      </c>
    </row>
    <row r="688" spans="1:2" x14ac:dyDescent="0.3">
      <c r="A688" s="1">
        <f t="shared" si="10"/>
        <v>100687</v>
      </c>
      <c r="B688" t="s">
        <v>14</v>
      </c>
    </row>
    <row r="689" spans="1:2" x14ac:dyDescent="0.3">
      <c r="A689" s="1">
        <f t="shared" si="10"/>
        <v>100688</v>
      </c>
      <c r="B689" t="s">
        <v>16</v>
      </c>
    </row>
    <row r="690" spans="1:2" x14ac:dyDescent="0.3">
      <c r="A690" s="1">
        <f t="shared" si="10"/>
        <v>100689</v>
      </c>
      <c r="B690" t="s">
        <v>11</v>
      </c>
    </row>
    <row r="691" spans="1:2" x14ac:dyDescent="0.3">
      <c r="A691" s="1">
        <f t="shared" si="10"/>
        <v>100690</v>
      </c>
      <c r="B691" t="s">
        <v>13</v>
      </c>
    </row>
    <row r="692" spans="1:2" x14ac:dyDescent="0.3">
      <c r="A692" s="1">
        <f t="shared" si="10"/>
        <v>100691</v>
      </c>
      <c r="B692" t="s">
        <v>12</v>
      </c>
    </row>
    <row r="693" spans="1:2" x14ac:dyDescent="0.3">
      <c r="A693" s="1">
        <f t="shared" si="10"/>
        <v>100692</v>
      </c>
      <c r="B693" t="s">
        <v>11</v>
      </c>
    </row>
    <row r="694" spans="1:2" x14ac:dyDescent="0.3">
      <c r="A694" s="1">
        <f t="shared" si="10"/>
        <v>100693</v>
      </c>
      <c r="B694" t="s">
        <v>15</v>
      </c>
    </row>
    <row r="695" spans="1:2" x14ac:dyDescent="0.3">
      <c r="A695" s="1">
        <f t="shared" si="10"/>
        <v>100694</v>
      </c>
      <c r="B695" t="s">
        <v>14</v>
      </c>
    </row>
    <row r="696" spans="1:2" x14ac:dyDescent="0.3">
      <c r="A696" s="1">
        <f t="shared" si="10"/>
        <v>100695</v>
      </c>
      <c r="B696" t="s">
        <v>16</v>
      </c>
    </row>
    <row r="697" spans="1:2" x14ac:dyDescent="0.3">
      <c r="A697" s="1">
        <f t="shared" si="10"/>
        <v>100696</v>
      </c>
      <c r="B697" t="s">
        <v>16</v>
      </c>
    </row>
    <row r="698" spans="1:2" x14ac:dyDescent="0.3">
      <c r="A698" s="1">
        <f t="shared" si="10"/>
        <v>100697</v>
      </c>
      <c r="B698" t="s">
        <v>11</v>
      </c>
    </row>
    <row r="699" spans="1:2" x14ac:dyDescent="0.3">
      <c r="A699" s="1">
        <f t="shared" si="10"/>
        <v>100698</v>
      </c>
      <c r="B699" t="s">
        <v>14</v>
      </c>
    </row>
    <row r="700" spans="1:2" x14ac:dyDescent="0.3">
      <c r="A700" s="1">
        <f t="shared" si="10"/>
        <v>100699</v>
      </c>
      <c r="B700" t="s">
        <v>16</v>
      </c>
    </row>
    <row r="701" spans="1:2" x14ac:dyDescent="0.3">
      <c r="A701" s="1">
        <f t="shared" si="10"/>
        <v>100700</v>
      </c>
      <c r="B701" t="s">
        <v>12</v>
      </c>
    </row>
    <row r="702" spans="1:2" x14ac:dyDescent="0.3">
      <c r="A702" s="1">
        <f t="shared" si="10"/>
        <v>100701</v>
      </c>
      <c r="B702" t="s">
        <v>11</v>
      </c>
    </row>
    <row r="703" spans="1:2" x14ac:dyDescent="0.3">
      <c r="A703" s="1">
        <f t="shared" si="10"/>
        <v>100702</v>
      </c>
      <c r="B703" t="s">
        <v>14</v>
      </c>
    </row>
    <row r="704" spans="1:2" x14ac:dyDescent="0.3">
      <c r="A704" s="1">
        <f t="shared" si="10"/>
        <v>100703</v>
      </c>
      <c r="B704" t="s">
        <v>14</v>
      </c>
    </row>
    <row r="705" spans="1:2" x14ac:dyDescent="0.3">
      <c r="A705" s="1">
        <f t="shared" si="10"/>
        <v>100704</v>
      </c>
      <c r="B705" t="s">
        <v>16</v>
      </c>
    </row>
    <row r="706" spans="1:2" x14ac:dyDescent="0.3">
      <c r="A706" s="1">
        <f t="shared" si="10"/>
        <v>100705</v>
      </c>
      <c r="B706" t="s">
        <v>14</v>
      </c>
    </row>
    <row r="707" spans="1:2" x14ac:dyDescent="0.3">
      <c r="A707" s="1">
        <f t="shared" si="10"/>
        <v>100706</v>
      </c>
      <c r="B707" t="s">
        <v>12</v>
      </c>
    </row>
    <row r="708" spans="1:2" x14ac:dyDescent="0.3">
      <c r="A708" s="1">
        <f t="shared" ref="A708:A771" si="11">A707+1</f>
        <v>100707</v>
      </c>
      <c r="B708" t="s">
        <v>14</v>
      </c>
    </row>
    <row r="709" spans="1:2" x14ac:dyDescent="0.3">
      <c r="A709" s="1">
        <f t="shared" si="11"/>
        <v>100708</v>
      </c>
      <c r="B709" t="s">
        <v>12</v>
      </c>
    </row>
    <row r="710" spans="1:2" x14ac:dyDescent="0.3">
      <c r="A710" s="1">
        <f t="shared" si="11"/>
        <v>100709</v>
      </c>
      <c r="B710" t="s">
        <v>15</v>
      </c>
    </row>
    <row r="711" spans="1:2" x14ac:dyDescent="0.3">
      <c r="A711" s="1">
        <f t="shared" si="11"/>
        <v>100710</v>
      </c>
      <c r="B711" t="s">
        <v>12</v>
      </c>
    </row>
    <row r="712" spans="1:2" x14ac:dyDescent="0.3">
      <c r="A712" s="1">
        <f t="shared" si="11"/>
        <v>100711</v>
      </c>
      <c r="B712" t="s">
        <v>13</v>
      </c>
    </row>
    <row r="713" spans="1:2" x14ac:dyDescent="0.3">
      <c r="A713" s="1">
        <f t="shared" si="11"/>
        <v>100712</v>
      </c>
      <c r="B713" t="s">
        <v>14</v>
      </c>
    </row>
    <row r="714" spans="1:2" x14ac:dyDescent="0.3">
      <c r="A714" s="1">
        <f t="shared" si="11"/>
        <v>100713</v>
      </c>
      <c r="B714" t="s">
        <v>11</v>
      </c>
    </row>
    <row r="715" spans="1:2" x14ac:dyDescent="0.3">
      <c r="A715" s="1">
        <f t="shared" si="11"/>
        <v>100714</v>
      </c>
      <c r="B715" t="s">
        <v>14</v>
      </c>
    </row>
    <row r="716" spans="1:2" x14ac:dyDescent="0.3">
      <c r="A716" s="1">
        <f t="shared" si="11"/>
        <v>100715</v>
      </c>
      <c r="B716" t="s">
        <v>15</v>
      </c>
    </row>
    <row r="717" spans="1:2" x14ac:dyDescent="0.3">
      <c r="A717" s="1">
        <f t="shared" si="11"/>
        <v>100716</v>
      </c>
      <c r="B717" t="s">
        <v>14</v>
      </c>
    </row>
    <row r="718" spans="1:2" x14ac:dyDescent="0.3">
      <c r="A718" s="1">
        <f t="shared" si="11"/>
        <v>100717</v>
      </c>
      <c r="B718" t="s">
        <v>13</v>
      </c>
    </row>
    <row r="719" spans="1:2" x14ac:dyDescent="0.3">
      <c r="A719" s="1">
        <f t="shared" si="11"/>
        <v>100718</v>
      </c>
      <c r="B719" t="s">
        <v>13</v>
      </c>
    </row>
    <row r="720" spans="1:2" x14ac:dyDescent="0.3">
      <c r="A720" s="1">
        <f t="shared" si="11"/>
        <v>100719</v>
      </c>
      <c r="B720" t="s">
        <v>12</v>
      </c>
    </row>
    <row r="721" spans="1:2" x14ac:dyDescent="0.3">
      <c r="A721" s="1">
        <f t="shared" si="11"/>
        <v>100720</v>
      </c>
      <c r="B721" t="s">
        <v>13</v>
      </c>
    </row>
    <row r="722" spans="1:2" x14ac:dyDescent="0.3">
      <c r="A722" s="1">
        <f t="shared" si="11"/>
        <v>100721</v>
      </c>
      <c r="B722" t="s">
        <v>13</v>
      </c>
    </row>
    <row r="723" spans="1:2" x14ac:dyDescent="0.3">
      <c r="A723" s="1">
        <f t="shared" si="11"/>
        <v>100722</v>
      </c>
      <c r="B723" t="s">
        <v>15</v>
      </c>
    </row>
    <row r="724" spans="1:2" x14ac:dyDescent="0.3">
      <c r="A724" s="1">
        <f t="shared" si="11"/>
        <v>100723</v>
      </c>
      <c r="B724" t="s">
        <v>15</v>
      </c>
    </row>
    <row r="725" spans="1:2" x14ac:dyDescent="0.3">
      <c r="A725" s="1">
        <f t="shared" si="11"/>
        <v>100724</v>
      </c>
      <c r="B725" t="s">
        <v>11</v>
      </c>
    </row>
    <row r="726" spans="1:2" x14ac:dyDescent="0.3">
      <c r="A726" s="1">
        <f t="shared" si="11"/>
        <v>100725</v>
      </c>
      <c r="B726" t="s">
        <v>14</v>
      </c>
    </row>
    <row r="727" spans="1:2" x14ac:dyDescent="0.3">
      <c r="A727" s="1">
        <f t="shared" si="11"/>
        <v>100726</v>
      </c>
      <c r="B727" t="s">
        <v>15</v>
      </c>
    </row>
    <row r="728" spans="1:2" x14ac:dyDescent="0.3">
      <c r="A728" s="1">
        <f t="shared" si="11"/>
        <v>100727</v>
      </c>
      <c r="B728" t="s">
        <v>16</v>
      </c>
    </row>
    <row r="729" spans="1:2" x14ac:dyDescent="0.3">
      <c r="A729" s="1">
        <f t="shared" si="11"/>
        <v>100728</v>
      </c>
      <c r="B729" t="s">
        <v>12</v>
      </c>
    </row>
    <row r="730" spans="1:2" x14ac:dyDescent="0.3">
      <c r="A730" s="1">
        <f t="shared" si="11"/>
        <v>100729</v>
      </c>
      <c r="B730" t="s">
        <v>16</v>
      </c>
    </row>
    <row r="731" spans="1:2" x14ac:dyDescent="0.3">
      <c r="A731" s="1">
        <f t="shared" si="11"/>
        <v>100730</v>
      </c>
      <c r="B731" t="s">
        <v>12</v>
      </c>
    </row>
    <row r="732" spans="1:2" x14ac:dyDescent="0.3">
      <c r="A732" s="1">
        <f t="shared" si="11"/>
        <v>100731</v>
      </c>
      <c r="B732" t="s">
        <v>11</v>
      </c>
    </row>
    <row r="733" spans="1:2" x14ac:dyDescent="0.3">
      <c r="A733" s="1">
        <f t="shared" si="11"/>
        <v>100732</v>
      </c>
      <c r="B733" t="s">
        <v>12</v>
      </c>
    </row>
    <row r="734" spans="1:2" x14ac:dyDescent="0.3">
      <c r="A734" s="1">
        <f t="shared" si="11"/>
        <v>100733</v>
      </c>
      <c r="B734" t="s">
        <v>11</v>
      </c>
    </row>
    <row r="735" spans="1:2" x14ac:dyDescent="0.3">
      <c r="A735" s="1">
        <f t="shared" si="11"/>
        <v>100734</v>
      </c>
      <c r="B735" t="s">
        <v>11</v>
      </c>
    </row>
    <row r="736" spans="1:2" x14ac:dyDescent="0.3">
      <c r="A736" s="1">
        <f t="shared" si="11"/>
        <v>100735</v>
      </c>
      <c r="B736" t="s">
        <v>13</v>
      </c>
    </row>
    <row r="737" spans="1:2" x14ac:dyDescent="0.3">
      <c r="A737" s="1">
        <f t="shared" si="11"/>
        <v>100736</v>
      </c>
      <c r="B737" t="s">
        <v>14</v>
      </c>
    </row>
    <row r="738" spans="1:2" x14ac:dyDescent="0.3">
      <c r="A738" s="1">
        <f t="shared" si="11"/>
        <v>100737</v>
      </c>
      <c r="B738" t="s">
        <v>14</v>
      </c>
    </row>
    <row r="739" spans="1:2" x14ac:dyDescent="0.3">
      <c r="A739" s="1">
        <f t="shared" si="11"/>
        <v>100738</v>
      </c>
      <c r="B739" t="s">
        <v>13</v>
      </c>
    </row>
    <row r="740" spans="1:2" x14ac:dyDescent="0.3">
      <c r="A740" s="1">
        <f t="shared" si="11"/>
        <v>100739</v>
      </c>
      <c r="B740" t="s">
        <v>15</v>
      </c>
    </row>
    <row r="741" spans="1:2" x14ac:dyDescent="0.3">
      <c r="A741" s="1">
        <f t="shared" si="11"/>
        <v>100740</v>
      </c>
      <c r="B741" t="s">
        <v>12</v>
      </c>
    </row>
    <row r="742" spans="1:2" x14ac:dyDescent="0.3">
      <c r="A742" s="1">
        <f t="shared" si="11"/>
        <v>100741</v>
      </c>
      <c r="B742" t="s">
        <v>13</v>
      </c>
    </row>
    <row r="743" spans="1:2" x14ac:dyDescent="0.3">
      <c r="A743" s="1">
        <f t="shared" si="11"/>
        <v>100742</v>
      </c>
      <c r="B743" t="s">
        <v>16</v>
      </c>
    </row>
    <row r="744" spans="1:2" x14ac:dyDescent="0.3">
      <c r="A744" s="1">
        <f t="shared" si="11"/>
        <v>100743</v>
      </c>
      <c r="B744" t="s">
        <v>13</v>
      </c>
    </row>
    <row r="745" spans="1:2" x14ac:dyDescent="0.3">
      <c r="A745" s="1">
        <f t="shared" si="11"/>
        <v>100744</v>
      </c>
      <c r="B745" t="s">
        <v>15</v>
      </c>
    </row>
    <row r="746" spans="1:2" x14ac:dyDescent="0.3">
      <c r="A746" s="1">
        <f t="shared" si="11"/>
        <v>100745</v>
      </c>
      <c r="B746" t="s">
        <v>15</v>
      </c>
    </row>
    <row r="747" spans="1:2" x14ac:dyDescent="0.3">
      <c r="A747" s="1">
        <f t="shared" si="11"/>
        <v>100746</v>
      </c>
      <c r="B747" t="s">
        <v>12</v>
      </c>
    </row>
    <row r="748" spans="1:2" x14ac:dyDescent="0.3">
      <c r="A748" s="1">
        <f t="shared" si="11"/>
        <v>100747</v>
      </c>
      <c r="B748" t="s">
        <v>16</v>
      </c>
    </row>
    <row r="749" spans="1:2" x14ac:dyDescent="0.3">
      <c r="A749" s="1">
        <f t="shared" si="11"/>
        <v>100748</v>
      </c>
      <c r="B749" t="s">
        <v>16</v>
      </c>
    </row>
    <row r="750" spans="1:2" x14ac:dyDescent="0.3">
      <c r="A750" s="1">
        <f t="shared" si="11"/>
        <v>100749</v>
      </c>
      <c r="B750" t="s">
        <v>15</v>
      </c>
    </row>
    <row r="751" spans="1:2" x14ac:dyDescent="0.3">
      <c r="A751" s="1">
        <f t="shared" si="11"/>
        <v>100750</v>
      </c>
      <c r="B751" t="s">
        <v>16</v>
      </c>
    </row>
    <row r="752" spans="1:2" x14ac:dyDescent="0.3">
      <c r="A752" s="1">
        <f t="shared" si="11"/>
        <v>100751</v>
      </c>
      <c r="B752" t="s">
        <v>16</v>
      </c>
    </row>
    <row r="753" spans="1:2" x14ac:dyDescent="0.3">
      <c r="A753" s="1">
        <f t="shared" si="11"/>
        <v>100752</v>
      </c>
      <c r="B753" t="s">
        <v>16</v>
      </c>
    </row>
    <row r="754" spans="1:2" x14ac:dyDescent="0.3">
      <c r="A754" s="1">
        <f t="shared" si="11"/>
        <v>100753</v>
      </c>
      <c r="B754" t="s">
        <v>14</v>
      </c>
    </row>
    <row r="755" spans="1:2" x14ac:dyDescent="0.3">
      <c r="A755" s="1">
        <f t="shared" si="11"/>
        <v>100754</v>
      </c>
      <c r="B755" t="s">
        <v>16</v>
      </c>
    </row>
    <row r="756" spans="1:2" x14ac:dyDescent="0.3">
      <c r="A756" s="1">
        <f t="shared" si="11"/>
        <v>100755</v>
      </c>
      <c r="B756" t="s">
        <v>11</v>
      </c>
    </row>
    <row r="757" spans="1:2" x14ac:dyDescent="0.3">
      <c r="A757" s="1">
        <f t="shared" si="11"/>
        <v>100756</v>
      </c>
      <c r="B757" t="s">
        <v>16</v>
      </c>
    </row>
    <row r="758" spans="1:2" x14ac:dyDescent="0.3">
      <c r="A758" s="1">
        <f t="shared" si="11"/>
        <v>100757</v>
      </c>
      <c r="B758" t="s">
        <v>11</v>
      </c>
    </row>
    <row r="759" spans="1:2" x14ac:dyDescent="0.3">
      <c r="A759" s="1">
        <f t="shared" si="11"/>
        <v>100758</v>
      </c>
      <c r="B759" t="s">
        <v>15</v>
      </c>
    </row>
    <row r="760" spans="1:2" x14ac:dyDescent="0.3">
      <c r="A760" s="1">
        <f t="shared" si="11"/>
        <v>100759</v>
      </c>
      <c r="B760" t="s">
        <v>13</v>
      </c>
    </row>
    <row r="761" spans="1:2" x14ac:dyDescent="0.3">
      <c r="A761" s="1">
        <f t="shared" si="11"/>
        <v>100760</v>
      </c>
      <c r="B761" t="s">
        <v>12</v>
      </c>
    </row>
    <row r="762" spans="1:2" x14ac:dyDescent="0.3">
      <c r="A762" s="1">
        <f t="shared" si="11"/>
        <v>100761</v>
      </c>
      <c r="B762" t="s">
        <v>16</v>
      </c>
    </row>
    <row r="763" spans="1:2" x14ac:dyDescent="0.3">
      <c r="A763" s="1">
        <f t="shared" si="11"/>
        <v>100762</v>
      </c>
      <c r="B763" t="s">
        <v>13</v>
      </c>
    </row>
    <row r="764" spans="1:2" x14ac:dyDescent="0.3">
      <c r="A764" s="1">
        <f t="shared" si="11"/>
        <v>100763</v>
      </c>
      <c r="B764" t="s">
        <v>14</v>
      </c>
    </row>
    <row r="765" spans="1:2" x14ac:dyDescent="0.3">
      <c r="A765" s="1">
        <f t="shared" si="11"/>
        <v>100764</v>
      </c>
      <c r="B765" t="s">
        <v>13</v>
      </c>
    </row>
    <row r="766" spans="1:2" x14ac:dyDescent="0.3">
      <c r="A766" s="1">
        <f t="shared" si="11"/>
        <v>100765</v>
      </c>
      <c r="B766" t="s">
        <v>16</v>
      </c>
    </row>
    <row r="767" spans="1:2" x14ac:dyDescent="0.3">
      <c r="A767" s="1">
        <f t="shared" si="11"/>
        <v>100766</v>
      </c>
      <c r="B767" t="s">
        <v>15</v>
      </c>
    </row>
    <row r="768" spans="1:2" x14ac:dyDescent="0.3">
      <c r="A768" s="1">
        <f t="shared" si="11"/>
        <v>100767</v>
      </c>
      <c r="B768" t="s">
        <v>15</v>
      </c>
    </row>
    <row r="769" spans="1:2" x14ac:dyDescent="0.3">
      <c r="A769" s="1">
        <f t="shared" si="11"/>
        <v>100768</v>
      </c>
      <c r="B769" t="s">
        <v>14</v>
      </c>
    </row>
    <row r="770" spans="1:2" x14ac:dyDescent="0.3">
      <c r="A770" s="1">
        <f t="shared" si="11"/>
        <v>100769</v>
      </c>
      <c r="B770" t="s">
        <v>11</v>
      </c>
    </row>
    <row r="771" spans="1:2" x14ac:dyDescent="0.3">
      <c r="A771" s="1">
        <f t="shared" si="11"/>
        <v>100770</v>
      </c>
      <c r="B771" t="s">
        <v>13</v>
      </c>
    </row>
    <row r="772" spans="1:2" x14ac:dyDescent="0.3">
      <c r="A772" s="1">
        <f t="shared" ref="A772:A835" si="12">A771+1</f>
        <v>100771</v>
      </c>
      <c r="B772" t="s">
        <v>11</v>
      </c>
    </row>
    <row r="773" spans="1:2" x14ac:dyDescent="0.3">
      <c r="A773" s="1">
        <f t="shared" si="12"/>
        <v>100772</v>
      </c>
      <c r="B773" t="s">
        <v>16</v>
      </c>
    </row>
    <row r="774" spans="1:2" x14ac:dyDescent="0.3">
      <c r="A774" s="1">
        <f t="shared" si="12"/>
        <v>100773</v>
      </c>
      <c r="B774" t="s">
        <v>13</v>
      </c>
    </row>
    <row r="775" spans="1:2" x14ac:dyDescent="0.3">
      <c r="A775" s="1">
        <f t="shared" si="12"/>
        <v>100774</v>
      </c>
      <c r="B775" t="s">
        <v>15</v>
      </c>
    </row>
    <row r="776" spans="1:2" x14ac:dyDescent="0.3">
      <c r="A776" s="1">
        <f t="shared" si="12"/>
        <v>100775</v>
      </c>
      <c r="B776" t="s">
        <v>15</v>
      </c>
    </row>
    <row r="777" spans="1:2" x14ac:dyDescent="0.3">
      <c r="A777" s="1">
        <f t="shared" si="12"/>
        <v>100776</v>
      </c>
      <c r="B777" t="s">
        <v>12</v>
      </c>
    </row>
    <row r="778" spans="1:2" x14ac:dyDescent="0.3">
      <c r="A778" s="1">
        <f t="shared" si="12"/>
        <v>100777</v>
      </c>
      <c r="B778" t="s">
        <v>11</v>
      </c>
    </row>
    <row r="779" spans="1:2" x14ac:dyDescent="0.3">
      <c r="A779" s="1">
        <f t="shared" si="12"/>
        <v>100778</v>
      </c>
      <c r="B779" t="s">
        <v>14</v>
      </c>
    </row>
    <row r="780" spans="1:2" x14ac:dyDescent="0.3">
      <c r="A780" s="1">
        <f t="shared" si="12"/>
        <v>100779</v>
      </c>
      <c r="B780" t="s">
        <v>14</v>
      </c>
    </row>
    <row r="781" spans="1:2" x14ac:dyDescent="0.3">
      <c r="A781" s="1">
        <f t="shared" si="12"/>
        <v>100780</v>
      </c>
      <c r="B781" t="s">
        <v>11</v>
      </c>
    </row>
    <row r="782" spans="1:2" x14ac:dyDescent="0.3">
      <c r="A782" s="1">
        <f t="shared" si="12"/>
        <v>100781</v>
      </c>
      <c r="B782" t="s">
        <v>16</v>
      </c>
    </row>
    <row r="783" spans="1:2" x14ac:dyDescent="0.3">
      <c r="A783" s="1">
        <f t="shared" si="12"/>
        <v>100782</v>
      </c>
      <c r="B783" t="s">
        <v>16</v>
      </c>
    </row>
    <row r="784" spans="1:2" x14ac:dyDescent="0.3">
      <c r="A784" s="1">
        <f t="shared" si="12"/>
        <v>100783</v>
      </c>
      <c r="B784" t="s">
        <v>16</v>
      </c>
    </row>
    <row r="785" spans="1:2" x14ac:dyDescent="0.3">
      <c r="A785" s="1">
        <f t="shared" si="12"/>
        <v>100784</v>
      </c>
      <c r="B785" t="s">
        <v>14</v>
      </c>
    </row>
    <row r="786" spans="1:2" x14ac:dyDescent="0.3">
      <c r="A786" s="1">
        <f t="shared" si="12"/>
        <v>100785</v>
      </c>
      <c r="B786" t="s">
        <v>11</v>
      </c>
    </row>
    <row r="787" spans="1:2" x14ac:dyDescent="0.3">
      <c r="A787" s="1">
        <f t="shared" si="12"/>
        <v>100786</v>
      </c>
      <c r="B787" t="s">
        <v>12</v>
      </c>
    </row>
    <row r="788" spans="1:2" x14ac:dyDescent="0.3">
      <c r="A788" s="1">
        <f t="shared" si="12"/>
        <v>100787</v>
      </c>
      <c r="B788" t="s">
        <v>13</v>
      </c>
    </row>
    <row r="789" spans="1:2" x14ac:dyDescent="0.3">
      <c r="A789" s="1">
        <f t="shared" si="12"/>
        <v>100788</v>
      </c>
      <c r="B789" t="s">
        <v>16</v>
      </c>
    </row>
    <row r="790" spans="1:2" x14ac:dyDescent="0.3">
      <c r="A790" s="1">
        <f t="shared" si="12"/>
        <v>100789</v>
      </c>
      <c r="B790" t="s">
        <v>12</v>
      </c>
    </row>
    <row r="791" spans="1:2" x14ac:dyDescent="0.3">
      <c r="A791" s="1">
        <f t="shared" si="12"/>
        <v>100790</v>
      </c>
      <c r="B791" t="s">
        <v>15</v>
      </c>
    </row>
    <row r="792" spans="1:2" x14ac:dyDescent="0.3">
      <c r="A792" s="1">
        <f t="shared" si="12"/>
        <v>100791</v>
      </c>
      <c r="B792" t="s">
        <v>12</v>
      </c>
    </row>
    <row r="793" spans="1:2" x14ac:dyDescent="0.3">
      <c r="A793" s="1">
        <f t="shared" si="12"/>
        <v>100792</v>
      </c>
      <c r="B793" t="s">
        <v>11</v>
      </c>
    </row>
    <row r="794" spans="1:2" x14ac:dyDescent="0.3">
      <c r="A794" s="1">
        <f t="shared" si="12"/>
        <v>100793</v>
      </c>
      <c r="B794" t="s">
        <v>11</v>
      </c>
    </row>
    <row r="795" spans="1:2" x14ac:dyDescent="0.3">
      <c r="A795" s="1">
        <f t="shared" si="12"/>
        <v>100794</v>
      </c>
      <c r="B795" t="s">
        <v>16</v>
      </c>
    </row>
    <row r="796" spans="1:2" x14ac:dyDescent="0.3">
      <c r="A796" s="1">
        <f t="shared" si="12"/>
        <v>100795</v>
      </c>
      <c r="B796" t="s">
        <v>12</v>
      </c>
    </row>
    <row r="797" spans="1:2" x14ac:dyDescent="0.3">
      <c r="A797" s="1">
        <f t="shared" si="12"/>
        <v>100796</v>
      </c>
      <c r="B797" t="s">
        <v>16</v>
      </c>
    </row>
    <row r="798" spans="1:2" x14ac:dyDescent="0.3">
      <c r="A798" s="1">
        <f t="shared" si="12"/>
        <v>100797</v>
      </c>
      <c r="B798" t="s">
        <v>12</v>
      </c>
    </row>
    <row r="799" spans="1:2" x14ac:dyDescent="0.3">
      <c r="A799" s="1">
        <f t="shared" si="12"/>
        <v>100798</v>
      </c>
      <c r="B799" t="s">
        <v>16</v>
      </c>
    </row>
    <row r="800" spans="1:2" x14ac:dyDescent="0.3">
      <c r="A800" s="1">
        <f t="shared" si="12"/>
        <v>100799</v>
      </c>
      <c r="B800" t="s">
        <v>16</v>
      </c>
    </row>
    <row r="801" spans="1:2" x14ac:dyDescent="0.3">
      <c r="A801" s="1">
        <f t="shared" si="12"/>
        <v>100800</v>
      </c>
      <c r="B801" t="s">
        <v>16</v>
      </c>
    </row>
    <row r="802" spans="1:2" x14ac:dyDescent="0.3">
      <c r="A802" s="1">
        <f t="shared" si="12"/>
        <v>100801</v>
      </c>
      <c r="B802" t="s">
        <v>13</v>
      </c>
    </row>
    <row r="803" spans="1:2" x14ac:dyDescent="0.3">
      <c r="A803" s="1">
        <f t="shared" si="12"/>
        <v>100802</v>
      </c>
      <c r="B803" t="s">
        <v>15</v>
      </c>
    </row>
    <row r="804" spans="1:2" x14ac:dyDescent="0.3">
      <c r="A804" s="1">
        <f t="shared" si="12"/>
        <v>100803</v>
      </c>
      <c r="B804" t="s">
        <v>12</v>
      </c>
    </row>
    <row r="805" spans="1:2" x14ac:dyDescent="0.3">
      <c r="A805" s="1">
        <f t="shared" si="12"/>
        <v>100804</v>
      </c>
      <c r="B805" t="s">
        <v>11</v>
      </c>
    </row>
    <row r="806" spans="1:2" x14ac:dyDescent="0.3">
      <c r="A806" s="1">
        <f t="shared" si="12"/>
        <v>100805</v>
      </c>
      <c r="B806" t="s">
        <v>15</v>
      </c>
    </row>
    <row r="807" spans="1:2" x14ac:dyDescent="0.3">
      <c r="A807" s="1">
        <f t="shared" si="12"/>
        <v>100806</v>
      </c>
      <c r="B807" t="s">
        <v>14</v>
      </c>
    </row>
    <row r="808" spans="1:2" x14ac:dyDescent="0.3">
      <c r="A808" s="1">
        <f t="shared" si="12"/>
        <v>100807</v>
      </c>
      <c r="B808" t="s">
        <v>13</v>
      </c>
    </row>
    <row r="809" spans="1:2" x14ac:dyDescent="0.3">
      <c r="A809" s="1">
        <f t="shared" si="12"/>
        <v>100808</v>
      </c>
      <c r="B809" t="s">
        <v>14</v>
      </c>
    </row>
    <row r="810" spans="1:2" x14ac:dyDescent="0.3">
      <c r="A810" s="1">
        <f t="shared" si="12"/>
        <v>100809</v>
      </c>
      <c r="B810" t="s">
        <v>11</v>
      </c>
    </row>
    <row r="811" spans="1:2" x14ac:dyDescent="0.3">
      <c r="A811" s="1">
        <f t="shared" si="12"/>
        <v>100810</v>
      </c>
      <c r="B811" t="s">
        <v>12</v>
      </c>
    </row>
    <row r="812" spans="1:2" x14ac:dyDescent="0.3">
      <c r="A812" s="1">
        <f t="shared" si="12"/>
        <v>100811</v>
      </c>
      <c r="B812" t="s">
        <v>15</v>
      </c>
    </row>
    <row r="813" spans="1:2" x14ac:dyDescent="0.3">
      <c r="A813" s="1">
        <f t="shared" si="12"/>
        <v>100812</v>
      </c>
      <c r="B813" t="s">
        <v>14</v>
      </c>
    </row>
    <row r="814" spans="1:2" x14ac:dyDescent="0.3">
      <c r="A814" s="1">
        <f t="shared" si="12"/>
        <v>100813</v>
      </c>
      <c r="B814" t="s">
        <v>13</v>
      </c>
    </row>
    <row r="815" spans="1:2" x14ac:dyDescent="0.3">
      <c r="A815" s="1">
        <f t="shared" si="12"/>
        <v>100814</v>
      </c>
      <c r="B815" t="s">
        <v>13</v>
      </c>
    </row>
    <row r="816" spans="1:2" x14ac:dyDescent="0.3">
      <c r="A816" s="1">
        <f t="shared" si="12"/>
        <v>100815</v>
      </c>
      <c r="B816" t="s">
        <v>15</v>
      </c>
    </row>
    <row r="817" spans="1:2" x14ac:dyDescent="0.3">
      <c r="A817" s="1">
        <f t="shared" si="12"/>
        <v>100816</v>
      </c>
      <c r="B817" t="s">
        <v>16</v>
      </c>
    </row>
    <row r="818" spans="1:2" x14ac:dyDescent="0.3">
      <c r="A818" s="1">
        <f t="shared" si="12"/>
        <v>100817</v>
      </c>
      <c r="B818" t="s">
        <v>13</v>
      </c>
    </row>
    <row r="819" spans="1:2" x14ac:dyDescent="0.3">
      <c r="A819" s="1">
        <f t="shared" si="12"/>
        <v>100818</v>
      </c>
      <c r="B819" t="s">
        <v>14</v>
      </c>
    </row>
    <row r="820" spans="1:2" x14ac:dyDescent="0.3">
      <c r="A820" s="1">
        <f t="shared" si="12"/>
        <v>100819</v>
      </c>
      <c r="B820" t="s">
        <v>14</v>
      </c>
    </row>
    <row r="821" spans="1:2" x14ac:dyDescent="0.3">
      <c r="A821" s="1">
        <f t="shared" si="12"/>
        <v>100820</v>
      </c>
      <c r="B821" t="s">
        <v>14</v>
      </c>
    </row>
    <row r="822" spans="1:2" x14ac:dyDescent="0.3">
      <c r="A822" s="1">
        <f t="shared" si="12"/>
        <v>100821</v>
      </c>
      <c r="B822" t="s">
        <v>15</v>
      </c>
    </row>
    <row r="823" spans="1:2" x14ac:dyDescent="0.3">
      <c r="A823" s="1">
        <f t="shared" si="12"/>
        <v>100822</v>
      </c>
      <c r="B823" t="s">
        <v>12</v>
      </c>
    </row>
    <row r="824" spans="1:2" x14ac:dyDescent="0.3">
      <c r="A824" s="1">
        <f t="shared" si="12"/>
        <v>100823</v>
      </c>
      <c r="B824" t="s">
        <v>12</v>
      </c>
    </row>
    <row r="825" spans="1:2" x14ac:dyDescent="0.3">
      <c r="A825" s="1">
        <f t="shared" si="12"/>
        <v>100824</v>
      </c>
      <c r="B825" t="s">
        <v>14</v>
      </c>
    </row>
    <row r="826" spans="1:2" x14ac:dyDescent="0.3">
      <c r="A826" s="1">
        <f t="shared" si="12"/>
        <v>100825</v>
      </c>
      <c r="B826" t="s">
        <v>11</v>
      </c>
    </row>
    <row r="827" spans="1:2" x14ac:dyDescent="0.3">
      <c r="A827" s="1">
        <f t="shared" si="12"/>
        <v>100826</v>
      </c>
      <c r="B827" t="s">
        <v>14</v>
      </c>
    </row>
    <row r="828" spans="1:2" x14ac:dyDescent="0.3">
      <c r="A828" s="1">
        <f t="shared" si="12"/>
        <v>100827</v>
      </c>
      <c r="B828" t="s">
        <v>11</v>
      </c>
    </row>
    <row r="829" spans="1:2" x14ac:dyDescent="0.3">
      <c r="A829" s="1">
        <f t="shared" si="12"/>
        <v>100828</v>
      </c>
      <c r="B829" t="s">
        <v>13</v>
      </c>
    </row>
    <row r="830" spans="1:2" x14ac:dyDescent="0.3">
      <c r="A830" s="1">
        <f t="shared" si="12"/>
        <v>100829</v>
      </c>
      <c r="B830" t="s">
        <v>16</v>
      </c>
    </row>
    <row r="831" spans="1:2" x14ac:dyDescent="0.3">
      <c r="A831" s="1">
        <f t="shared" si="12"/>
        <v>100830</v>
      </c>
      <c r="B831" t="s">
        <v>15</v>
      </c>
    </row>
    <row r="832" spans="1:2" x14ac:dyDescent="0.3">
      <c r="A832" s="1">
        <f t="shared" si="12"/>
        <v>100831</v>
      </c>
      <c r="B832" t="s">
        <v>11</v>
      </c>
    </row>
    <row r="833" spans="1:2" x14ac:dyDescent="0.3">
      <c r="A833" s="1">
        <f t="shared" si="12"/>
        <v>100832</v>
      </c>
      <c r="B833" t="s">
        <v>14</v>
      </c>
    </row>
    <row r="834" spans="1:2" x14ac:dyDescent="0.3">
      <c r="A834" s="1">
        <f t="shared" si="12"/>
        <v>100833</v>
      </c>
      <c r="B834" t="s">
        <v>16</v>
      </c>
    </row>
    <row r="835" spans="1:2" x14ac:dyDescent="0.3">
      <c r="A835" s="1">
        <f t="shared" si="12"/>
        <v>100834</v>
      </c>
      <c r="B835" t="s">
        <v>11</v>
      </c>
    </row>
    <row r="836" spans="1:2" x14ac:dyDescent="0.3">
      <c r="A836" s="1">
        <f t="shared" ref="A836:A899" si="13">A835+1</f>
        <v>100835</v>
      </c>
      <c r="B836" t="s">
        <v>14</v>
      </c>
    </row>
    <row r="837" spans="1:2" x14ac:dyDescent="0.3">
      <c r="A837" s="1">
        <f t="shared" si="13"/>
        <v>100836</v>
      </c>
      <c r="B837" t="s">
        <v>15</v>
      </c>
    </row>
    <row r="838" spans="1:2" x14ac:dyDescent="0.3">
      <c r="A838" s="1">
        <f t="shared" si="13"/>
        <v>100837</v>
      </c>
      <c r="B838" t="s">
        <v>15</v>
      </c>
    </row>
    <row r="839" spans="1:2" x14ac:dyDescent="0.3">
      <c r="A839" s="1">
        <f t="shared" si="13"/>
        <v>100838</v>
      </c>
      <c r="B839" t="s">
        <v>13</v>
      </c>
    </row>
    <row r="840" spans="1:2" x14ac:dyDescent="0.3">
      <c r="A840" s="1">
        <f t="shared" si="13"/>
        <v>100839</v>
      </c>
      <c r="B840" t="s">
        <v>16</v>
      </c>
    </row>
    <row r="841" spans="1:2" x14ac:dyDescent="0.3">
      <c r="A841" s="1">
        <f t="shared" si="13"/>
        <v>100840</v>
      </c>
      <c r="B841" t="s">
        <v>12</v>
      </c>
    </row>
    <row r="842" spans="1:2" x14ac:dyDescent="0.3">
      <c r="A842" s="1">
        <f t="shared" si="13"/>
        <v>100841</v>
      </c>
      <c r="B842" t="s">
        <v>12</v>
      </c>
    </row>
    <row r="843" spans="1:2" x14ac:dyDescent="0.3">
      <c r="A843" s="1">
        <f t="shared" si="13"/>
        <v>100842</v>
      </c>
      <c r="B843" t="s">
        <v>16</v>
      </c>
    </row>
    <row r="844" spans="1:2" x14ac:dyDescent="0.3">
      <c r="A844" s="1">
        <f t="shared" si="13"/>
        <v>100843</v>
      </c>
      <c r="B844" t="s">
        <v>11</v>
      </c>
    </row>
    <row r="845" spans="1:2" x14ac:dyDescent="0.3">
      <c r="A845" s="1">
        <f t="shared" si="13"/>
        <v>100844</v>
      </c>
      <c r="B845" t="s">
        <v>14</v>
      </c>
    </row>
    <row r="846" spans="1:2" x14ac:dyDescent="0.3">
      <c r="A846" s="1">
        <f t="shared" si="13"/>
        <v>100845</v>
      </c>
      <c r="B846" t="s">
        <v>15</v>
      </c>
    </row>
    <row r="847" spans="1:2" x14ac:dyDescent="0.3">
      <c r="A847" s="1">
        <f t="shared" si="13"/>
        <v>100846</v>
      </c>
      <c r="B847" t="s">
        <v>15</v>
      </c>
    </row>
    <row r="848" spans="1:2" x14ac:dyDescent="0.3">
      <c r="A848" s="1">
        <f t="shared" si="13"/>
        <v>100847</v>
      </c>
      <c r="B848" t="s">
        <v>14</v>
      </c>
    </row>
    <row r="849" spans="1:2" x14ac:dyDescent="0.3">
      <c r="A849" s="1">
        <f t="shared" si="13"/>
        <v>100848</v>
      </c>
      <c r="B849" t="s">
        <v>13</v>
      </c>
    </row>
    <row r="850" spans="1:2" x14ac:dyDescent="0.3">
      <c r="A850" s="1">
        <f t="shared" si="13"/>
        <v>100849</v>
      </c>
      <c r="B850" t="s">
        <v>11</v>
      </c>
    </row>
    <row r="851" spans="1:2" x14ac:dyDescent="0.3">
      <c r="A851" s="1">
        <f t="shared" si="13"/>
        <v>100850</v>
      </c>
      <c r="B851" t="s">
        <v>12</v>
      </c>
    </row>
    <row r="852" spans="1:2" x14ac:dyDescent="0.3">
      <c r="A852" s="1">
        <f t="shared" si="13"/>
        <v>100851</v>
      </c>
      <c r="B852" t="s">
        <v>14</v>
      </c>
    </row>
    <row r="853" spans="1:2" x14ac:dyDescent="0.3">
      <c r="A853" s="1">
        <f t="shared" si="13"/>
        <v>100852</v>
      </c>
      <c r="B853" t="s">
        <v>12</v>
      </c>
    </row>
    <row r="854" spans="1:2" x14ac:dyDescent="0.3">
      <c r="A854" s="1">
        <f t="shared" si="13"/>
        <v>100853</v>
      </c>
      <c r="B854" t="s">
        <v>15</v>
      </c>
    </row>
    <row r="855" spans="1:2" x14ac:dyDescent="0.3">
      <c r="A855" s="1">
        <f t="shared" si="13"/>
        <v>100854</v>
      </c>
      <c r="B855" t="s">
        <v>12</v>
      </c>
    </row>
    <row r="856" spans="1:2" x14ac:dyDescent="0.3">
      <c r="A856" s="1">
        <f t="shared" si="13"/>
        <v>100855</v>
      </c>
      <c r="B856" t="s">
        <v>13</v>
      </c>
    </row>
    <row r="857" spans="1:2" x14ac:dyDescent="0.3">
      <c r="A857" s="1">
        <f t="shared" si="13"/>
        <v>100856</v>
      </c>
      <c r="B857" t="s">
        <v>13</v>
      </c>
    </row>
    <row r="858" spans="1:2" x14ac:dyDescent="0.3">
      <c r="A858" s="1">
        <f t="shared" si="13"/>
        <v>100857</v>
      </c>
      <c r="B858" t="s">
        <v>14</v>
      </c>
    </row>
    <row r="859" spans="1:2" x14ac:dyDescent="0.3">
      <c r="A859" s="1">
        <f t="shared" si="13"/>
        <v>100858</v>
      </c>
      <c r="B859" t="s">
        <v>14</v>
      </c>
    </row>
    <row r="860" spans="1:2" x14ac:dyDescent="0.3">
      <c r="A860" s="1">
        <f t="shared" si="13"/>
        <v>100859</v>
      </c>
      <c r="B860" t="s">
        <v>13</v>
      </c>
    </row>
    <row r="861" spans="1:2" x14ac:dyDescent="0.3">
      <c r="A861" s="1">
        <f t="shared" si="13"/>
        <v>100860</v>
      </c>
      <c r="B861" t="s">
        <v>11</v>
      </c>
    </row>
    <row r="862" spans="1:2" x14ac:dyDescent="0.3">
      <c r="A862" s="1">
        <f t="shared" si="13"/>
        <v>100861</v>
      </c>
      <c r="B862" t="s">
        <v>12</v>
      </c>
    </row>
    <row r="863" spans="1:2" x14ac:dyDescent="0.3">
      <c r="A863" s="1">
        <f t="shared" si="13"/>
        <v>100862</v>
      </c>
      <c r="B863" t="s">
        <v>14</v>
      </c>
    </row>
    <row r="864" spans="1:2" x14ac:dyDescent="0.3">
      <c r="A864" s="1">
        <f t="shared" si="13"/>
        <v>100863</v>
      </c>
      <c r="B864" t="s">
        <v>13</v>
      </c>
    </row>
    <row r="865" spans="1:2" x14ac:dyDescent="0.3">
      <c r="A865" s="1">
        <f t="shared" si="13"/>
        <v>100864</v>
      </c>
      <c r="B865" t="s">
        <v>16</v>
      </c>
    </row>
    <row r="866" spans="1:2" x14ac:dyDescent="0.3">
      <c r="A866" s="1">
        <f t="shared" si="13"/>
        <v>100865</v>
      </c>
      <c r="B866" t="s">
        <v>13</v>
      </c>
    </row>
    <row r="867" spans="1:2" x14ac:dyDescent="0.3">
      <c r="A867" s="1">
        <f t="shared" si="13"/>
        <v>100866</v>
      </c>
      <c r="B867" t="s">
        <v>16</v>
      </c>
    </row>
    <row r="868" spans="1:2" x14ac:dyDescent="0.3">
      <c r="A868" s="1">
        <f t="shared" si="13"/>
        <v>100867</v>
      </c>
      <c r="B868" t="s">
        <v>12</v>
      </c>
    </row>
    <row r="869" spans="1:2" x14ac:dyDescent="0.3">
      <c r="A869" s="1">
        <f t="shared" si="13"/>
        <v>100868</v>
      </c>
      <c r="B869" t="s">
        <v>13</v>
      </c>
    </row>
    <row r="870" spans="1:2" x14ac:dyDescent="0.3">
      <c r="A870" s="1">
        <f t="shared" si="13"/>
        <v>100869</v>
      </c>
      <c r="B870" t="s">
        <v>12</v>
      </c>
    </row>
    <row r="871" spans="1:2" x14ac:dyDescent="0.3">
      <c r="A871" s="1">
        <f t="shared" si="13"/>
        <v>100870</v>
      </c>
      <c r="B871" t="s">
        <v>14</v>
      </c>
    </row>
    <row r="872" spans="1:2" x14ac:dyDescent="0.3">
      <c r="A872" s="1">
        <f t="shared" si="13"/>
        <v>100871</v>
      </c>
      <c r="B872" t="s">
        <v>13</v>
      </c>
    </row>
    <row r="873" spans="1:2" x14ac:dyDescent="0.3">
      <c r="A873" s="1">
        <f t="shared" si="13"/>
        <v>100872</v>
      </c>
      <c r="B873" t="s">
        <v>14</v>
      </c>
    </row>
    <row r="874" spans="1:2" x14ac:dyDescent="0.3">
      <c r="A874" s="1">
        <f t="shared" si="13"/>
        <v>100873</v>
      </c>
      <c r="B874" t="s">
        <v>15</v>
      </c>
    </row>
    <row r="875" spans="1:2" x14ac:dyDescent="0.3">
      <c r="A875" s="1">
        <f t="shared" si="13"/>
        <v>100874</v>
      </c>
      <c r="B875" t="s">
        <v>15</v>
      </c>
    </row>
    <row r="876" spans="1:2" x14ac:dyDescent="0.3">
      <c r="A876" s="1">
        <f t="shared" si="13"/>
        <v>100875</v>
      </c>
      <c r="B876" t="s">
        <v>13</v>
      </c>
    </row>
    <row r="877" spans="1:2" x14ac:dyDescent="0.3">
      <c r="A877" s="1">
        <f t="shared" si="13"/>
        <v>100876</v>
      </c>
      <c r="B877" t="s">
        <v>12</v>
      </c>
    </row>
    <row r="878" spans="1:2" x14ac:dyDescent="0.3">
      <c r="A878" s="1">
        <f t="shared" si="13"/>
        <v>100877</v>
      </c>
      <c r="B878" t="s">
        <v>11</v>
      </c>
    </row>
    <row r="879" spans="1:2" x14ac:dyDescent="0.3">
      <c r="A879" s="1">
        <f t="shared" si="13"/>
        <v>100878</v>
      </c>
      <c r="B879" t="s">
        <v>12</v>
      </c>
    </row>
    <row r="880" spans="1:2" x14ac:dyDescent="0.3">
      <c r="A880" s="1">
        <f t="shared" si="13"/>
        <v>100879</v>
      </c>
      <c r="B880" t="s">
        <v>16</v>
      </c>
    </row>
    <row r="881" spans="1:2" x14ac:dyDescent="0.3">
      <c r="A881" s="1">
        <f t="shared" si="13"/>
        <v>100880</v>
      </c>
      <c r="B881" t="s">
        <v>12</v>
      </c>
    </row>
    <row r="882" spans="1:2" x14ac:dyDescent="0.3">
      <c r="A882" s="1">
        <f t="shared" si="13"/>
        <v>100881</v>
      </c>
      <c r="B882" t="s">
        <v>15</v>
      </c>
    </row>
    <row r="883" spans="1:2" x14ac:dyDescent="0.3">
      <c r="A883" s="1">
        <f t="shared" si="13"/>
        <v>100882</v>
      </c>
      <c r="B883" t="s">
        <v>14</v>
      </c>
    </row>
    <row r="884" spans="1:2" x14ac:dyDescent="0.3">
      <c r="A884" s="1">
        <f t="shared" si="13"/>
        <v>100883</v>
      </c>
      <c r="B884" t="s">
        <v>16</v>
      </c>
    </row>
    <row r="885" spans="1:2" x14ac:dyDescent="0.3">
      <c r="A885" s="1">
        <f t="shared" si="13"/>
        <v>100884</v>
      </c>
      <c r="B885" t="s">
        <v>15</v>
      </c>
    </row>
    <row r="886" spans="1:2" x14ac:dyDescent="0.3">
      <c r="A886" s="1">
        <f t="shared" si="13"/>
        <v>100885</v>
      </c>
      <c r="B886" t="s">
        <v>11</v>
      </c>
    </row>
    <row r="887" spans="1:2" x14ac:dyDescent="0.3">
      <c r="A887" s="1">
        <f t="shared" si="13"/>
        <v>100886</v>
      </c>
      <c r="B887" t="s">
        <v>15</v>
      </c>
    </row>
    <row r="888" spans="1:2" x14ac:dyDescent="0.3">
      <c r="A888" s="1">
        <f t="shared" si="13"/>
        <v>100887</v>
      </c>
      <c r="B888" t="s">
        <v>15</v>
      </c>
    </row>
    <row r="889" spans="1:2" x14ac:dyDescent="0.3">
      <c r="A889" s="1">
        <f t="shared" si="13"/>
        <v>100888</v>
      </c>
      <c r="B889" t="s">
        <v>13</v>
      </c>
    </row>
    <row r="890" spans="1:2" x14ac:dyDescent="0.3">
      <c r="A890" s="1">
        <f t="shared" si="13"/>
        <v>100889</v>
      </c>
      <c r="B890" t="s">
        <v>12</v>
      </c>
    </row>
    <row r="891" spans="1:2" x14ac:dyDescent="0.3">
      <c r="A891" s="1">
        <f t="shared" si="13"/>
        <v>100890</v>
      </c>
      <c r="B891" t="s">
        <v>13</v>
      </c>
    </row>
    <row r="892" spans="1:2" x14ac:dyDescent="0.3">
      <c r="A892" s="1">
        <f t="shared" si="13"/>
        <v>100891</v>
      </c>
      <c r="B892" t="s">
        <v>14</v>
      </c>
    </row>
    <row r="893" spans="1:2" x14ac:dyDescent="0.3">
      <c r="A893" s="1">
        <f t="shared" si="13"/>
        <v>100892</v>
      </c>
      <c r="B893" t="s">
        <v>14</v>
      </c>
    </row>
    <row r="894" spans="1:2" x14ac:dyDescent="0.3">
      <c r="A894" s="1">
        <f t="shared" si="13"/>
        <v>100893</v>
      </c>
      <c r="B894" t="s">
        <v>15</v>
      </c>
    </row>
    <row r="895" spans="1:2" x14ac:dyDescent="0.3">
      <c r="A895" s="1">
        <f t="shared" si="13"/>
        <v>100894</v>
      </c>
      <c r="B895" t="s">
        <v>14</v>
      </c>
    </row>
    <row r="896" spans="1:2" x14ac:dyDescent="0.3">
      <c r="A896" s="1">
        <f t="shared" si="13"/>
        <v>100895</v>
      </c>
      <c r="B896" t="s">
        <v>12</v>
      </c>
    </row>
    <row r="897" spans="1:2" x14ac:dyDescent="0.3">
      <c r="A897" s="1">
        <f t="shared" si="13"/>
        <v>100896</v>
      </c>
      <c r="B897" t="s">
        <v>12</v>
      </c>
    </row>
    <row r="898" spans="1:2" x14ac:dyDescent="0.3">
      <c r="A898" s="1">
        <f t="shared" si="13"/>
        <v>100897</v>
      </c>
      <c r="B898" t="s">
        <v>15</v>
      </c>
    </row>
    <row r="899" spans="1:2" x14ac:dyDescent="0.3">
      <c r="A899" s="1">
        <f t="shared" si="13"/>
        <v>100898</v>
      </c>
      <c r="B899" t="s">
        <v>13</v>
      </c>
    </row>
    <row r="900" spans="1:2" x14ac:dyDescent="0.3">
      <c r="A900" s="1">
        <f t="shared" ref="A900:A963" si="14">A899+1</f>
        <v>100899</v>
      </c>
      <c r="B900" t="s">
        <v>12</v>
      </c>
    </row>
    <row r="901" spans="1:2" x14ac:dyDescent="0.3">
      <c r="A901" s="1">
        <f t="shared" si="14"/>
        <v>100900</v>
      </c>
      <c r="B901" t="s">
        <v>14</v>
      </c>
    </row>
    <row r="902" spans="1:2" x14ac:dyDescent="0.3">
      <c r="A902" s="1">
        <f t="shared" si="14"/>
        <v>100901</v>
      </c>
      <c r="B902" t="s">
        <v>11</v>
      </c>
    </row>
    <row r="903" spans="1:2" x14ac:dyDescent="0.3">
      <c r="A903" s="1">
        <f t="shared" si="14"/>
        <v>100902</v>
      </c>
      <c r="B903" t="s">
        <v>13</v>
      </c>
    </row>
    <row r="904" spans="1:2" x14ac:dyDescent="0.3">
      <c r="A904" s="1">
        <f t="shared" si="14"/>
        <v>100903</v>
      </c>
      <c r="B904" t="s">
        <v>13</v>
      </c>
    </row>
    <row r="905" spans="1:2" x14ac:dyDescent="0.3">
      <c r="A905" s="1">
        <f t="shared" si="14"/>
        <v>100904</v>
      </c>
      <c r="B905" t="s">
        <v>13</v>
      </c>
    </row>
    <row r="906" spans="1:2" x14ac:dyDescent="0.3">
      <c r="A906" s="1">
        <f t="shared" si="14"/>
        <v>100905</v>
      </c>
      <c r="B906" t="s">
        <v>14</v>
      </c>
    </row>
    <row r="907" spans="1:2" x14ac:dyDescent="0.3">
      <c r="A907" s="1">
        <f t="shared" si="14"/>
        <v>100906</v>
      </c>
      <c r="B907" t="s">
        <v>11</v>
      </c>
    </row>
    <row r="908" spans="1:2" x14ac:dyDescent="0.3">
      <c r="A908" s="1">
        <f t="shared" si="14"/>
        <v>100907</v>
      </c>
      <c r="B908" t="s">
        <v>12</v>
      </c>
    </row>
    <row r="909" spans="1:2" x14ac:dyDescent="0.3">
      <c r="A909" s="1">
        <f t="shared" si="14"/>
        <v>100908</v>
      </c>
      <c r="B909" t="s">
        <v>12</v>
      </c>
    </row>
    <row r="910" spans="1:2" x14ac:dyDescent="0.3">
      <c r="A910" s="1">
        <f t="shared" si="14"/>
        <v>100909</v>
      </c>
      <c r="B910" t="s">
        <v>15</v>
      </c>
    </row>
    <row r="911" spans="1:2" x14ac:dyDescent="0.3">
      <c r="A911" s="1">
        <f t="shared" si="14"/>
        <v>100910</v>
      </c>
      <c r="B911" t="s">
        <v>13</v>
      </c>
    </row>
    <row r="912" spans="1:2" x14ac:dyDescent="0.3">
      <c r="A912" s="1">
        <f t="shared" si="14"/>
        <v>100911</v>
      </c>
      <c r="B912" t="s">
        <v>15</v>
      </c>
    </row>
    <row r="913" spans="1:2" x14ac:dyDescent="0.3">
      <c r="A913" s="1">
        <f t="shared" si="14"/>
        <v>100912</v>
      </c>
      <c r="B913" t="s">
        <v>16</v>
      </c>
    </row>
    <row r="914" spans="1:2" x14ac:dyDescent="0.3">
      <c r="A914" s="1">
        <f t="shared" si="14"/>
        <v>100913</v>
      </c>
      <c r="B914" t="s">
        <v>16</v>
      </c>
    </row>
    <row r="915" spans="1:2" x14ac:dyDescent="0.3">
      <c r="A915" s="1">
        <f t="shared" si="14"/>
        <v>100914</v>
      </c>
      <c r="B915" t="s">
        <v>16</v>
      </c>
    </row>
    <row r="916" spans="1:2" x14ac:dyDescent="0.3">
      <c r="A916" s="1">
        <f t="shared" si="14"/>
        <v>100915</v>
      </c>
      <c r="B916" t="s">
        <v>15</v>
      </c>
    </row>
    <row r="917" spans="1:2" x14ac:dyDescent="0.3">
      <c r="A917" s="1">
        <f t="shared" si="14"/>
        <v>100916</v>
      </c>
      <c r="B917" t="s">
        <v>16</v>
      </c>
    </row>
    <row r="918" spans="1:2" x14ac:dyDescent="0.3">
      <c r="A918" s="1">
        <f t="shared" si="14"/>
        <v>100917</v>
      </c>
      <c r="B918" t="s">
        <v>13</v>
      </c>
    </row>
    <row r="919" spans="1:2" x14ac:dyDescent="0.3">
      <c r="A919" s="1">
        <f t="shared" si="14"/>
        <v>100918</v>
      </c>
      <c r="B919" t="s">
        <v>11</v>
      </c>
    </row>
    <row r="920" spans="1:2" x14ac:dyDescent="0.3">
      <c r="A920" s="1">
        <f t="shared" si="14"/>
        <v>100919</v>
      </c>
      <c r="B920" t="s">
        <v>12</v>
      </c>
    </row>
    <row r="921" spans="1:2" x14ac:dyDescent="0.3">
      <c r="A921" s="1">
        <f t="shared" si="14"/>
        <v>100920</v>
      </c>
      <c r="B921" t="s">
        <v>15</v>
      </c>
    </row>
    <row r="922" spans="1:2" x14ac:dyDescent="0.3">
      <c r="A922" s="1">
        <f t="shared" si="14"/>
        <v>100921</v>
      </c>
      <c r="B922" t="s">
        <v>14</v>
      </c>
    </row>
    <row r="923" spans="1:2" x14ac:dyDescent="0.3">
      <c r="A923" s="1">
        <f t="shared" si="14"/>
        <v>100922</v>
      </c>
      <c r="B923" t="s">
        <v>16</v>
      </c>
    </row>
    <row r="924" spans="1:2" x14ac:dyDescent="0.3">
      <c r="A924" s="1">
        <f t="shared" si="14"/>
        <v>100923</v>
      </c>
      <c r="B924" t="s">
        <v>11</v>
      </c>
    </row>
    <row r="925" spans="1:2" x14ac:dyDescent="0.3">
      <c r="A925" s="1">
        <f t="shared" si="14"/>
        <v>100924</v>
      </c>
      <c r="B925" t="s">
        <v>16</v>
      </c>
    </row>
    <row r="926" spans="1:2" x14ac:dyDescent="0.3">
      <c r="A926" s="1">
        <f t="shared" si="14"/>
        <v>100925</v>
      </c>
      <c r="B926" t="s">
        <v>14</v>
      </c>
    </row>
    <row r="927" spans="1:2" x14ac:dyDescent="0.3">
      <c r="A927" s="1">
        <f t="shared" si="14"/>
        <v>100926</v>
      </c>
      <c r="B927" t="s">
        <v>13</v>
      </c>
    </row>
    <row r="928" spans="1:2" x14ac:dyDescent="0.3">
      <c r="A928" s="1">
        <f t="shared" si="14"/>
        <v>100927</v>
      </c>
      <c r="B928" t="s">
        <v>12</v>
      </c>
    </row>
    <row r="929" spans="1:2" x14ac:dyDescent="0.3">
      <c r="A929" s="1">
        <f t="shared" si="14"/>
        <v>100928</v>
      </c>
      <c r="B929" t="s">
        <v>16</v>
      </c>
    </row>
    <row r="930" spans="1:2" x14ac:dyDescent="0.3">
      <c r="A930" s="1">
        <f t="shared" si="14"/>
        <v>100929</v>
      </c>
      <c r="B930" t="s">
        <v>12</v>
      </c>
    </row>
    <row r="931" spans="1:2" x14ac:dyDescent="0.3">
      <c r="A931" s="1">
        <f t="shared" si="14"/>
        <v>100930</v>
      </c>
      <c r="B931" t="s">
        <v>13</v>
      </c>
    </row>
    <row r="932" spans="1:2" x14ac:dyDescent="0.3">
      <c r="A932" s="1">
        <f t="shared" si="14"/>
        <v>100931</v>
      </c>
      <c r="B932" t="s">
        <v>13</v>
      </c>
    </row>
    <row r="933" spans="1:2" x14ac:dyDescent="0.3">
      <c r="A933" s="1">
        <f t="shared" si="14"/>
        <v>100932</v>
      </c>
      <c r="B933" t="s">
        <v>13</v>
      </c>
    </row>
    <row r="934" spans="1:2" x14ac:dyDescent="0.3">
      <c r="A934" s="1">
        <f t="shared" si="14"/>
        <v>100933</v>
      </c>
      <c r="B934" t="s">
        <v>13</v>
      </c>
    </row>
    <row r="935" spans="1:2" x14ac:dyDescent="0.3">
      <c r="A935" s="1">
        <f t="shared" si="14"/>
        <v>100934</v>
      </c>
      <c r="B935" t="s">
        <v>15</v>
      </c>
    </row>
    <row r="936" spans="1:2" x14ac:dyDescent="0.3">
      <c r="A936" s="1">
        <f t="shared" si="14"/>
        <v>100935</v>
      </c>
      <c r="B936" t="s">
        <v>15</v>
      </c>
    </row>
    <row r="937" spans="1:2" x14ac:dyDescent="0.3">
      <c r="A937" s="1">
        <f t="shared" si="14"/>
        <v>100936</v>
      </c>
      <c r="B937" t="s">
        <v>14</v>
      </c>
    </row>
    <row r="938" spans="1:2" x14ac:dyDescent="0.3">
      <c r="A938" s="1">
        <f t="shared" si="14"/>
        <v>100937</v>
      </c>
      <c r="B938" t="s">
        <v>15</v>
      </c>
    </row>
    <row r="939" spans="1:2" x14ac:dyDescent="0.3">
      <c r="A939" s="1">
        <f t="shared" si="14"/>
        <v>100938</v>
      </c>
      <c r="B939" t="s">
        <v>14</v>
      </c>
    </row>
    <row r="940" spans="1:2" x14ac:dyDescent="0.3">
      <c r="A940" s="1">
        <f t="shared" si="14"/>
        <v>100939</v>
      </c>
      <c r="B940" t="s">
        <v>11</v>
      </c>
    </row>
    <row r="941" spans="1:2" x14ac:dyDescent="0.3">
      <c r="A941" s="1">
        <f t="shared" si="14"/>
        <v>100940</v>
      </c>
      <c r="B941" t="s">
        <v>13</v>
      </c>
    </row>
    <row r="942" spans="1:2" x14ac:dyDescent="0.3">
      <c r="A942" s="1">
        <f t="shared" si="14"/>
        <v>100941</v>
      </c>
      <c r="B942" t="s">
        <v>15</v>
      </c>
    </row>
    <row r="943" spans="1:2" x14ac:dyDescent="0.3">
      <c r="A943" s="1">
        <f t="shared" si="14"/>
        <v>100942</v>
      </c>
      <c r="B943" t="s">
        <v>11</v>
      </c>
    </row>
    <row r="944" spans="1:2" x14ac:dyDescent="0.3">
      <c r="A944" s="1">
        <f t="shared" si="14"/>
        <v>100943</v>
      </c>
      <c r="B944" t="s">
        <v>16</v>
      </c>
    </row>
    <row r="945" spans="1:2" x14ac:dyDescent="0.3">
      <c r="A945" s="1">
        <f t="shared" si="14"/>
        <v>100944</v>
      </c>
      <c r="B945" t="s">
        <v>16</v>
      </c>
    </row>
    <row r="946" spans="1:2" x14ac:dyDescent="0.3">
      <c r="A946" s="1">
        <f t="shared" si="14"/>
        <v>100945</v>
      </c>
      <c r="B946" t="s">
        <v>12</v>
      </c>
    </row>
    <row r="947" spans="1:2" x14ac:dyDescent="0.3">
      <c r="A947" s="1">
        <f t="shared" si="14"/>
        <v>100946</v>
      </c>
      <c r="B947" t="s">
        <v>13</v>
      </c>
    </row>
    <row r="948" spans="1:2" x14ac:dyDescent="0.3">
      <c r="A948" s="1">
        <f t="shared" si="14"/>
        <v>100947</v>
      </c>
      <c r="B948" t="s">
        <v>12</v>
      </c>
    </row>
    <row r="949" spans="1:2" x14ac:dyDescent="0.3">
      <c r="A949" s="1">
        <f t="shared" si="14"/>
        <v>100948</v>
      </c>
      <c r="B949" t="s">
        <v>14</v>
      </c>
    </row>
    <row r="950" spans="1:2" x14ac:dyDescent="0.3">
      <c r="A950" s="1">
        <f t="shared" si="14"/>
        <v>100949</v>
      </c>
      <c r="B950" t="s">
        <v>12</v>
      </c>
    </row>
    <row r="951" spans="1:2" x14ac:dyDescent="0.3">
      <c r="A951" s="1">
        <f t="shared" si="14"/>
        <v>100950</v>
      </c>
      <c r="B951" t="s">
        <v>12</v>
      </c>
    </row>
    <row r="952" spans="1:2" x14ac:dyDescent="0.3">
      <c r="A952" s="1">
        <f t="shared" si="14"/>
        <v>100951</v>
      </c>
      <c r="B952" t="s">
        <v>15</v>
      </c>
    </row>
    <row r="953" spans="1:2" x14ac:dyDescent="0.3">
      <c r="A953" s="1">
        <f t="shared" si="14"/>
        <v>100952</v>
      </c>
      <c r="B953" t="s">
        <v>16</v>
      </c>
    </row>
    <row r="954" spans="1:2" x14ac:dyDescent="0.3">
      <c r="A954" s="1">
        <f t="shared" si="14"/>
        <v>100953</v>
      </c>
      <c r="B954" t="s">
        <v>13</v>
      </c>
    </row>
    <row r="955" spans="1:2" x14ac:dyDescent="0.3">
      <c r="A955" s="1">
        <f t="shared" si="14"/>
        <v>100954</v>
      </c>
      <c r="B955" t="s">
        <v>11</v>
      </c>
    </row>
    <row r="956" spans="1:2" x14ac:dyDescent="0.3">
      <c r="A956" s="1">
        <f t="shared" si="14"/>
        <v>100955</v>
      </c>
      <c r="B956" t="s">
        <v>16</v>
      </c>
    </row>
    <row r="957" spans="1:2" x14ac:dyDescent="0.3">
      <c r="A957" s="1">
        <f t="shared" si="14"/>
        <v>100956</v>
      </c>
      <c r="B957" t="s">
        <v>14</v>
      </c>
    </row>
    <row r="958" spans="1:2" x14ac:dyDescent="0.3">
      <c r="A958" s="1">
        <f t="shared" si="14"/>
        <v>100957</v>
      </c>
      <c r="B958" t="s">
        <v>13</v>
      </c>
    </row>
    <row r="959" spans="1:2" x14ac:dyDescent="0.3">
      <c r="A959" s="1">
        <f t="shared" si="14"/>
        <v>100958</v>
      </c>
      <c r="B959" t="s">
        <v>11</v>
      </c>
    </row>
    <row r="960" spans="1:2" x14ac:dyDescent="0.3">
      <c r="A960" s="1">
        <f t="shared" si="14"/>
        <v>100959</v>
      </c>
      <c r="B960" t="s">
        <v>16</v>
      </c>
    </row>
    <row r="961" spans="1:2" x14ac:dyDescent="0.3">
      <c r="A961" s="1">
        <f t="shared" si="14"/>
        <v>100960</v>
      </c>
      <c r="B961" t="s">
        <v>14</v>
      </c>
    </row>
    <row r="962" spans="1:2" x14ac:dyDescent="0.3">
      <c r="A962" s="1">
        <f t="shared" si="14"/>
        <v>100961</v>
      </c>
      <c r="B962" t="s">
        <v>11</v>
      </c>
    </row>
    <row r="963" spans="1:2" x14ac:dyDescent="0.3">
      <c r="A963" s="1">
        <f t="shared" si="14"/>
        <v>100962</v>
      </c>
      <c r="B963" t="s">
        <v>14</v>
      </c>
    </row>
    <row r="964" spans="1:2" x14ac:dyDescent="0.3">
      <c r="A964" s="1">
        <f t="shared" ref="A964:A1027" si="15">A963+1</f>
        <v>100963</v>
      </c>
      <c r="B964" t="s">
        <v>14</v>
      </c>
    </row>
    <row r="965" spans="1:2" x14ac:dyDescent="0.3">
      <c r="A965" s="1">
        <f t="shared" si="15"/>
        <v>100964</v>
      </c>
      <c r="B965" t="s">
        <v>12</v>
      </c>
    </row>
    <row r="966" spans="1:2" x14ac:dyDescent="0.3">
      <c r="A966" s="1">
        <f t="shared" si="15"/>
        <v>100965</v>
      </c>
      <c r="B966" t="s">
        <v>11</v>
      </c>
    </row>
    <row r="967" spans="1:2" x14ac:dyDescent="0.3">
      <c r="A967" s="1">
        <f t="shared" si="15"/>
        <v>100966</v>
      </c>
      <c r="B967" t="s">
        <v>16</v>
      </c>
    </row>
    <row r="968" spans="1:2" x14ac:dyDescent="0.3">
      <c r="A968" s="1">
        <f t="shared" si="15"/>
        <v>100967</v>
      </c>
      <c r="B968" t="s">
        <v>15</v>
      </c>
    </row>
    <row r="969" spans="1:2" x14ac:dyDescent="0.3">
      <c r="A969" s="1">
        <f t="shared" si="15"/>
        <v>100968</v>
      </c>
      <c r="B969" t="s">
        <v>15</v>
      </c>
    </row>
    <row r="970" spans="1:2" x14ac:dyDescent="0.3">
      <c r="A970" s="1">
        <f t="shared" si="15"/>
        <v>100969</v>
      </c>
      <c r="B970" t="s">
        <v>13</v>
      </c>
    </row>
    <row r="971" spans="1:2" x14ac:dyDescent="0.3">
      <c r="A971" s="1">
        <f t="shared" si="15"/>
        <v>100970</v>
      </c>
      <c r="B971" t="s">
        <v>12</v>
      </c>
    </row>
    <row r="972" spans="1:2" x14ac:dyDescent="0.3">
      <c r="A972" s="1">
        <f t="shared" si="15"/>
        <v>100971</v>
      </c>
      <c r="B972" t="s">
        <v>16</v>
      </c>
    </row>
    <row r="973" spans="1:2" x14ac:dyDescent="0.3">
      <c r="A973" s="1">
        <f t="shared" si="15"/>
        <v>100972</v>
      </c>
      <c r="B973" t="s">
        <v>15</v>
      </c>
    </row>
    <row r="974" spans="1:2" x14ac:dyDescent="0.3">
      <c r="A974" s="1">
        <f t="shared" si="15"/>
        <v>100973</v>
      </c>
      <c r="B974" t="s">
        <v>13</v>
      </c>
    </row>
    <row r="975" spans="1:2" x14ac:dyDescent="0.3">
      <c r="A975" s="1">
        <f t="shared" si="15"/>
        <v>100974</v>
      </c>
      <c r="B975" t="s">
        <v>16</v>
      </c>
    </row>
    <row r="976" spans="1:2" x14ac:dyDescent="0.3">
      <c r="A976" s="1">
        <f t="shared" si="15"/>
        <v>100975</v>
      </c>
      <c r="B976" t="s">
        <v>11</v>
      </c>
    </row>
    <row r="977" spans="1:2" x14ac:dyDescent="0.3">
      <c r="A977" s="1">
        <f t="shared" si="15"/>
        <v>100976</v>
      </c>
      <c r="B977" t="s">
        <v>13</v>
      </c>
    </row>
    <row r="978" spans="1:2" x14ac:dyDescent="0.3">
      <c r="A978" s="1">
        <f t="shared" si="15"/>
        <v>100977</v>
      </c>
      <c r="B978" t="s">
        <v>16</v>
      </c>
    </row>
    <row r="979" spans="1:2" x14ac:dyDescent="0.3">
      <c r="A979" s="1">
        <f t="shared" si="15"/>
        <v>100978</v>
      </c>
      <c r="B979" t="s">
        <v>13</v>
      </c>
    </row>
    <row r="980" spans="1:2" x14ac:dyDescent="0.3">
      <c r="A980" s="1">
        <f t="shared" si="15"/>
        <v>100979</v>
      </c>
      <c r="B980" t="s">
        <v>15</v>
      </c>
    </row>
    <row r="981" spans="1:2" x14ac:dyDescent="0.3">
      <c r="A981" s="1">
        <f t="shared" si="15"/>
        <v>100980</v>
      </c>
      <c r="B981" t="s">
        <v>12</v>
      </c>
    </row>
    <row r="982" spans="1:2" x14ac:dyDescent="0.3">
      <c r="A982" s="1">
        <f t="shared" si="15"/>
        <v>100981</v>
      </c>
      <c r="B982" t="s">
        <v>13</v>
      </c>
    </row>
    <row r="983" spans="1:2" x14ac:dyDescent="0.3">
      <c r="A983" s="1">
        <f t="shared" si="15"/>
        <v>100982</v>
      </c>
      <c r="B983" t="s">
        <v>15</v>
      </c>
    </row>
    <row r="984" spans="1:2" x14ac:dyDescent="0.3">
      <c r="A984" s="1">
        <f t="shared" si="15"/>
        <v>100983</v>
      </c>
      <c r="B984" t="s">
        <v>14</v>
      </c>
    </row>
    <row r="985" spans="1:2" x14ac:dyDescent="0.3">
      <c r="A985" s="1">
        <f t="shared" si="15"/>
        <v>100984</v>
      </c>
      <c r="B985" t="s">
        <v>16</v>
      </c>
    </row>
    <row r="986" spans="1:2" x14ac:dyDescent="0.3">
      <c r="A986" s="1">
        <f t="shared" si="15"/>
        <v>100985</v>
      </c>
      <c r="B986" t="s">
        <v>12</v>
      </c>
    </row>
    <row r="987" spans="1:2" x14ac:dyDescent="0.3">
      <c r="A987" s="1">
        <f t="shared" si="15"/>
        <v>100986</v>
      </c>
      <c r="B987" t="s">
        <v>15</v>
      </c>
    </row>
    <row r="988" spans="1:2" x14ac:dyDescent="0.3">
      <c r="A988" s="1">
        <f t="shared" si="15"/>
        <v>100987</v>
      </c>
      <c r="B988" t="s">
        <v>15</v>
      </c>
    </row>
    <row r="989" spans="1:2" x14ac:dyDescent="0.3">
      <c r="A989" s="1">
        <f t="shared" si="15"/>
        <v>100988</v>
      </c>
      <c r="B989" t="s">
        <v>16</v>
      </c>
    </row>
    <row r="990" spans="1:2" x14ac:dyDescent="0.3">
      <c r="A990" s="1">
        <f t="shared" si="15"/>
        <v>100989</v>
      </c>
      <c r="B990" t="s">
        <v>12</v>
      </c>
    </row>
    <row r="991" spans="1:2" x14ac:dyDescent="0.3">
      <c r="A991" s="1">
        <f t="shared" si="15"/>
        <v>100990</v>
      </c>
      <c r="B991" t="s">
        <v>11</v>
      </c>
    </row>
    <row r="992" spans="1:2" x14ac:dyDescent="0.3">
      <c r="A992" s="1">
        <f t="shared" si="15"/>
        <v>100991</v>
      </c>
      <c r="B992" t="s">
        <v>15</v>
      </c>
    </row>
    <row r="993" spans="1:2" x14ac:dyDescent="0.3">
      <c r="A993" s="1">
        <f t="shared" si="15"/>
        <v>100992</v>
      </c>
      <c r="B993" t="s">
        <v>16</v>
      </c>
    </row>
    <row r="994" spans="1:2" x14ac:dyDescent="0.3">
      <c r="A994" s="1">
        <f t="shared" si="15"/>
        <v>100993</v>
      </c>
      <c r="B994" t="s">
        <v>16</v>
      </c>
    </row>
    <row r="995" spans="1:2" x14ac:dyDescent="0.3">
      <c r="A995" s="1">
        <f t="shared" si="15"/>
        <v>100994</v>
      </c>
      <c r="B995" t="s">
        <v>13</v>
      </c>
    </row>
    <row r="996" spans="1:2" x14ac:dyDescent="0.3">
      <c r="A996" s="1">
        <f t="shared" si="15"/>
        <v>100995</v>
      </c>
      <c r="B996" t="s">
        <v>11</v>
      </c>
    </row>
    <row r="997" spans="1:2" x14ac:dyDescent="0.3">
      <c r="A997" s="1">
        <f t="shared" si="15"/>
        <v>100996</v>
      </c>
      <c r="B997" t="s">
        <v>12</v>
      </c>
    </row>
    <row r="998" spans="1:2" x14ac:dyDescent="0.3">
      <c r="A998" s="1">
        <f t="shared" si="15"/>
        <v>100997</v>
      </c>
      <c r="B998" t="s">
        <v>15</v>
      </c>
    </row>
    <row r="999" spans="1:2" x14ac:dyDescent="0.3">
      <c r="A999" s="1">
        <f t="shared" si="15"/>
        <v>100998</v>
      </c>
      <c r="B999" t="s">
        <v>11</v>
      </c>
    </row>
    <row r="1000" spans="1:2" x14ac:dyDescent="0.3">
      <c r="A1000" s="1">
        <f t="shared" si="15"/>
        <v>100999</v>
      </c>
      <c r="B1000" t="s">
        <v>14</v>
      </c>
    </row>
    <row r="1001" spans="1:2" x14ac:dyDescent="0.3">
      <c r="A1001" s="1">
        <f t="shared" si="15"/>
        <v>101000</v>
      </c>
      <c r="B1001" t="s">
        <v>12</v>
      </c>
    </row>
    <row r="1002" spans="1:2" x14ac:dyDescent="0.3">
      <c r="A1002" s="1">
        <f t="shared" si="15"/>
        <v>101001</v>
      </c>
      <c r="B1002" t="s">
        <v>12</v>
      </c>
    </row>
    <row r="1003" spans="1:2" x14ac:dyDescent="0.3">
      <c r="A1003" s="1">
        <f t="shared" si="15"/>
        <v>101002</v>
      </c>
      <c r="B1003" t="s">
        <v>16</v>
      </c>
    </row>
    <row r="1004" spans="1:2" x14ac:dyDescent="0.3">
      <c r="A1004" s="1">
        <f t="shared" si="15"/>
        <v>101003</v>
      </c>
      <c r="B1004" t="s">
        <v>11</v>
      </c>
    </row>
    <row r="1005" spans="1:2" x14ac:dyDescent="0.3">
      <c r="A1005" s="1">
        <f t="shared" si="15"/>
        <v>101004</v>
      </c>
      <c r="B1005" t="s">
        <v>12</v>
      </c>
    </row>
    <row r="1006" spans="1:2" x14ac:dyDescent="0.3">
      <c r="A1006" s="1">
        <f t="shared" si="15"/>
        <v>101005</v>
      </c>
      <c r="B1006" t="s">
        <v>11</v>
      </c>
    </row>
    <row r="1007" spans="1:2" x14ac:dyDescent="0.3">
      <c r="A1007" s="1">
        <f t="shared" si="15"/>
        <v>101006</v>
      </c>
      <c r="B1007" t="s">
        <v>13</v>
      </c>
    </row>
    <row r="1008" spans="1:2" x14ac:dyDescent="0.3">
      <c r="A1008" s="1">
        <f t="shared" si="15"/>
        <v>101007</v>
      </c>
      <c r="B1008" t="s">
        <v>13</v>
      </c>
    </row>
    <row r="1009" spans="1:2" x14ac:dyDescent="0.3">
      <c r="A1009" s="1">
        <f t="shared" si="15"/>
        <v>101008</v>
      </c>
      <c r="B1009" t="s">
        <v>11</v>
      </c>
    </row>
    <row r="1010" spans="1:2" x14ac:dyDescent="0.3">
      <c r="A1010" s="1">
        <f t="shared" si="15"/>
        <v>101009</v>
      </c>
      <c r="B1010" t="s">
        <v>12</v>
      </c>
    </row>
    <row r="1011" spans="1:2" x14ac:dyDescent="0.3">
      <c r="A1011" s="1">
        <f t="shared" si="15"/>
        <v>101010</v>
      </c>
      <c r="B1011" t="s">
        <v>13</v>
      </c>
    </row>
    <row r="1012" spans="1:2" x14ac:dyDescent="0.3">
      <c r="A1012" s="1">
        <f t="shared" si="15"/>
        <v>101011</v>
      </c>
      <c r="B1012" t="s">
        <v>11</v>
      </c>
    </row>
    <row r="1013" spans="1:2" x14ac:dyDescent="0.3">
      <c r="A1013" s="1">
        <f t="shared" si="15"/>
        <v>101012</v>
      </c>
      <c r="B1013" t="s">
        <v>15</v>
      </c>
    </row>
    <row r="1014" spans="1:2" x14ac:dyDescent="0.3">
      <c r="A1014" s="1">
        <f t="shared" si="15"/>
        <v>101013</v>
      </c>
      <c r="B1014" t="s">
        <v>11</v>
      </c>
    </row>
    <row r="1015" spans="1:2" x14ac:dyDescent="0.3">
      <c r="A1015" s="1">
        <f t="shared" si="15"/>
        <v>101014</v>
      </c>
      <c r="B1015" t="s">
        <v>15</v>
      </c>
    </row>
    <row r="1016" spans="1:2" x14ac:dyDescent="0.3">
      <c r="A1016" s="1">
        <f t="shared" si="15"/>
        <v>101015</v>
      </c>
      <c r="B1016" t="s">
        <v>15</v>
      </c>
    </row>
    <row r="1017" spans="1:2" x14ac:dyDescent="0.3">
      <c r="A1017" s="1">
        <f t="shared" si="15"/>
        <v>101016</v>
      </c>
      <c r="B1017" t="s">
        <v>12</v>
      </c>
    </row>
    <row r="1018" spans="1:2" x14ac:dyDescent="0.3">
      <c r="A1018" s="1">
        <f t="shared" si="15"/>
        <v>101017</v>
      </c>
      <c r="B1018" t="s">
        <v>13</v>
      </c>
    </row>
    <row r="1019" spans="1:2" x14ac:dyDescent="0.3">
      <c r="A1019" s="1">
        <f t="shared" si="15"/>
        <v>101018</v>
      </c>
      <c r="B1019" t="s">
        <v>11</v>
      </c>
    </row>
    <row r="1020" spans="1:2" x14ac:dyDescent="0.3">
      <c r="A1020" s="1">
        <f t="shared" si="15"/>
        <v>101019</v>
      </c>
      <c r="B1020" t="s">
        <v>16</v>
      </c>
    </row>
    <row r="1021" spans="1:2" x14ac:dyDescent="0.3">
      <c r="A1021" s="1">
        <f t="shared" si="15"/>
        <v>101020</v>
      </c>
      <c r="B1021" t="s">
        <v>14</v>
      </c>
    </row>
    <row r="1022" spans="1:2" x14ac:dyDescent="0.3">
      <c r="A1022" s="1">
        <f t="shared" si="15"/>
        <v>101021</v>
      </c>
      <c r="B1022" t="s">
        <v>15</v>
      </c>
    </row>
    <row r="1023" spans="1:2" x14ac:dyDescent="0.3">
      <c r="A1023" s="1">
        <f t="shared" si="15"/>
        <v>101022</v>
      </c>
      <c r="B1023" t="s">
        <v>12</v>
      </c>
    </row>
    <row r="1024" spans="1:2" x14ac:dyDescent="0.3">
      <c r="A1024" s="1">
        <f t="shared" si="15"/>
        <v>101023</v>
      </c>
      <c r="B1024" t="s">
        <v>14</v>
      </c>
    </row>
    <row r="1025" spans="1:2" x14ac:dyDescent="0.3">
      <c r="A1025" s="1">
        <f t="shared" si="15"/>
        <v>101024</v>
      </c>
      <c r="B1025" t="s">
        <v>12</v>
      </c>
    </row>
    <row r="1026" spans="1:2" x14ac:dyDescent="0.3">
      <c r="A1026" s="1">
        <f t="shared" si="15"/>
        <v>101025</v>
      </c>
      <c r="B1026" t="s">
        <v>16</v>
      </c>
    </row>
    <row r="1027" spans="1:2" x14ac:dyDescent="0.3">
      <c r="A1027" s="1">
        <f t="shared" si="15"/>
        <v>101026</v>
      </c>
      <c r="B1027" t="s">
        <v>15</v>
      </c>
    </row>
    <row r="1028" spans="1:2" x14ac:dyDescent="0.3">
      <c r="A1028" s="1">
        <f t="shared" ref="A1028:A1091" si="16">A1027+1</f>
        <v>101027</v>
      </c>
      <c r="B1028" t="s">
        <v>11</v>
      </c>
    </row>
    <row r="1029" spans="1:2" x14ac:dyDescent="0.3">
      <c r="A1029" s="1">
        <f t="shared" si="16"/>
        <v>101028</v>
      </c>
      <c r="B1029" t="s">
        <v>15</v>
      </c>
    </row>
    <row r="1030" spans="1:2" x14ac:dyDescent="0.3">
      <c r="A1030" s="1">
        <f t="shared" si="16"/>
        <v>101029</v>
      </c>
      <c r="B1030" t="s">
        <v>11</v>
      </c>
    </row>
    <row r="1031" spans="1:2" x14ac:dyDescent="0.3">
      <c r="A1031" s="1">
        <f t="shared" si="16"/>
        <v>101030</v>
      </c>
      <c r="B1031" t="s">
        <v>13</v>
      </c>
    </row>
    <row r="1032" spans="1:2" x14ac:dyDescent="0.3">
      <c r="A1032" s="1">
        <f t="shared" si="16"/>
        <v>101031</v>
      </c>
      <c r="B1032" t="s">
        <v>12</v>
      </c>
    </row>
    <row r="1033" spans="1:2" x14ac:dyDescent="0.3">
      <c r="A1033" s="1">
        <f t="shared" si="16"/>
        <v>101032</v>
      </c>
      <c r="B1033" t="s">
        <v>13</v>
      </c>
    </row>
    <row r="1034" spans="1:2" x14ac:dyDescent="0.3">
      <c r="A1034" s="1">
        <f t="shared" si="16"/>
        <v>101033</v>
      </c>
      <c r="B1034" t="s">
        <v>14</v>
      </c>
    </row>
    <row r="1035" spans="1:2" x14ac:dyDescent="0.3">
      <c r="A1035" s="1">
        <f t="shared" si="16"/>
        <v>101034</v>
      </c>
      <c r="B1035" t="s">
        <v>11</v>
      </c>
    </row>
    <row r="1036" spans="1:2" x14ac:dyDescent="0.3">
      <c r="A1036" s="1">
        <f t="shared" si="16"/>
        <v>101035</v>
      </c>
      <c r="B1036" t="s">
        <v>15</v>
      </c>
    </row>
    <row r="1037" spans="1:2" x14ac:dyDescent="0.3">
      <c r="A1037" s="1">
        <f t="shared" si="16"/>
        <v>101036</v>
      </c>
      <c r="B1037" t="s">
        <v>13</v>
      </c>
    </row>
    <row r="1038" spans="1:2" x14ac:dyDescent="0.3">
      <c r="A1038" s="1">
        <f t="shared" si="16"/>
        <v>101037</v>
      </c>
      <c r="B1038" t="s">
        <v>14</v>
      </c>
    </row>
    <row r="1039" spans="1:2" x14ac:dyDescent="0.3">
      <c r="A1039" s="1">
        <f t="shared" si="16"/>
        <v>101038</v>
      </c>
      <c r="B1039" t="s">
        <v>16</v>
      </c>
    </row>
    <row r="1040" spans="1:2" x14ac:dyDescent="0.3">
      <c r="A1040" s="1">
        <f t="shared" si="16"/>
        <v>101039</v>
      </c>
      <c r="B1040" t="s">
        <v>11</v>
      </c>
    </row>
    <row r="1041" spans="1:2" x14ac:dyDescent="0.3">
      <c r="A1041" s="1">
        <f t="shared" si="16"/>
        <v>101040</v>
      </c>
      <c r="B1041" t="s">
        <v>11</v>
      </c>
    </row>
    <row r="1042" spans="1:2" x14ac:dyDescent="0.3">
      <c r="A1042" s="1">
        <f t="shared" si="16"/>
        <v>101041</v>
      </c>
      <c r="B1042" t="s">
        <v>14</v>
      </c>
    </row>
    <row r="1043" spans="1:2" x14ac:dyDescent="0.3">
      <c r="A1043" s="1">
        <f t="shared" si="16"/>
        <v>101042</v>
      </c>
      <c r="B1043" t="s">
        <v>16</v>
      </c>
    </row>
    <row r="1044" spans="1:2" x14ac:dyDescent="0.3">
      <c r="A1044" s="1">
        <f t="shared" si="16"/>
        <v>101043</v>
      </c>
      <c r="B1044" t="s">
        <v>14</v>
      </c>
    </row>
    <row r="1045" spans="1:2" x14ac:dyDescent="0.3">
      <c r="A1045" s="1">
        <f t="shared" si="16"/>
        <v>101044</v>
      </c>
      <c r="B1045" t="s">
        <v>11</v>
      </c>
    </row>
    <row r="1046" spans="1:2" x14ac:dyDescent="0.3">
      <c r="A1046" s="1">
        <f t="shared" si="16"/>
        <v>101045</v>
      </c>
      <c r="B1046" t="s">
        <v>16</v>
      </c>
    </row>
    <row r="1047" spans="1:2" x14ac:dyDescent="0.3">
      <c r="A1047" s="1">
        <f t="shared" si="16"/>
        <v>101046</v>
      </c>
      <c r="B1047" t="s">
        <v>11</v>
      </c>
    </row>
    <row r="1048" spans="1:2" x14ac:dyDescent="0.3">
      <c r="A1048" s="1">
        <f t="shared" si="16"/>
        <v>101047</v>
      </c>
      <c r="B1048" t="s">
        <v>13</v>
      </c>
    </row>
    <row r="1049" spans="1:2" x14ac:dyDescent="0.3">
      <c r="A1049" s="1">
        <f t="shared" si="16"/>
        <v>101048</v>
      </c>
      <c r="B1049" t="s">
        <v>15</v>
      </c>
    </row>
    <row r="1050" spans="1:2" x14ac:dyDescent="0.3">
      <c r="A1050" s="1">
        <f t="shared" si="16"/>
        <v>101049</v>
      </c>
      <c r="B1050" t="s">
        <v>12</v>
      </c>
    </row>
    <row r="1051" spans="1:2" x14ac:dyDescent="0.3">
      <c r="A1051" s="1">
        <f t="shared" si="16"/>
        <v>101050</v>
      </c>
      <c r="B1051" t="s">
        <v>11</v>
      </c>
    </row>
    <row r="1052" spans="1:2" x14ac:dyDescent="0.3">
      <c r="A1052" s="1">
        <f t="shared" si="16"/>
        <v>101051</v>
      </c>
      <c r="B1052" t="s">
        <v>11</v>
      </c>
    </row>
    <row r="1053" spans="1:2" x14ac:dyDescent="0.3">
      <c r="A1053" s="1">
        <f t="shared" si="16"/>
        <v>101052</v>
      </c>
      <c r="B1053" t="s">
        <v>14</v>
      </c>
    </row>
    <row r="1054" spans="1:2" x14ac:dyDescent="0.3">
      <c r="A1054" s="1">
        <f t="shared" si="16"/>
        <v>101053</v>
      </c>
      <c r="B1054" t="s">
        <v>15</v>
      </c>
    </row>
    <row r="1055" spans="1:2" x14ac:dyDescent="0.3">
      <c r="A1055" s="1">
        <f t="shared" si="16"/>
        <v>101054</v>
      </c>
      <c r="B1055" t="s">
        <v>12</v>
      </c>
    </row>
    <row r="1056" spans="1:2" x14ac:dyDescent="0.3">
      <c r="A1056" s="1">
        <f t="shared" si="16"/>
        <v>101055</v>
      </c>
      <c r="B1056" t="s">
        <v>16</v>
      </c>
    </row>
    <row r="1057" spans="1:2" x14ac:dyDescent="0.3">
      <c r="A1057" s="1">
        <f t="shared" si="16"/>
        <v>101056</v>
      </c>
      <c r="B1057" t="s">
        <v>15</v>
      </c>
    </row>
    <row r="1058" spans="1:2" x14ac:dyDescent="0.3">
      <c r="A1058" s="1">
        <f t="shared" si="16"/>
        <v>101057</v>
      </c>
      <c r="B1058" t="s">
        <v>13</v>
      </c>
    </row>
    <row r="1059" spans="1:2" x14ac:dyDescent="0.3">
      <c r="A1059" s="1">
        <f t="shared" si="16"/>
        <v>101058</v>
      </c>
      <c r="B1059" t="s">
        <v>12</v>
      </c>
    </row>
    <row r="1060" spans="1:2" x14ac:dyDescent="0.3">
      <c r="A1060" s="1">
        <f t="shared" si="16"/>
        <v>101059</v>
      </c>
      <c r="B1060" t="s">
        <v>14</v>
      </c>
    </row>
    <row r="1061" spans="1:2" x14ac:dyDescent="0.3">
      <c r="A1061" s="1">
        <f t="shared" si="16"/>
        <v>101060</v>
      </c>
      <c r="B1061" t="s">
        <v>16</v>
      </c>
    </row>
    <row r="1062" spans="1:2" x14ac:dyDescent="0.3">
      <c r="A1062" s="1">
        <f t="shared" si="16"/>
        <v>101061</v>
      </c>
      <c r="B1062" t="s">
        <v>11</v>
      </c>
    </row>
    <row r="1063" spans="1:2" x14ac:dyDescent="0.3">
      <c r="A1063" s="1">
        <f t="shared" si="16"/>
        <v>101062</v>
      </c>
      <c r="B1063" t="s">
        <v>13</v>
      </c>
    </row>
    <row r="1064" spans="1:2" x14ac:dyDescent="0.3">
      <c r="A1064" s="1">
        <f t="shared" si="16"/>
        <v>101063</v>
      </c>
      <c r="B1064" t="s">
        <v>15</v>
      </c>
    </row>
    <row r="1065" spans="1:2" x14ac:dyDescent="0.3">
      <c r="A1065" s="1">
        <f t="shared" si="16"/>
        <v>101064</v>
      </c>
      <c r="B1065" t="s">
        <v>11</v>
      </c>
    </row>
    <row r="1066" spans="1:2" x14ac:dyDescent="0.3">
      <c r="A1066" s="1">
        <f t="shared" si="16"/>
        <v>101065</v>
      </c>
      <c r="B1066" t="s">
        <v>14</v>
      </c>
    </row>
    <row r="1067" spans="1:2" x14ac:dyDescent="0.3">
      <c r="A1067" s="1">
        <f t="shared" si="16"/>
        <v>101066</v>
      </c>
      <c r="B1067" t="s">
        <v>12</v>
      </c>
    </row>
    <row r="1068" spans="1:2" x14ac:dyDescent="0.3">
      <c r="A1068" s="1">
        <f t="shared" si="16"/>
        <v>101067</v>
      </c>
      <c r="B1068" t="s">
        <v>14</v>
      </c>
    </row>
    <row r="1069" spans="1:2" x14ac:dyDescent="0.3">
      <c r="A1069" s="1">
        <f t="shared" si="16"/>
        <v>101068</v>
      </c>
      <c r="B1069" t="s">
        <v>11</v>
      </c>
    </row>
    <row r="1070" spans="1:2" x14ac:dyDescent="0.3">
      <c r="A1070" s="1">
        <f t="shared" si="16"/>
        <v>101069</v>
      </c>
      <c r="B1070" t="s">
        <v>14</v>
      </c>
    </row>
    <row r="1071" spans="1:2" x14ac:dyDescent="0.3">
      <c r="A1071" s="1">
        <f t="shared" si="16"/>
        <v>101070</v>
      </c>
      <c r="B1071" t="s">
        <v>16</v>
      </c>
    </row>
    <row r="1072" spans="1:2" x14ac:dyDescent="0.3">
      <c r="A1072" s="1">
        <f t="shared" si="16"/>
        <v>101071</v>
      </c>
      <c r="B1072" t="s">
        <v>16</v>
      </c>
    </row>
    <row r="1073" spans="1:2" x14ac:dyDescent="0.3">
      <c r="A1073" s="1">
        <f t="shared" si="16"/>
        <v>101072</v>
      </c>
      <c r="B1073" t="s">
        <v>14</v>
      </c>
    </row>
    <row r="1074" spans="1:2" x14ac:dyDescent="0.3">
      <c r="A1074" s="1">
        <f t="shared" si="16"/>
        <v>101073</v>
      </c>
      <c r="B1074" t="s">
        <v>16</v>
      </c>
    </row>
    <row r="1075" spans="1:2" x14ac:dyDescent="0.3">
      <c r="A1075" s="1">
        <f t="shared" si="16"/>
        <v>101074</v>
      </c>
      <c r="B1075" t="s">
        <v>13</v>
      </c>
    </row>
    <row r="1076" spans="1:2" x14ac:dyDescent="0.3">
      <c r="A1076" s="1">
        <f t="shared" si="16"/>
        <v>101075</v>
      </c>
      <c r="B1076" t="s">
        <v>11</v>
      </c>
    </row>
    <row r="1077" spans="1:2" x14ac:dyDescent="0.3">
      <c r="A1077" s="1">
        <f t="shared" si="16"/>
        <v>101076</v>
      </c>
      <c r="B1077" t="s">
        <v>12</v>
      </c>
    </row>
    <row r="1078" spans="1:2" x14ac:dyDescent="0.3">
      <c r="A1078" s="1">
        <f t="shared" si="16"/>
        <v>101077</v>
      </c>
      <c r="B1078" t="s">
        <v>14</v>
      </c>
    </row>
    <row r="1079" spans="1:2" x14ac:dyDescent="0.3">
      <c r="A1079" s="1">
        <f t="shared" si="16"/>
        <v>101078</v>
      </c>
      <c r="B1079" t="s">
        <v>16</v>
      </c>
    </row>
    <row r="1080" spans="1:2" x14ac:dyDescent="0.3">
      <c r="A1080" s="1">
        <f t="shared" si="16"/>
        <v>101079</v>
      </c>
      <c r="B1080" t="s">
        <v>12</v>
      </c>
    </row>
    <row r="1081" spans="1:2" x14ac:dyDescent="0.3">
      <c r="A1081" s="1">
        <f t="shared" si="16"/>
        <v>101080</v>
      </c>
      <c r="B1081" t="s">
        <v>14</v>
      </c>
    </row>
    <row r="1082" spans="1:2" x14ac:dyDescent="0.3">
      <c r="A1082" s="1">
        <f t="shared" si="16"/>
        <v>101081</v>
      </c>
      <c r="B1082" t="s">
        <v>11</v>
      </c>
    </row>
    <row r="1083" spans="1:2" x14ac:dyDescent="0.3">
      <c r="A1083" s="1">
        <f t="shared" si="16"/>
        <v>101082</v>
      </c>
      <c r="B1083" t="s">
        <v>13</v>
      </c>
    </row>
    <row r="1084" spans="1:2" x14ac:dyDescent="0.3">
      <c r="A1084" s="1">
        <f t="shared" si="16"/>
        <v>101083</v>
      </c>
      <c r="B1084" t="s">
        <v>12</v>
      </c>
    </row>
    <row r="1085" spans="1:2" x14ac:dyDescent="0.3">
      <c r="A1085" s="1">
        <f t="shared" si="16"/>
        <v>101084</v>
      </c>
      <c r="B1085" t="s">
        <v>14</v>
      </c>
    </row>
    <row r="1086" spans="1:2" x14ac:dyDescent="0.3">
      <c r="A1086" s="1">
        <f t="shared" si="16"/>
        <v>101085</v>
      </c>
      <c r="B1086" t="s">
        <v>16</v>
      </c>
    </row>
    <row r="1087" spans="1:2" x14ac:dyDescent="0.3">
      <c r="A1087" s="1">
        <f t="shared" si="16"/>
        <v>101086</v>
      </c>
      <c r="B1087" t="s">
        <v>13</v>
      </c>
    </row>
    <row r="1088" spans="1:2" x14ac:dyDescent="0.3">
      <c r="A1088" s="1">
        <f t="shared" si="16"/>
        <v>101087</v>
      </c>
      <c r="B1088" t="s">
        <v>13</v>
      </c>
    </row>
    <row r="1089" spans="1:2" x14ac:dyDescent="0.3">
      <c r="A1089" s="1">
        <f t="shared" si="16"/>
        <v>101088</v>
      </c>
      <c r="B1089" t="s">
        <v>13</v>
      </c>
    </row>
    <row r="1090" spans="1:2" x14ac:dyDescent="0.3">
      <c r="A1090" s="1">
        <f t="shared" si="16"/>
        <v>101089</v>
      </c>
      <c r="B1090" t="s">
        <v>12</v>
      </c>
    </row>
    <row r="1091" spans="1:2" x14ac:dyDescent="0.3">
      <c r="A1091" s="1">
        <f t="shared" si="16"/>
        <v>101090</v>
      </c>
      <c r="B1091" t="s">
        <v>13</v>
      </c>
    </row>
    <row r="1092" spans="1:2" x14ac:dyDescent="0.3">
      <c r="A1092" s="1">
        <f t="shared" ref="A1092:A1155" si="17">A1091+1</f>
        <v>101091</v>
      </c>
      <c r="B1092" t="s">
        <v>14</v>
      </c>
    </row>
    <row r="1093" spans="1:2" x14ac:dyDescent="0.3">
      <c r="A1093" s="1">
        <f t="shared" si="17"/>
        <v>101092</v>
      </c>
      <c r="B1093" t="s">
        <v>15</v>
      </c>
    </row>
    <row r="1094" spans="1:2" x14ac:dyDescent="0.3">
      <c r="A1094" s="1">
        <f t="shared" si="17"/>
        <v>101093</v>
      </c>
      <c r="B1094" t="s">
        <v>13</v>
      </c>
    </row>
    <row r="1095" spans="1:2" x14ac:dyDescent="0.3">
      <c r="A1095" s="1">
        <f t="shared" si="17"/>
        <v>101094</v>
      </c>
      <c r="B1095" t="s">
        <v>12</v>
      </c>
    </row>
    <row r="1096" spans="1:2" x14ac:dyDescent="0.3">
      <c r="A1096" s="1">
        <f t="shared" si="17"/>
        <v>101095</v>
      </c>
      <c r="B1096" t="s">
        <v>15</v>
      </c>
    </row>
    <row r="1097" spans="1:2" x14ac:dyDescent="0.3">
      <c r="A1097" s="1">
        <f t="shared" si="17"/>
        <v>101096</v>
      </c>
      <c r="B1097" t="s">
        <v>14</v>
      </c>
    </row>
    <row r="1098" spans="1:2" x14ac:dyDescent="0.3">
      <c r="A1098" s="1">
        <f t="shared" si="17"/>
        <v>101097</v>
      </c>
      <c r="B1098" t="s">
        <v>14</v>
      </c>
    </row>
    <row r="1099" spans="1:2" x14ac:dyDescent="0.3">
      <c r="A1099" s="1">
        <f t="shared" si="17"/>
        <v>101098</v>
      </c>
      <c r="B1099" t="s">
        <v>13</v>
      </c>
    </row>
    <row r="1100" spans="1:2" x14ac:dyDescent="0.3">
      <c r="A1100" s="1">
        <f t="shared" si="17"/>
        <v>101099</v>
      </c>
      <c r="B1100" t="s">
        <v>12</v>
      </c>
    </row>
    <row r="1101" spans="1:2" x14ac:dyDescent="0.3">
      <c r="A1101" s="1">
        <f t="shared" si="17"/>
        <v>101100</v>
      </c>
      <c r="B1101" t="s">
        <v>12</v>
      </c>
    </row>
    <row r="1102" spans="1:2" x14ac:dyDescent="0.3">
      <c r="A1102" s="1">
        <f t="shared" si="17"/>
        <v>101101</v>
      </c>
      <c r="B1102" t="s">
        <v>16</v>
      </c>
    </row>
    <row r="1103" spans="1:2" x14ac:dyDescent="0.3">
      <c r="A1103" s="1">
        <f t="shared" si="17"/>
        <v>101102</v>
      </c>
      <c r="B1103" t="s">
        <v>16</v>
      </c>
    </row>
    <row r="1104" spans="1:2" x14ac:dyDescent="0.3">
      <c r="A1104" s="1">
        <f t="shared" si="17"/>
        <v>101103</v>
      </c>
      <c r="B1104" t="s">
        <v>12</v>
      </c>
    </row>
    <row r="1105" spans="1:2" x14ac:dyDescent="0.3">
      <c r="A1105" s="1">
        <f t="shared" si="17"/>
        <v>101104</v>
      </c>
      <c r="B1105" t="s">
        <v>14</v>
      </c>
    </row>
    <row r="1106" spans="1:2" x14ac:dyDescent="0.3">
      <c r="A1106" s="1">
        <f t="shared" si="17"/>
        <v>101105</v>
      </c>
      <c r="B1106" t="s">
        <v>14</v>
      </c>
    </row>
    <row r="1107" spans="1:2" x14ac:dyDescent="0.3">
      <c r="A1107" s="1">
        <f t="shared" si="17"/>
        <v>101106</v>
      </c>
      <c r="B1107" t="s">
        <v>15</v>
      </c>
    </row>
    <row r="1108" spans="1:2" x14ac:dyDescent="0.3">
      <c r="A1108" s="1">
        <f t="shared" si="17"/>
        <v>101107</v>
      </c>
      <c r="B1108" t="s">
        <v>13</v>
      </c>
    </row>
    <row r="1109" spans="1:2" x14ac:dyDescent="0.3">
      <c r="A1109" s="1">
        <f t="shared" si="17"/>
        <v>101108</v>
      </c>
      <c r="B1109" t="s">
        <v>13</v>
      </c>
    </row>
    <row r="1110" spans="1:2" x14ac:dyDescent="0.3">
      <c r="A1110" s="1">
        <f t="shared" si="17"/>
        <v>101109</v>
      </c>
      <c r="B1110" t="s">
        <v>12</v>
      </c>
    </row>
    <row r="1111" spans="1:2" x14ac:dyDescent="0.3">
      <c r="A1111" s="1">
        <f t="shared" si="17"/>
        <v>101110</v>
      </c>
      <c r="B1111" t="s">
        <v>16</v>
      </c>
    </row>
    <row r="1112" spans="1:2" x14ac:dyDescent="0.3">
      <c r="A1112" s="1">
        <f t="shared" si="17"/>
        <v>101111</v>
      </c>
      <c r="B1112" t="s">
        <v>14</v>
      </c>
    </row>
    <row r="1113" spans="1:2" x14ac:dyDescent="0.3">
      <c r="A1113" s="1">
        <f t="shared" si="17"/>
        <v>101112</v>
      </c>
      <c r="B1113" t="s">
        <v>15</v>
      </c>
    </row>
    <row r="1114" spans="1:2" x14ac:dyDescent="0.3">
      <c r="A1114" s="1">
        <f t="shared" si="17"/>
        <v>101113</v>
      </c>
      <c r="B1114" t="s">
        <v>13</v>
      </c>
    </row>
    <row r="1115" spans="1:2" x14ac:dyDescent="0.3">
      <c r="A1115" s="1">
        <f t="shared" si="17"/>
        <v>101114</v>
      </c>
      <c r="B1115" t="s">
        <v>15</v>
      </c>
    </row>
    <row r="1116" spans="1:2" x14ac:dyDescent="0.3">
      <c r="A1116" s="1">
        <f t="shared" si="17"/>
        <v>101115</v>
      </c>
      <c r="B1116" t="s">
        <v>11</v>
      </c>
    </row>
    <row r="1117" spans="1:2" x14ac:dyDescent="0.3">
      <c r="A1117" s="1">
        <f t="shared" si="17"/>
        <v>101116</v>
      </c>
      <c r="B1117" t="s">
        <v>11</v>
      </c>
    </row>
    <row r="1118" spans="1:2" x14ac:dyDescent="0.3">
      <c r="A1118" s="1">
        <f t="shared" si="17"/>
        <v>101117</v>
      </c>
      <c r="B1118" t="s">
        <v>14</v>
      </c>
    </row>
    <row r="1119" spans="1:2" x14ac:dyDescent="0.3">
      <c r="A1119" s="1">
        <f t="shared" si="17"/>
        <v>101118</v>
      </c>
      <c r="B1119" t="s">
        <v>14</v>
      </c>
    </row>
    <row r="1120" spans="1:2" x14ac:dyDescent="0.3">
      <c r="A1120" s="1">
        <f t="shared" si="17"/>
        <v>101119</v>
      </c>
      <c r="B1120" t="s">
        <v>15</v>
      </c>
    </row>
    <row r="1121" spans="1:2" x14ac:dyDescent="0.3">
      <c r="A1121" s="1">
        <f t="shared" si="17"/>
        <v>101120</v>
      </c>
      <c r="B1121" t="s">
        <v>16</v>
      </c>
    </row>
    <row r="1122" spans="1:2" x14ac:dyDescent="0.3">
      <c r="A1122" s="1">
        <f t="shared" si="17"/>
        <v>101121</v>
      </c>
      <c r="B1122" t="s">
        <v>15</v>
      </c>
    </row>
    <row r="1123" spans="1:2" x14ac:dyDescent="0.3">
      <c r="A1123" s="1">
        <f t="shared" si="17"/>
        <v>101122</v>
      </c>
      <c r="B1123" t="s">
        <v>12</v>
      </c>
    </row>
    <row r="1124" spans="1:2" x14ac:dyDescent="0.3">
      <c r="A1124" s="1">
        <f t="shared" si="17"/>
        <v>101123</v>
      </c>
      <c r="B1124" t="s">
        <v>11</v>
      </c>
    </row>
    <row r="1125" spans="1:2" x14ac:dyDescent="0.3">
      <c r="A1125" s="1">
        <f t="shared" si="17"/>
        <v>101124</v>
      </c>
      <c r="B1125" t="s">
        <v>13</v>
      </c>
    </row>
    <row r="1126" spans="1:2" x14ac:dyDescent="0.3">
      <c r="A1126" s="1">
        <f t="shared" si="17"/>
        <v>101125</v>
      </c>
      <c r="B1126" t="s">
        <v>15</v>
      </c>
    </row>
    <row r="1127" spans="1:2" x14ac:dyDescent="0.3">
      <c r="A1127" s="1">
        <f t="shared" si="17"/>
        <v>101126</v>
      </c>
      <c r="B1127" t="s">
        <v>13</v>
      </c>
    </row>
    <row r="1128" spans="1:2" x14ac:dyDescent="0.3">
      <c r="A1128" s="1">
        <f t="shared" si="17"/>
        <v>101127</v>
      </c>
      <c r="B1128" t="s">
        <v>14</v>
      </c>
    </row>
    <row r="1129" spans="1:2" x14ac:dyDescent="0.3">
      <c r="A1129" s="1">
        <f t="shared" si="17"/>
        <v>101128</v>
      </c>
      <c r="B1129" t="s">
        <v>12</v>
      </c>
    </row>
    <row r="1130" spans="1:2" x14ac:dyDescent="0.3">
      <c r="A1130" s="1">
        <f t="shared" si="17"/>
        <v>101129</v>
      </c>
      <c r="B1130" t="s">
        <v>15</v>
      </c>
    </row>
    <row r="1131" spans="1:2" x14ac:dyDescent="0.3">
      <c r="A1131" s="1">
        <f t="shared" si="17"/>
        <v>101130</v>
      </c>
      <c r="B1131" t="s">
        <v>13</v>
      </c>
    </row>
    <row r="1132" spans="1:2" x14ac:dyDescent="0.3">
      <c r="A1132" s="1">
        <f t="shared" si="17"/>
        <v>101131</v>
      </c>
      <c r="B1132" t="s">
        <v>13</v>
      </c>
    </row>
    <row r="1133" spans="1:2" x14ac:dyDescent="0.3">
      <c r="A1133" s="1">
        <f t="shared" si="17"/>
        <v>101132</v>
      </c>
      <c r="B1133" t="s">
        <v>15</v>
      </c>
    </row>
    <row r="1134" spans="1:2" x14ac:dyDescent="0.3">
      <c r="A1134" s="1">
        <f t="shared" si="17"/>
        <v>101133</v>
      </c>
      <c r="B1134" t="s">
        <v>12</v>
      </c>
    </row>
    <row r="1135" spans="1:2" x14ac:dyDescent="0.3">
      <c r="A1135" s="1">
        <f t="shared" si="17"/>
        <v>101134</v>
      </c>
      <c r="B1135" t="s">
        <v>16</v>
      </c>
    </row>
    <row r="1136" spans="1:2" x14ac:dyDescent="0.3">
      <c r="A1136" s="1">
        <f t="shared" si="17"/>
        <v>101135</v>
      </c>
      <c r="B1136" t="s">
        <v>12</v>
      </c>
    </row>
    <row r="1137" spans="1:2" x14ac:dyDescent="0.3">
      <c r="A1137" s="1">
        <f t="shared" si="17"/>
        <v>101136</v>
      </c>
      <c r="B1137" t="s">
        <v>12</v>
      </c>
    </row>
    <row r="1138" spans="1:2" x14ac:dyDescent="0.3">
      <c r="A1138" s="1">
        <f t="shared" si="17"/>
        <v>101137</v>
      </c>
      <c r="B1138" t="s">
        <v>14</v>
      </c>
    </row>
    <row r="1139" spans="1:2" x14ac:dyDescent="0.3">
      <c r="A1139" s="1">
        <f t="shared" si="17"/>
        <v>101138</v>
      </c>
      <c r="B1139" t="s">
        <v>11</v>
      </c>
    </row>
    <row r="1140" spans="1:2" x14ac:dyDescent="0.3">
      <c r="A1140" s="1">
        <f t="shared" si="17"/>
        <v>101139</v>
      </c>
      <c r="B1140" t="s">
        <v>15</v>
      </c>
    </row>
    <row r="1141" spans="1:2" x14ac:dyDescent="0.3">
      <c r="A1141" s="1">
        <f t="shared" si="17"/>
        <v>101140</v>
      </c>
      <c r="B1141" t="s">
        <v>11</v>
      </c>
    </row>
    <row r="1142" spans="1:2" x14ac:dyDescent="0.3">
      <c r="A1142" s="1">
        <f t="shared" si="17"/>
        <v>101141</v>
      </c>
      <c r="B1142" t="s">
        <v>13</v>
      </c>
    </row>
    <row r="1143" spans="1:2" x14ac:dyDescent="0.3">
      <c r="A1143" s="1">
        <f t="shared" si="17"/>
        <v>101142</v>
      </c>
      <c r="B1143" t="s">
        <v>11</v>
      </c>
    </row>
    <row r="1144" spans="1:2" x14ac:dyDescent="0.3">
      <c r="A1144" s="1">
        <f t="shared" si="17"/>
        <v>101143</v>
      </c>
      <c r="B1144" t="s">
        <v>12</v>
      </c>
    </row>
    <row r="1145" spans="1:2" x14ac:dyDescent="0.3">
      <c r="A1145" s="1">
        <f t="shared" si="17"/>
        <v>101144</v>
      </c>
      <c r="B1145" t="s">
        <v>11</v>
      </c>
    </row>
    <row r="1146" spans="1:2" x14ac:dyDescent="0.3">
      <c r="A1146" s="1">
        <f t="shared" si="17"/>
        <v>101145</v>
      </c>
      <c r="B1146" t="s">
        <v>12</v>
      </c>
    </row>
    <row r="1147" spans="1:2" x14ac:dyDescent="0.3">
      <c r="A1147" s="1">
        <f t="shared" si="17"/>
        <v>101146</v>
      </c>
      <c r="B1147" t="s">
        <v>13</v>
      </c>
    </row>
    <row r="1148" spans="1:2" x14ac:dyDescent="0.3">
      <c r="A1148" s="1">
        <f t="shared" si="17"/>
        <v>101147</v>
      </c>
      <c r="B1148" t="s">
        <v>16</v>
      </c>
    </row>
    <row r="1149" spans="1:2" x14ac:dyDescent="0.3">
      <c r="A1149" s="1">
        <f t="shared" si="17"/>
        <v>101148</v>
      </c>
      <c r="B1149" t="s">
        <v>16</v>
      </c>
    </row>
    <row r="1150" spans="1:2" x14ac:dyDescent="0.3">
      <c r="A1150" s="1">
        <f t="shared" si="17"/>
        <v>101149</v>
      </c>
      <c r="B1150" t="s">
        <v>12</v>
      </c>
    </row>
    <row r="1151" spans="1:2" x14ac:dyDescent="0.3">
      <c r="A1151" s="1">
        <f t="shared" si="17"/>
        <v>101150</v>
      </c>
      <c r="B1151" t="s">
        <v>16</v>
      </c>
    </row>
    <row r="1152" spans="1:2" x14ac:dyDescent="0.3">
      <c r="A1152" s="1">
        <f t="shared" si="17"/>
        <v>101151</v>
      </c>
      <c r="B1152" t="s">
        <v>11</v>
      </c>
    </row>
    <row r="1153" spans="1:2" x14ac:dyDescent="0.3">
      <c r="A1153" s="1">
        <f t="shared" si="17"/>
        <v>101152</v>
      </c>
      <c r="B1153" t="s">
        <v>16</v>
      </c>
    </row>
    <row r="1154" spans="1:2" x14ac:dyDescent="0.3">
      <c r="A1154" s="1">
        <f t="shared" si="17"/>
        <v>101153</v>
      </c>
      <c r="B1154" t="s">
        <v>13</v>
      </c>
    </row>
    <row r="1155" spans="1:2" x14ac:dyDescent="0.3">
      <c r="A1155" s="1">
        <f t="shared" si="17"/>
        <v>101154</v>
      </c>
      <c r="B1155" t="s">
        <v>16</v>
      </c>
    </row>
    <row r="1156" spans="1:2" x14ac:dyDescent="0.3">
      <c r="A1156" s="1">
        <f t="shared" ref="A1156:A1219" si="18">A1155+1</f>
        <v>101155</v>
      </c>
      <c r="B1156" t="s">
        <v>14</v>
      </c>
    </row>
    <row r="1157" spans="1:2" x14ac:dyDescent="0.3">
      <c r="A1157" s="1">
        <f t="shared" si="18"/>
        <v>101156</v>
      </c>
      <c r="B1157" t="s">
        <v>16</v>
      </c>
    </row>
    <row r="1158" spans="1:2" x14ac:dyDescent="0.3">
      <c r="A1158" s="1">
        <f t="shared" si="18"/>
        <v>101157</v>
      </c>
      <c r="B1158" t="s">
        <v>14</v>
      </c>
    </row>
    <row r="1159" spans="1:2" x14ac:dyDescent="0.3">
      <c r="A1159" s="1">
        <f t="shared" si="18"/>
        <v>101158</v>
      </c>
      <c r="B1159" t="s">
        <v>14</v>
      </c>
    </row>
    <row r="1160" spans="1:2" x14ac:dyDescent="0.3">
      <c r="A1160" s="1">
        <f t="shared" si="18"/>
        <v>101159</v>
      </c>
      <c r="B1160" t="s">
        <v>12</v>
      </c>
    </row>
    <row r="1161" spans="1:2" x14ac:dyDescent="0.3">
      <c r="A1161" s="1">
        <f t="shared" si="18"/>
        <v>101160</v>
      </c>
      <c r="B1161" t="s">
        <v>15</v>
      </c>
    </row>
    <row r="1162" spans="1:2" x14ac:dyDescent="0.3">
      <c r="A1162" s="1">
        <f t="shared" si="18"/>
        <v>101161</v>
      </c>
      <c r="B1162" t="s">
        <v>14</v>
      </c>
    </row>
    <row r="1163" spans="1:2" x14ac:dyDescent="0.3">
      <c r="A1163" s="1">
        <f t="shared" si="18"/>
        <v>101162</v>
      </c>
      <c r="B1163" t="s">
        <v>14</v>
      </c>
    </row>
    <row r="1164" spans="1:2" x14ac:dyDescent="0.3">
      <c r="A1164" s="1">
        <f t="shared" si="18"/>
        <v>101163</v>
      </c>
      <c r="B1164" t="s">
        <v>15</v>
      </c>
    </row>
    <row r="1165" spans="1:2" x14ac:dyDescent="0.3">
      <c r="A1165" s="1">
        <f t="shared" si="18"/>
        <v>101164</v>
      </c>
      <c r="B1165" t="s">
        <v>15</v>
      </c>
    </row>
    <row r="1166" spans="1:2" x14ac:dyDescent="0.3">
      <c r="A1166" s="1">
        <f t="shared" si="18"/>
        <v>101165</v>
      </c>
      <c r="B1166" t="s">
        <v>12</v>
      </c>
    </row>
    <row r="1167" spans="1:2" x14ac:dyDescent="0.3">
      <c r="A1167" s="1">
        <f t="shared" si="18"/>
        <v>101166</v>
      </c>
      <c r="B1167" t="s">
        <v>13</v>
      </c>
    </row>
    <row r="1168" spans="1:2" x14ac:dyDescent="0.3">
      <c r="A1168" s="1">
        <f t="shared" si="18"/>
        <v>101167</v>
      </c>
      <c r="B1168" t="s">
        <v>16</v>
      </c>
    </row>
    <row r="1169" spans="1:2" x14ac:dyDescent="0.3">
      <c r="A1169" s="1">
        <f t="shared" si="18"/>
        <v>101168</v>
      </c>
      <c r="B1169" t="s">
        <v>16</v>
      </c>
    </row>
    <row r="1170" spans="1:2" x14ac:dyDescent="0.3">
      <c r="A1170" s="1">
        <f t="shared" si="18"/>
        <v>101169</v>
      </c>
      <c r="B1170" t="s">
        <v>15</v>
      </c>
    </row>
    <row r="1171" spans="1:2" x14ac:dyDescent="0.3">
      <c r="A1171" s="1">
        <f t="shared" si="18"/>
        <v>101170</v>
      </c>
      <c r="B1171" t="s">
        <v>16</v>
      </c>
    </row>
    <row r="1172" spans="1:2" x14ac:dyDescent="0.3">
      <c r="A1172" s="1">
        <f t="shared" si="18"/>
        <v>101171</v>
      </c>
      <c r="B1172" t="s">
        <v>16</v>
      </c>
    </row>
    <row r="1173" spans="1:2" x14ac:dyDescent="0.3">
      <c r="A1173" s="1">
        <f t="shared" si="18"/>
        <v>101172</v>
      </c>
      <c r="B1173" t="s">
        <v>15</v>
      </c>
    </row>
    <row r="1174" spans="1:2" x14ac:dyDescent="0.3">
      <c r="A1174" s="1">
        <f t="shared" si="18"/>
        <v>101173</v>
      </c>
      <c r="B1174" t="s">
        <v>11</v>
      </c>
    </row>
    <row r="1175" spans="1:2" x14ac:dyDescent="0.3">
      <c r="A1175" s="1">
        <f t="shared" si="18"/>
        <v>101174</v>
      </c>
      <c r="B1175" t="s">
        <v>15</v>
      </c>
    </row>
    <row r="1176" spans="1:2" x14ac:dyDescent="0.3">
      <c r="A1176" s="1">
        <f t="shared" si="18"/>
        <v>101175</v>
      </c>
      <c r="B1176" t="s">
        <v>14</v>
      </c>
    </row>
    <row r="1177" spans="1:2" x14ac:dyDescent="0.3">
      <c r="A1177" s="1">
        <f t="shared" si="18"/>
        <v>101176</v>
      </c>
      <c r="B1177" t="s">
        <v>11</v>
      </c>
    </row>
    <row r="1178" spans="1:2" x14ac:dyDescent="0.3">
      <c r="A1178" s="1">
        <f t="shared" si="18"/>
        <v>101177</v>
      </c>
      <c r="B1178" t="s">
        <v>16</v>
      </c>
    </row>
    <row r="1179" spans="1:2" x14ac:dyDescent="0.3">
      <c r="A1179" s="1">
        <f t="shared" si="18"/>
        <v>101178</v>
      </c>
      <c r="B1179" t="s">
        <v>13</v>
      </c>
    </row>
    <row r="1180" spans="1:2" x14ac:dyDescent="0.3">
      <c r="A1180" s="1">
        <f t="shared" si="18"/>
        <v>101179</v>
      </c>
      <c r="B1180" t="s">
        <v>11</v>
      </c>
    </row>
    <row r="1181" spans="1:2" x14ac:dyDescent="0.3">
      <c r="A1181" s="1">
        <f t="shared" si="18"/>
        <v>101180</v>
      </c>
      <c r="B1181" t="s">
        <v>16</v>
      </c>
    </row>
    <row r="1182" spans="1:2" x14ac:dyDescent="0.3">
      <c r="A1182" s="1">
        <f t="shared" si="18"/>
        <v>101181</v>
      </c>
      <c r="B1182" t="s">
        <v>13</v>
      </c>
    </row>
    <row r="1183" spans="1:2" x14ac:dyDescent="0.3">
      <c r="A1183" s="1">
        <f t="shared" si="18"/>
        <v>101182</v>
      </c>
      <c r="B1183" t="s">
        <v>11</v>
      </c>
    </row>
    <row r="1184" spans="1:2" x14ac:dyDescent="0.3">
      <c r="A1184" s="1">
        <f t="shared" si="18"/>
        <v>101183</v>
      </c>
      <c r="B1184" t="s">
        <v>11</v>
      </c>
    </row>
    <row r="1185" spans="1:2" x14ac:dyDescent="0.3">
      <c r="A1185" s="1">
        <f t="shared" si="18"/>
        <v>101184</v>
      </c>
      <c r="B1185" t="s">
        <v>12</v>
      </c>
    </row>
    <row r="1186" spans="1:2" x14ac:dyDescent="0.3">
      <c r="A1186" s="1">
        <f t="shared" si="18"/>
        <v>101185</v>
      </c>
      <c r="B1186" t="s">
        <v>13</v>
      </c>
    </row>
    <row r="1187" spans="1:2" x14ac:dyDescent="0.3">
      <c r="A1187" s="1">
        <f t="shared" si="18"/>
        <v>101186</v>
      </c>
      <c r="B1187" t="s">
        <v>14</v>
      </c>
    </row>
    <row r="1188" spans="1:2" x14ac:dyDescent="0.3">
      <c r="A1188" s="1">
        <f t="shared" si="18"/>
        <v>101187</v>
      </c>
      <c r="B1188" t="s">
        <v>16</v>
      </c>
    </row>
    <row r="1189" spans="1:2" x14ac:dyDescent="0.3">
      <c r="A1189" s="1">
        <f t="shared" si="18"/>
        <v>101188</v>
      </c>
      <c r="B1189" t="s">
        <v>16</v>
      </c>
    </row>
    <row r="1190" spans="1:2" x14ac:dyDescent="0.3">
      <c r="A1190" s="1">
        <f t="shared" si="18"/>
        <v>101189</v>
      </c>
      <c r="B1190" t="s">
        <v>16</v>
      </c>
    </row>
    <row r="1191" spans="1:2" x14ac:dyDescent="0.3">
      <c r="A1191" s="1">
        <f t="shared" si="18"/>
        <v>101190</v>
      </c>
      <c r="B1191" t="s">
        <v>15</v>
      </c>
    </row>
    <row r="1192" spans="1:2" x14ac:dyDescent="0.3">
      <c r="A1192" s="1">
        <f t="shared" si="18"/>
        <v>101191</v>
      </c>
      <c r="B1192" t="s">
        <v>15</v>
      </c>
    </row>
    <row r="1193" spans="1:2" x14ac:dyDescent="0.3">
      <c r="A1193" s="1">
        <f t="shared" si="18"/>
        <v>101192</v>
      </c>
      <c r="B1193" t="s">
        <v>15</v>
      </c>
    </row>
    <row r="1194" spans="1:2" x14ac:dyDescent="0.3">
      <c r="A1194" s="1">
        <f t="shared" si="18"/>
        <v>101193</v>
      </c>
      <c r="B1194" t="s">
        <v>11</v>
      </c>
    </row>
    <row r="1195" spans="1:2" x14ac:dyDescent="0.3">
      <c r="A1195" s="1">
        <f t="shared" si="18"/>
        <v>101194</v>
      </c>
      <c r="B1195" t="s">
        <v>14</v>
      </c>
    </row>
    <row r="1196" spans="1:2" x14ac:dyDescent="0.3">
      <c r="A1196" s="1">
        <f t="shared" si="18"/>
        <v>101195</v>
      </c>
      <c r="B1196" t="s">
        <v>16</v>
      </c>
    </row>
    <row r="1197" spans="1:2" x14ac:dyDescent="0.3">
      <c r="A1197" s="1">
        <f t="shared" si="18"/>
        <v>101196</v>
      </c>
      <c r="B1197" t="s">
        <v>16</v>
      </c>
    </row>
    <row r="1198" spans="1:2" x14ac:dyDescent="0.3">
      <c r="A1198" s="1">
        <f t="shared" si="18"/>
        <v>101197</v>
      </c>
      <c r="B1198" t="s">
        <v>16</v>
      </c>
    </row>
    <row r="1199" spans="1:2" x14ac:dyDescent="0.3">
      <c r="A1199" s="1">
        <f t="shared" si="18"/>
        <v>101198</v>
      </c>
      <c r="B1199" t="s">
        <v>15</v>
      </c>
    </row>
    <row r="1200" spans="1:2" x14ac:dyDescent="0.3">
      <c r="A1200" s="1">
        <f t="shared" si="18"/>
        <v>101199</v>
      </c>
      <c r="B1200" t="s">
        <v>14</v>
      </c>
    </row>
    <row r="1201" spans="1:2" x14ac:dyDescent="0.3">
      <c r="A1201" s="1">
        <f t="shared" si="18"/>
        <v>101200</v>
      </c>
      <c r="B1201" t="s">
        <v>15</v>
      </c>
    </row>
    <row r="1202" spans="1:2" x14ac:dyDescent="0.3">
      <c r="A1202" s="1">
        <f t="shared" si="18"/>
        <v>101201</v>
      </c>
      <c r="B1202" t="s">
        <v>13</v>
      </c>
    </row>
    <row r="1203" spans="1:2" x14ac:dyDescent="0.3">
      <c r="A1203" s="1">
        <f t="shared" si="18"/>
        <v>101202</v>
      </c>
      <c r="B1203" t="s">
        <v>11</v>
      </c>
    </row>
    <row r="1204" spans="1:2" x14ac:dyDescent="0.3">
      <c r="A1204" s="1">
        <f t="shared" si="18"/>
        <v>101203</v>
      </c>
      <c r="B1204" t="s">
        <v>11</v>
      </c>
    </row>
    <row r="1205" spans="1:2" x14ac:dyDescent="0.3">
      <c r="A1205" s="1">
        <f t="shared" si="18"/>
        <v>101204</v>
      </c>
      <c r="B1205" t="s">
        <v>13</v>
      </c>
    </row>
    <row r="1206" spans="1:2" x14ac:dyDescent="0.3">
      <c r="A1206" s="1">
        <f t="shared" si="18"/>
        <v>101205</v>
      </c>
      <c r="B1206" t="s">
        <v>16</v>
      </c>
    </row>
    <row r="1207" spans="1:2" x14ac:dyDescent="0.3">
      <c r="A1207" s="1">
        <f t="shared" si="18"/>
        <v>101206</v>
      </c>
      <c r="B1207" t="s">
        <v>15</v>
      </c>
    </row>
    <row r="1208" spans="1:2" x14ac:dyDescent="0.3">
      <c r="A1208" s="1">
        <f t="shared" si="18"/>
        <v>101207</v>
      </c>
      <c r="B1208" t="s">
        <v>16</v>
      </c>
    </row>
    <row r="1209" spans="1:2" x14ac:dyDescent="0.3">
      <c r="A1209" s="1">
        <f t="shared" si="18"/>
        <v>101208</v>
      </c>
      <c r="B1209" t="s">
        <v>12</v>
      </c>
    </row>
    <row r="1210" spans="1:2" x14ac:dyDescent="0.3">
      <c r="A1210" s="1">
        <f t="shared" si="18"/>
        <v>101209</v>
      </c>
      <c r="B1210" t="s">
        <v>14</v>
      </c>
    </row>
    <row r="1211" spans="1:2" x14ac:dyDescent="0.3">
      <c r="A1211" s="1">
        <f t="shared" si="18"/>
        <v>101210</v>
      </c>
      <c r="B1211" t="s">
        <v>16</v>
      </c>
    </row>
    <row r="1212" spans="1:2" x14ac:dyDescent="0.3">
      <c r="A1212" s="1">
        <f t="shared" si="18"/>
        <v>101211</v>
      </c>
      <c r="B1212" t="s">
        <v>12</v>
      </c>
    </row>
    <row r="1213" spans="1:2" x14ac:dyDescent="0.3">
      <c r="A1213" s="1">
        <f t="shared" si="18"/>
        <v>101212</v>
      </c>
      <c r="B1213" t="s">
        <v>14</v>
      </c>
    </row>
    <row r="1214" spans="1:2" x14ac:dyDescent="0.3">
      <c r="A1214" s="1">
        <f t="shared" si="18"/>
        <v>101213</v>
      </c>
      <c r="B1214" t="s">
        <v>13</v>
      </c>
    </row>
    <row r="1215" spans="1:2" x14ac:dyDescent="0.3">
      <c r="A1215" s="1">
        <f t="shared" si="18"/>
        <v>101214</v>
      </c>
      <c r="B1215" t="s">
        <v>16</v>
      </c>
    </row>
    <row r="1216" spans="1:2" x14ac:dyDescent="0.3">
      <c r="A1216" s="1">
        <f t="shared" si="18"/>
        <v>101215</v>
      </c>
      <c r="B1216" t="s">
        <v>11</v>
      </c>
    </row>
    <row r="1217" spans="1:2" x14ac:dyDescent="0.3">
      <c r="A1217" s="1">
        <f t="shared" si="18"/>
        <v>101216</v>
      </c>
      <c r="B1217" t="s">
        <v>11</v>
      </c>
    </row>
    <row r="1218" spans="1:2" x14ac:dyDescent="0.3">
      <c r="A1218" s="1">
        <f t="shared" si="18"/>
        <v>101217</v>
      </c>
      <c r="B1218" t="s">
        <v>13</v>
      </c>
    </row>
    <row r="1219" spans="1:2" x14ac:dyDescent="0.3">
      <c r="A1219" s="1">
        <f t="shared" si="18"/>
        <v>101218</v>
      </c>
      <c r="B1219" t="s">
        <v>14</v>
      </c>
    </row>
    <row r="1220" spans="1:2" x14ac:dyDescent="0.3">
      <c r="A1220" s="1">
        <f t="shared" ref="A1220:A1283" si="19">A1219+1</f>
        <v>101219</v>
      </c>
      <c r="B1220" t="s">
        <v>13</v>
      </c>
    </row>
    <row r="1221" spans="1:2" x14ac:dyDescent="0.3">
      <c r="A1221" s="1">
        <f t="shared" si="19"/>
        <v>101220</v>
      </c>
      <c r="B1221" t="s">
        <v>15</v>
      </c>
    </row>
    <row r="1222" spans="1:2" x14ac:dyDescent="0.3">
      <c r="A1222" s="1">
        <f t="shared" si="19"/>
        <v>101221</v>
      </c>
      <c r="B1222" t="s">
        <v>12</v>
      </c>
    </row>
    <row r="1223" spans="1:2" x14ac:dyDescent="0.3">
      <c r="A1223" s="1">
        <f t="shared" si="19"/>
        <v>101222</v>
      </c>
      <c r="B1223" t="s">
        <v>16</v>
      </c>
    </row>
    <row r="1224" spans="1:2" x14ac:dyDescent="0.3">
      <c r="A1224" s="1">
        <f t="shared" si="19"/>
        <v>101223</v>
      </c>
      <c r="B1224" t="s">
        <v>16</v>
      </c>
    </row>
    <row r="1225" spans="1:2" x14ac:dyDescent="0.3">
      <c r="A1225" s="1">
        <f t="shared" si="19"/>
        <v>101224</v>
      </c>
      <c r="B1225" t="s">
        <v>15</v>
      </c>
    </row>
    <row r="1226" spans="1:2" x14ac:dyDescent="0.3">
      <c r="A1226" s="1">
        <f t="shared" si="19"/>
        <v>101225</v>
      </c>
      <c r="B1226" t="s">
        <v>16</v>
      </c>
    </row>
    <row r="1227" spans="1:2" x14ac:dyDescent="0.3">
      <c r="A1227" s="1">
        <f t="shared" si="19"/>
        <v>101226</v>
      </c>
      <c r="B1227" t="s">
        <v>12</v>
      </c>
    </row>
    <row r="1228" spans="1:2" x14ac:dyDescent="0.3">
      <c r="A1228" s="1">
        <f t="shared" si="19"/>
        <v>101227</v>
      </c>
      <c r="B1228" t="s">
        <v>15</v>
      </c>
    </row>
    <row r="1229" spans="1:2" x14ac:dyDescent="0.3">
      <c r="A1229" s="1">
        <f t="shared" si="19"/>
        <v>101228</v>
      </c>
      <c r="B1229" t="s">
        <v>12</v>
      </c>
    </row>
    <row r="1230" spans="1:2" x14ac:dyDescent="0.3">
      <c r="A1230" s="1">
        <f t="shared" si="19"/>
        <v>101229</v>
      </c>
      <c r="B1230" t="s">
        <v>15</v>
      </c>
    </row>
    <row r="1231" spans="1:2" x14ac:dyDescent="0.3">
      <c r="A1231" s="1">
        <f t="shared" si="19"/>
        <v>101230</v>
      </c>
      <c r="B1231" t="s">
        <v>12</v>
      </c>
    </row>
    <row r="1232" spans="1:2" x14ac:dyDescent="0.3">
      <c r="A1232" s="1">
        <f t="shared" si="19"/>
        <v>101231</v>
      </c>
      <c r="B1232" t="s">
        <v>14</v>
      </c>
    </row>
    <row r="1233" spans="1:2" x14ac:dyDescent="0.3">
      <c r="A1233" s="1">
        <f t="shared" si="19"/>
        <v>101232</v>
      </c>
      <c r="B1233" t="s">
        <v>13</v>
      </c>
    </row>
    <row r="1234" spans="1:2" x14ac:dyDescent="0.3">
      <c r="A1234" s="1">
        <f t="shared" si="19"/>
        <v>101233</v>
      </c>
      <c r="B1234" t="s">
        <v>14</v>
      </c>
    </row>
    <row r="1235" spans="1:2" x14ac:dyDescent="0.3">
      <c r="A1235" s="1">
        <f t="shared" si="19"/>
        <v>101234</v>
      </c>
      <c r="B1235" t="s">
        <v>14</v>
      </c>
    </row>
    <row r="1236" spans="1:2" x14ac:dyDescent="0.3">
      <c r="A1236" s="1">
        <f t="shared" si="19"/>
        <v>101235</v>
      </c>
      <c r="B1236" t="s">
        <v>16</v>
      </c>
    </row>
    <row r="1237" spans="1:2" x14ac:dyDescent="0.3">
      <c r="A1237" s="1">
        <f t="shared" si="19"/>
        <v>101236</v>
      </c>
      <c r="B1237" t="s">
        <v>16</v>
      </c>
    </row>
    <row r="1238" spans="1:2" x14ac:dyDescent="0.3">
      <c r="A1238" s="1">
        <f t="shared" si="19"/>
        <v>101237</v>
      </c>
      <c r="B1238" t="s">
        <v>15</v>
      </c>
    </row>
    <row r="1239" spans="1:2" x14ac:dyDescent="0.3">
      <c r="A1239" s="1">
        <f t="shared" si="19"/>
        <v>101238</v>
      </c>
      <c r="B1239" t="s">
        <v>14</v>
      </c>
    </row>
    <row r="1240" spans="1:2" x14ac:dyDescent="0.3">
      <c r="A1240" s="1">
        <f t="shared" si="19"/>
        <v>101239</v>
      </c>
      <c r="B1240" t="s">
        <v>14</v>
      </c>
    </row>
    <row r="1241" spans="1:2" x14ac:dyDescent="0.3">
      <c r="A1241" s="1">
        <f t="shared" si="19"/>
        <v>101240</v>
      </c>
      <c r="B1241" t="s">
        <v>11</v>
      </c>
    </row>
    <row r="1242" spans="1:2" x14ac:dyDescent="0.3">
      <c r="A1242" s="1">
        <f t="shared" si="19"/>
        <v>101241</v>
      </c>
      <c r="B1242" t="s">
        <v>14</v>
      </c>
    </row>
    <row r="1243" spans="1:2" x14ac:dyDescent="0.3">
      <c r="A1243" s="1">
        <f t="shared" si="19"/>
        <v>101242</v>
      </c>
      <c r="B1243" t="s">
        <v>11</v>
      </c>
    </row>
    <row r="1244" spans="1:2" x14ac:dyDescent="0.3">
      <c r="A1244" s="1">
        <f t="shared" si="19"/>
        <v>101243</v>
      </c>
      <c r="B1244" t="s">
        <v>11</v>
      </c>
    </row>
    <row r="1245" spans="1:2" x14ac:dyDescent="0.3">
      <c r="A1245" s="1">
        <f t="shared" si="19"/>
        <v>101244</v>
      </c>
      <c r="B1245" t="s">
        <v>15</v>
      </c>
    </row>
    <row r="1246" spans="1:2" x14ac:dyDescent="0.3">
      <c r="A1246" s="1">
        <f t="shared" si="19"/>
        <v>101245</v>
      </c>
      <c r="B1246" t="s">
        <v>14</v>
      </c>
    </row>
    <row r="1247" spans="1:2" x14ac:dyDescent="0.3">
      <c r="A1247" s="1">
        <f t="shared" si="19"/>
        <v>101246</v>
      </c>
      <c r="B1247" t="s">
        <v>14</v>
      </c>
    </row>
    <row r="1248" spans="1:2" x14ac:dyDescent="0.3">
      <c r="A1248" s="1">
        <f t="shared" si="19"/>
        <v>101247</v>
      </c>
      <c r="B1248" t="s">
        <v>11</v>
      </c>
    </row>
    <row r="1249" spans="1:2" x14ac:dyDescent="0.3">
      <c r="A1249" s="1">
        <f t="shared" si="19"/>
        <v>101248</v>
      </c>
      <c r="B1249" t="s">
        <v>14</v>
      </c>
    </row>
    <row r="1250" spans="1:2" x14ac:dyDescent="0.3">
      <c r="A1250" s="1">
        <f t="shared" si="19"/>
        <v>101249</v>
      </c>
      <c r="B1250" t="s">
        <v>12</v>
      </c>
    </row>
    <row r="1251" spans="1:2" x14ac:dyDescent="0.3">
      <c r="A1251" s="1">
        <f t="shared" si="19"/>
        <v>101250</v>
      </c>
      <c r="B1251" t="s">
        <v>16</v>
      </c>
    </row>
    <row r="1252" spans="1:2" x14ac:dyDescent="0.3">
      <c r="A1252" s="1">
        <f t="shared" si="19"/>
        <v>101251</v>
      </c>
      <c r="B1252" t="s">
        <v>12</v>
      </c>
    </row>
    <row r="1253" spans="1:2" x14ac:dyDescent="0.3">
      <c r="A1253" s="1">
        <f t="shared" si="19"/>
        <v>101252</v>
      </c>
      <c r="B1253" t="s">
        <v>14</v>
      </c>
    </row>
    <row r="1254" spans="1:2" x14ac:dyDescent="0.3">
      <c r="A1254" s="1">
        <f t="shared" si="19"/>
        <v>101253</v>
      </c>
      <c r="B1254" t="s">
        <v>12</v>
      </c>
    </row>
    <row r="1255" spans="1:2" x14ac:dyDescent="0.3">
      <c r="A1255" s="1">
        <f t="shared" si="19"/>
        <v>101254</v>
      </c>
      <c r="B1255" t="s">
        <v>12</v>
      </c>
    </row>
    <row r="1256" spans="1:2" x14ac:dyDescent="0.3">
      <c r="A1256" s="1">
        <f t="shared" si="19"/>
        <v>101255</v>
      </c>
      <c r="B1256" t="s">
        <v>12</v>
      </c>
    </row>
    <row r="1257" spans="1:2" x14ac:dyDescent="0.3">
      <c r="A1257" s="1">
        <f t="shared" si="19"/>
        <v>101256</v>
      </c>
      <c r="B1257" t="s">
        <v>11</v>
      </c>
    </row>
    <row r="1258" spans="1:2" x14ac:dyDescent="0.3">
      <c r="A1258" s="1">
        <f t="shared" si="19"/>
        <v>101257</v>
      </c>
      <c r="B1258" t="s">
        <v>16</v>
      </c>
    </row>
    <row r="1259" spans="1:2" x14ac:dyDescent="0.3">
      <c r="A1259" s="1">
        <f t="shared" si="19"/>
        <v>101258</v>
      </c>
      <c r="B1259" t="s">
        <v>15</v>
      </c>
    </row>
    <row r="1260" spans="1:2" x14ac:dyDescent="0.3">
      <c r="A1260" s="1">
        <f t="shared" si="19"/>
        <v>101259</v>
      </c>
      <c r="B1260" t="s">
        <v>11</v>
      </c>
    </row>
    <row r="1261" spans="1:2" x14ac:dyDescent="0.3">
      <c r="A1261" s="1">
        <f t="shared" si="19"/>
        <v>101260</v>
      </c>
      <c r="B1261" t="s">
        <v>14</v>
      </c>
    </row>
    <row r="1262" spans="1:2" x14ac:dyDescent="0.3">
      <c r="A1262" s="1">
        <f t="shared" si="19"/>
        <v>101261</v>
      </c>
      <c r="B1262" t="s">
        <v>16</v>
      </c>
    </row>
    <row r="1263" spans="1:2" x14ac:dyDescent="0.3">
      <c r="A1263" s="1">
        <f t="shared" si="19"/>
        <v>101262</v>
      </c>
      <c r="B1263" t="s">
        <v>12</v>
      </c>
    </row>
    <row r="1264" spans="1:2" x14ac:dyDescent="0.3">
      <c r="A1264" s="1">
        <f t="shared" si="19"/>
        <v>101263</v>
      </c>
      <c r="B1264" t="s">
        <v>15</v>
      </c>
    </row>
    <row r="1265" spans="1:2" x14ac:dyDescent="0.3">
      <c r="A1265" s="1">
        <f t="shared" si="19"/>
        <v>101264</v>
      </c>
      <c r="B1265" t="s">
        <v>16</v>
      </c>
    </row>
    <row r="1266" spans="1:2" x14ac:dyDescent="0.3">
      <c r="A1266" s="1">
        <f t="shared" si="19"/>
        <v>101265</v>
      </c>
      <c r="B1266" t="s">
        <v>14</v>
      </c>
    </row>
    <row r="1267" spans="1:2" x14ac:dyDescent="0.3">
      <c r="A1267" s="1">
        <f t="shared" si="19"/>
        <v>101266</v>
      </c>
      <c r="B1267" t="s">
        <v>13</v>
      </c>
    </row>
    <row r="1268" spans="1:2" x14ac:dyDescent="0.3">
      <c r="A1268" s="1">
        <f t="shared" si="19"/>
        <v>101267</v>
      </c>
      <c r="B1268" t="s">
        <v>12</v>
      </c>
    </row>
    <row r="1269" spans="1:2" x14ac:dyDescent="0.3">
      <c r="A1269" s="1">
        <f t="shared" si="19"/>
        <v>101268</v>
      </c>
      <c r="B1269" t="s">
        <v>16</v>
      </c>
    </row>
    <row r="1270" spans="1:2" x14ac:dyDescent="0.3">
      <c r="A1270" s="1">
        <f t="shared" si="19"/>
        <v>101269</v>
      </c>
      <c r="B1270" t="s">
        <v>13</v>
      </c>
    </row>
    <row r="1271" spans="1:2" x14ac:dyDescent="0.3">
      <c r="A1271" s="1">
        <f t="shared" si="19"/>
        <v>101270</v>
      </c>
      <c r="B1271" t="s">
        <v>12</v>
      </c>
    </row>
    <row r="1272" spans="1:2" x14ac:dyDescent="0.3">
      <c r="A1272" s="1">
        <f t="shared" si="19"/>
        <v>101271</v>
      </c>
      <c r="B1272" t="s">
        <v>16</v>
      </c>
    </row>
    <row r="1273" spans="1:2" x14ac:dyDescent="0.3">
      <c r="A1273" s="1">
        <f t="shared" si="19"/>
        <v>101272</v>
      </c>
      <c r="B1273" t="s">
        <v>11</v>
      </c>
    </row>
    <row r="1274" spans="1:2" x14ac:dyDescent="0.3">
      <c r="A1274" s="1">
        <f t="shared" si="19"/>
        <v>101273</v>
      </c>
      <c r="B1274" t="s">
        <v>13</v>
      </c>
    </row>
    <row r="1275" spans="1:2" x14ac:dyDescent="0.3">
      <c r="A1275" s="1">
        <f t="shared" si="19"/>
        <v>101274</v>
      </c>
      <c r="B1275" t="s">
        <v>13</v>
      </c>
    </row>
    <row r="1276" spans="1:2" x14ac:dyDescent="0.3">
      <c r="A1276" s="1">
        <f t="shared" si="19"/>
        <v>101275</v>
      </c>
      <c r="B1276" t="s">
        <v>13</v>
      </c>
    </row>
    <row r="1277" spans="1:2" x14ac:dyDescent="0.3">
      <c r="A1277" s="1">
        <f t="shared" si="19"/>
        <v>101276</v>
      </c>
      <c r="B1277" t="s">
        <v>15</v>
      </c>
    </row>
    <row r="1278" spans="1:2" x14ac:dyDescent="0.3">
      <c r="A1278" s="1">
        <f t="shared" si="19"/>
        <v>101277</v>
      </c>
      <c r="B1278" t="s">
        <v>11</v>
      </c>
    </row>
    <row r="1279" spans="1:2" x14ac:dyDescent="0.3">
      <c r="A1279" s="1">
        <f t="shared" si="19"/>
        <v>101278</v>
      </c>
      <c r="B1279" t="s">
        <v>14</v>
      </c>
    </row>
    <row r="1280" spans="1:2" x14ac:dyDescent="0.3">
      <c r="A1280" s="1">
        <f t="shared" si="19"/>
        <v>101279</v>
      </c>
      <c r="B1280" t="s">
        <v>14</v>
      </c>
    </row>
    <row r="1281" spans="1:2" x14ac:dyDescent="0.3">
      <c r="A1281" s="1">
        <f t="shared" si="19"/>
        <v>101280</v>
      </c>
      <c r="B1281" t="s">
        <v>11</v>
      </c>
    </row>
    <row r="1282" spans="1:2" x14ac:dyDescent="0.3">
      <c r="A1282" s="1">
        <f t="shared" si="19"/>
        <v>101281</v>
      </c>
      <c r="B1282" t="s">
        <v>15</v>
      </c>
    </row>
    <row r="1283" spans="1:2" x14ac:dyDescent="0.3">
      <c r="A1283" s="1">
        <f t="shared" si="19"/>
        <v>101282</v>
      </c>
      <c r="B1283" t="s">
        <v>13</v>
      </c>
    </row>
    <row r="1284" spans="1:2" x14ac:dyDescent="0.3">
      <c r="A1284" s="1">
        <f t="shared" ref="A1284:A1347" si="20">A1283+1</f>
        <v>101283</v>
      </c>
      <c r="B1284" t="s">
        <v>16</v>
      </c>
    </row>
    <row r="1285" spans="1:2" x14ac:dyDescent="0.3">
      <c r="A1285" s="1">
        <f t="shared" si="20"/>
        <v>101284</v>
      </c>
      <c r="B1285" t="s">
        <v>16</v>
      </c>
    </row>
    <row r="1286" spans="1:2" x14ac:dyDescent="0.3">
      <c r="A1286" s="1">
        <f t="shared" si="20"/>
        <v>101285</v>
      </c>
      <c r="B1286" t="s">
        <v>16</v>
      </c>
    </row>
    <row r="1287" spans="1:2" x14ac:dyDescent="0.3">
      <c r="A1287" s="1">
        <f t="shared" si="20"/>
        <v>101286</v>
      </c>
      <c r="B1287" t="s">
        <v>11</v>
      </c>
    </row>
    <row r="1288" spans="1:2" x14ac:dyDescent="0.3">
      <c r="A1288" s="1">
        <f t="shared" si="20"/>
        <v>101287</v>
      </c>
      <c r="B1288" t="s">
        <v>11</v>
      </c>
    </row>
    <row r="1289" spans="1:2" x14ac:dyDescent="0.3">
      <c r="A1289" s="1">
        <f t="shared" si="20"/>
        <v>101288</v>
      </c>
      <c r="B1289" t="s">
        <v>12</v>
      </c>
    </row>
    <row r="1290" spans="1:2" x14ac:dyDescent="0.3">
      <c r="A1290" s="1">
        <f t="shared" si="20"/>
        <v>101289</v>
      </c>
      <c r="B1290" t="s">
        <v>13</v>
      </c>
    </row>
    <row r="1291" spans="1:2" x14ac:dyDescent="0.3">
      <c r="A1291" s="1">
        <f t="shared" si="20"/>
        <v>101290</v>
      </c>
      <c r="B1291" t="s">
        <v>15</v>
      </c>
    </row>
    <row r="1292" spans="1:2" x14ac:dyDescent="0.3">
      <c r="A1292" s="1">
        <f t="shared" si="20"/>
        <v>101291</v>
      </c>
      <c r="B1292" t="s">
        <v>16</v>
      </c>
    </row>
    <row r="1293" spans="1:2" x14ac:dyDescent="0.3">
      <c r="A1293" s="1">
        <f t="shared" si="20"/>
        <v>101292</v>
      </c>
      <c r="B1293" t="s">
        <v>16</v>
      </c>
    </row>
    <row r="1294" spans="1:2" x14ac:dyDescent="0.3">
      <c r="A1294" s="1">
        <f t="shared" si="20"/>
        <v>101293</v>
      </c>
      <c r="B1294" t="s">
        <v>13</v>
      </c>
    </row>
    <row r="1295" spans="1:2" x14ac:dyDescent="0.3">
      <c r="A1295" s="1">
        <f t="shared" si="20"/>
        <v>101294</v>
      </c>
      <c r="B1295" t="s">
        <v>12</v>
      </c>
    </row>
    <row r="1296" spans="1:2" x14ac:dyDescent="0.3">
      <c r="A1296" s="1">
        <f t="shared" si="20"/>
        <v>101295</v>
      </c>
      <c r="B1296" t="s">
        <v>11</v>
      </c>
    </row>
    <row r="1297" spans="1:2" x14ac:dyDescent="0.3">
      <c r="A1297" s="1">
        <f t="shared" si="20"/>
        <v>101296</v>
      </c>
      <c r="B1297" t="s">
        <v>14</v>
      </c>
    </row>
    <row r="1298" spans="1:2" x14ac:dyDescent="0.3">
      <c r="A1298" s="1">
        <f t="shared" si="20"/>
        <v>101297</v>
      </c>
      <c r="B1298" t="s">
        <v>11</v>
      </c>
    </row>
    <row r="1299" spans="1:2" x14ac:dyDescent="0.3">
      <c r="A1299" s="1">
        <f t="shared" si="20"/>
        <v>101298</v>
      </c>
      <c r="B1299" t="s">
        <v>13</v>
      </c>
    </row>
    <row r="1300" spans="1:2" x14ac:dyDescent="0.3">
      <c r="A1300" s="1">
        <f t="shared" si="20"/>
        <v>101299</v>
      </c>
      <c r="B1300" t="s">
        <v>11</v>
      </c>
    </row>
    <row r="1301" spans="1:2" x14ac:dyDescent="0.3">
      <c r="A1301" s="1">
        <f t="shared" si="20"/>
        <v>101300</v>
      </c>
      <c r="B1301" t="s">
        <v>14</v>
      </c>
    </row>
    <row r="1302" spans="1:2" x14ac:dyDescent="0.3">
      <c r="A1302" s="1">
        <f t="shared" si="20"/>
        <v>101301</v>
      </c>
      <c r="B1302" t="s">
        <v>11</v>
      </c>
    </row>
    <row r="1303" spans="1:2" x14ac:dyDescent="0.3">
      <c r="A1303" s="1">
        <f t="shared" si="20"/>
        <v>101302</v>
      </c>
      <c r="B1303" t="s">
        <v>12</v>
      </c>
    </row>
    <row r="1304" spans="1:2" x14ac:dyDescent="0.3">
      <c r="A1304" s="1">
        <f t="shared" si="20"/>
        <v>101303</v>
      </c>
      <c r="B1304" t="s">
        <v>15</v>
      </c>
    </row>
    <row r="1305" spans="1:2" x14ac:dyDescent="0.3">
      <c r="A1305" s="1">
        <f t="shared" si="20"/>
        <v>101304</v>
      </c>
      <c r="B1305" t="s">
        <v>16</v>
      </c>
    </row>
    <row r="1306" spans="1:2" x14ac:dyDescent="0.3">
      <c r="A1306" s="1">
        <f t="shared" si="20"/>
        <v>101305</v>
      </c>
      <c r="B1306" t="s">
        <v>16</v>
      </c>
    </row>
    <row r="1307" spans="1:2" x14ac:dyDescent="0.3">
      <c r="A1307" s="1">
        <f t="shared" si="20"/>
        <v>101306</v>
      </c>
      <c r="B1307" t="s">
        <v>11</v>
      </c>
    </row>
    <row r="1308" spans="1:2" x14ac:dyDescent="0.3">
      <c r="A1308" s="1">
        <f t="shared" si="20"/>
        <v>101307</v>
      </c>
      <c r="B1308" t="s">
        <v>11</v>
      </c>
    </row>
    <row r="1309" spans="1:2" x14ac:dyDescent="0.3">
      <c r="A1309" s="1">
        <f t="shared" si="20"/>
        <v>101308</v>
      </c>
      <c r="B1309" t="s">
        <v>16</v>
      </c>
    </row>
    <row r="1310" spans="1:2" x14ac:dyDescent="0.3">
      <c r="A1310" s="1">
        <f t="shared" si="20"/>
        <v>101309</v>
      </c>
      <c r="B1310" t="s">
        <v>11</v>
      </c>
    </row>
    <row r="1311" spans="1:2" x14ac:dyDescent="0.3">
      <c r="A1311" s="1">
        <f t="shared" si="20"/>
        <v>101310</v>
      </c>
      <c r="B1311" t="s">
        <v>11</v>
      </c>
    </row>
    <row r="1312" spans="1:2" x14ac:dyDescent="0.3">
      <c r="A1312" s="1">
        <f t="shared" si="20"/>
        <v>101311</v>
      </c>
      <c r="B1312" t="s">
        <v>16</v>
      </c>
    </row>
    <row r="1313" spans="1:2" x14ac:dyDescent="0.3">
      <c r="A1313" s="1">
        <f t="shared" si="20"/>
        <v>101312</v>
      </c>
      <c r="B1313" t="s">
        <v>13</v>
      </c>
    </row>
    <row r="1314" spans="1:2" x14ac:dyDescent="0.3">
      <c r="A1314" s="1">
        <f t="shared" si="20"/>
        <v>101313</v>
      </c>
      <c r="B1314" t="s">
        <v>13</v>
      </c>
    </row>
    <row r="1315" spans="1:2" x14ac:dyDescent="0.3">
      <c r="A1315" s="1">
        <f t="shared" si="20"/>
        <v>101314</v>
      </c>
      <c r="B1315" t="s">
        <v>16</v>
      </c>
    </row>
    <row r="1316" spans="1:2" x14ac:dyDescent="0.3">
      <c r="A1316" s="1">
        <f t="shared" si="20"/>
        <v>101315</v>
      </c>
      <c r="B1316" t="s">
        <v>16</v>
      </c>
    </row>
    <row r="1317" spans="1:2" x14ac:dyDescent="0.3">
      <c r="A1317" s="1">
        <f t="shared" si="20"/>
        <v>101316</v>
      </c>
      <c r="B1317" t="s">
        <v>11</v>
      </c>
    </row>
    <row r="1318" spans="1:2" x14ac:dyDescent="0.3">
      <c r="A1318" s="1">
        <f t="shared" si="20"/>
        <v>101317</v>
      </c>
      <c r="B1318" t="s">
        <v>11</v>
      </c>
    </row>
    <row r="1319" spans="1:2" x14ac:dyDescent="0.3">
      <c r="A1319" s="1">
        <f t="shared" si="20"/>
        <v>101318</v>
      </c>
      <c r="B1319" t="s">
        <v>11</v>
      </c>
    </row>
    <row r="1320" spans="1:2" x14ac:dyDescent="0.3">
      <c r="A1320" s="1">
        <f t="shared" si="20"/>
        <v>101319</v>
      </c>
      <c r="B1320" t="s">
        <v>14</v>
      </c>
    </row>
    <row r="1321" spans="1:2" x14ac:dyDescent="0.3">
      <c r="A1321" s="1">
        <f t="shared" si="20"/>
        <v>101320</v>
      </c>
      <c r="B1321" t="s">
        <v>14</v>
      </c>
    </row>
    <row r="1322" spans="1:2" x14ac:dyDescent="0.3">
      <c r="A1322" s="1">
        <f t="shared" si="20"/>
        <v>101321</v>
      </c>
      <c r="B1322" t="s">
        <v>14</v>
      </c>
    </row>
    <row r="1323" spans="1:2" x14ac:dyDescent="0.3">
      <c r="A1323" s="1">
        <f t="shared" si="20"/>
        <v>101322</v>
      </c>
      <c r="B1323" t="s">
        <v>16</v>
      </c>
    </row>
    <row r="1324" spans="1:2" x14ac:dyDescent="0.3">
      <c r="A1324" s="1">
        <f t="shared" si="20"/>
        <v>101323</v>
      </c>
      <c r="B1324" t="s">
        <v>15</v>
      </c>
    </row>
    <row r="1325" spans="1:2" x14ac:dyDescent="0.3">
      <c r="A1325" s="1">
        <f t="shared" si="20"/>
        <v>101324</v>
      </c>
      <c r="B1325" t="s">
        <v>12</v>
      </c>
    </row>
    <row r="1326" spans="1:2" x14ac:dyDescent="0.3">
      <c r="A1326" s="1">
        <f t="shared" si="20"/>
        <v>101325</v>
      </c>
      <c r="B1326" t="s">
        <v>13</v>
      </c>
    </row>
    <row r="1327" spans="1:2" x14ac:dyDescent="0.3">
      <c r="A1327" s="1">
        <f t="shared" si="20"/>
        <v>101326</v>
      </c>
      <c r="B1327" t="s">
        <v>16</v>
      </c>
    </row>
    <row r="1328" spans="1:2" x14ac:dyDescent="0.3">
      <c r="A1328" s="1">
        <f t="shared" si="20"/>
        <v>101327</v>
      </c>
      <c r="B1328" t="s">
        <v>16</v>
      </c>
    </row>
    <row r="1329" spans="1:2" x14ac:dyDescent="0.3">
      <c r="A1329" s="1">
        <f t="shared" si="20"/>
        <v>101328</v>
      </c>
      <c r="B1329" t="s">
        <v>16</v>
      </c>
    </row>
    <row r="1330" spans="1:2" x14ac:dyDescent="0.3">
      <c r="A1330" s="1">
        <f t="shared" si="20"/>
        <v>101329</v>
      </c>
      <c r="B1330" t="s">
        <v>11</v>
      </c>
    </row>
    <row r="1331" spans="1:2" x14ac:dyDescent="0.3">
      <c r="A1331" s="1">
        <f t="shared" si="20"/>
        <v>101330</v>
      </c>
      <c r="B1331" t="s">
        <v>12</v>
      </c>
    </row>
    <row r="1332" spans="1:2" x14ac:dyDescent="0.3">
      <c r="A1332" s="1">
        <f t="shared" si="20"/>
        <v>101331</v>
      </c>
      <c r="B1332" t="s">
        <v>15</v>
      </c>
    </row>
    <row r="1333" spans="1:2" x14ac:dyDescent="0.3">
      <c r="A1333" s="1">
        <f t="shared" si="20"/>
        <v>101332</v>
      </c>
      <c r="B1333" t="s">
        <v>12</v>
      </c>
    </row>
    <row r="1334" spans="1:2" x14ac:dyDescent="0.3">
      <c r="A1334" s="1">
        <f t="shared" si="20"/>
        <v>101333</v>
      </c>
      <c r="B1334" t="s">
        <v>14</v>
      </c>
    </row>
    <row r="1335" spans="1:2" x14ac:dyDescent="0.3">
      <c r="A1335" s="1">
        <f t="shared" si="20"/>
        <v>101334</v>
      </c>
      <c r="B1335" t="s">
        <v>15</v>
      </c>
    </row>
    <row r="1336" spans="1:2" x14ac:dyDescent="0.3">
      <c r="A1336" s="1">
        <f t="shared" si="20"/>
        <v>101335</v>
      </c>
      <c r="B1336" t="s">
        <v>12</v>
      </c>
    </row>
    <row r="1337" spans="1:2" x14ac:dyDescent="0.3">
      <c r="A1337" s="1">
        <f t="shared" si="20"/>
        <v>101336</v>
      </c>
      <c r="B1337" t="s">
        <v>13</v>
      </c>
    </row>
    <row r="1338" spans="1:2" x14ac:dyDescent="0.3">
      <c r="A1338" s="1">
        <f t="shared" si="20"/>
        <v>101337</v>
      </c>
      <c r="B1338" t="s">
        <v>13</v>
      </c>
    </row>
    <row r="1339" spans="1:2" x14ac:dyDescent="0.3">
      <c r="A1339" s="1">
        <f t="shared" si="20"/>
        <v>101338</v>
      </c>
      <c r="B1339" t="s">
        <v>14</v>
      </c>
    </row>
    <row r="1340" spans="1:2" x14ac:dyDescent="0.3">
      <c r="A1340" s="1">
        <f t="shared" si="20"/>
        <v>101339</v>
      </c>
      <c r="B1340" t="s">
        <v>16</v>
      </c>
    </row>
    <row r="1341" spans="1:2" x14ac:dyDescent="0.3">
      <c r="A1341" s="1">
        <f t="shared" si="20"/>
        <v>101340</v>
      </c>
      <c r="B1341" t="s">
        <v>12</v>
      </c>
    </row>
    <row r="1342" spans="1:2" x14ac:dyDescent="0.3">
      <c r="A1342" s="1">
        <f t="shared" si="20"/>
        <v>101341</v>
      </c>
      <c r="B1342" t="s">
        <v>16</v>
      </c>
    </row>
    <row r="1343" spans="1:2" x14ac:dyDescent="0.3">
      <c r="A1343" s="1">
        <f t="shared" si="20"/>
        <v>101342</v>
      </c>
      <c r="B1343" t="s">
        <v>16</v>
      </c>
    </row>
    <row r="1344" spans="1:2" x14ac:dyDescent="0.3">
      <c r="A1344" s="1">
        <f t="shared" si="20"/>
        <v>101343</v>
      </c>
      <c r="B1344" t="s">
        <v>15</v>
      </c>
    </row>
    <row r="1345" spans="1:2" x14ac:dyDescent="0.3">
      <c r="A1345" s="1">
        <f t="shared" si="20"/>
        <v>101344</v>
      </c>
      <c r="B1345" t="s">
        <v>12</v>
      </c>
    </row>
    <row r="1346" spans="1:2" x14ac:dyDescent="0.3">
      <c r="A1346" s="1">
        <f t="shared" si="20"/>
        <v>101345</v>
      </c>
      <c r="B1346" t="s">
        <v>11</v>
      </c>
    </row>
    <row r="1347" spans="1:2" x14ac:dyDescent="0.3">
      <c r="A1347" s="1">
        <f t="shared" si="20"/>
        <v>101346</v>
      </c>
      <c r="B1347" t="s">
        <v>14</v>
      </c>
    </row>
    <row r="1348" spans="1:2" x14ac:dyDescent="0.3">
      <c r="A1348" s="1">
        <f t="shared" ref="A1348:A1411" si="21">A1347+1</f>
        <v>101347</v>
      </c>
      <c r="B1348" t="s">
        <v>13</v>
      </c>
    </row>
    <row r="1349" spans="1:2" x14ac:dyDescent="0.3">
      <c r="A1349" s="1">
        <f t="shared" si="21"/>
        <v>101348</v>
      </c>
      <c r="B1349" t="s">
        <v>16</v>
      </c>
    </row>
    <row r="1350" spans="1:2" x14ac:dyDescent="0.3">
      <c r="A1350" s="1">
        <f t="shared" si="21"/>
        <v>101349</v>
      </c>
      <c r="B1350" t="s">
        <v>14</v>
      </c>
    </row>
    <row r="1351" spans="1:2" x14ac:dyDescent="0.3">
      <c r="A1351" s="1">
        <f t="shared" si="21"/>
        <v>101350</v>
      </c>
      <c r="B1351" t="s">
        <v>16</v>
      </c>
    </row>
    <row r="1352" spans="1:2" x14ac:dyDescent="0.3">
      <c r="A1352" s="1">
        <f t="shared" si="21"/>
        <v>101351</v>
      </c>
      <c r="B1352" t="s">
        <v>11</v>
      </c>
    </row>
    <row r="1353" spans="1:2" x14ac:dyDescent="0.3">
      <c r="A1353" s="1">
        <f t="shared" si="21"/>
        <v>101352</v>
      </c>
      <c r="B1353" t="s">
        <v>12</v>
      </c>
    </row>
    <row r="1354" spans="1:2" x14ac:dyDescent="0.3">
      <c r="A1354" s="1">
        <f t="shared" si="21"/>
        <v>101353</v>
      </c>
      <c r="B1354" t="s">
        <v>16</v>
      </c>
    </row>
    <row r="1355" spans="1:2" x14ac:dyDescent="0.3">
      <c r="A1355" s="1">
        <f t="shared" si="21"/>
        <v>101354</v>
      </c>
      <c r="B1355" t="s">
        <v>12</v>
      </c>
    </row>
    <row r="1356" spans="1:2" x14ac:dyDescent="0.3">
      <c r="A1356" s="1">
        <f t="shared" si="21"/>
        <v>101355</v>
      </c>
      <c r="B1356" t="s">
        <v>12</v>
      </c>
    </row>
    <row r="1357" spans="1:2" x14ac:dyDescent="0.3">
      <c r="A1357" s="1">
        <f t="shared" si="21"/>
        <v>101356</v>
      </c>
      <c r="B1357" t="s">
        <v>15</v>
      </c>
    </row>
    <row r="1358" spans="1:2" x14ac:dyDescent="0.3">
      <c r="A1358" s="1">
        <f t="shared" si="21"/>
        <v>101357</v>
      </c>
      <c r="B1358" t="s">
        <v>12</v>
      </c>
    </row>
    <row r="1359" spans="1:2" x14ac:dyDescent="0.3">
      <c r="A1359" s="1">
        <f t="shared" si="21"/>
        <v>101358</v>
      </c>
      <c r="B1359" t="s">
        <v>13</v>
      </c>
    </row>
    <row r="1360" spans="1:2" x14ac:dyDescent="0.3">
      <c r="A1360" s="1">
        <f t="shared" si="21"/>
        <v>101359</v>
      </c>
      <c r="B1360" t="s">
        <v>11</v>
      </c>
    </row>
    <row r="1361" spans="1:2" x14ac:dyDescent="0.3">
      <c r="A1361" s="1">
        <f t="shared" si="21"/>
        <v>101360</v>
      </c>
      <c r="B1361" t="s">
        <v>13</v>
      </c>
    </row>
    <row r="1362" spans="1:2" x14ac:dyDescent="0.3">
      <c r="A1362" s="1">
        <f t="shared" si="21"/>
        <v>101361</v>
      </c>
      <c r="B1362" t="s">
        <v>16</v>
      </c>
    </row>
    <row r="1363" spans="1:2" x14ac:dyDescent="0.3">
      <c r="A1363" s="1">
        <f t="shared" si="21"/>
        <v>101362</v>
      </c>
      <c r="B1363" t="s">
        <v>13</v>
      </c>
    </row>
    <row r="1364" spans="1:2" x14ac:dyDescent="0.3">
      <c r="A1364" s="1">
        <f t="shared" si="21"/>
        <v>101363</v>
      </c>
      <c r="B1364" t="s">
        <v>13</v>
      </c>
    </row>
    <row r="1365" spans="1:2" x14ac:dyDescent="0.3">
      <c r="A1365" s="1">
        <f t="shared" si="21"/>
        <v>101364</v>
      </c>
      <c r="B1365" t="s">
        <v>14</v>
      </c>
    </row>
    <row r="1366" spans="1:2" x14ac:dyDescent="0.3">
      <c r="A1366" s="1">
        <f t="shared" si="21"/>
        <v>101365</v>
      </c>
      <c r="B1366" t="s">
        <v>16</v>
      </c>
    </row>
    <row r="1367" spans="1:2" x14ac:dyDescent="0.3">
      <c r="A1367" s="1">
        <f t="shared" si="21"/>
        <v>101366</v>
      </c>
      <c r="B1367" t="s">
        <v>12</v>
      </c>
    </row>
    <row r="1368" spans="1:2" x14ac:dyDescent="0.3">
      <c r="A1368" s="1">
        <f t="shared" si="21"/>
        <v>101367</v>
      </c>
      <c r="B1368" t="s">
        <v>13</v>
      </c>
    </row>
    <row r="1369" spans="1:2" x14ac:dyDescent="0.3">
      <c r="A1369" s="1">
        <f t="shared" si="21"/>
        <v>101368</v>
      </c>
      <c r="B1369" t="s">
        <v>12</v>
      </c>
    </row>
    <row r="1370" spans="1:2" x14ac:dyDescent="0.3">
      <c r="A1370" s="1">
        <f t="shared" si="21"/>
        <v>101369</v>
      </c>
      <c r="B1370" t="s">
        <v>16</v>
      </c>
    </row>
    <row r="1371" spans="1:2" x14ac:dyDescent="0.3">
      <c r="A1371" s="1">
        <f t="shared" si="21"/>
        <v>101370</v>
      </c>
      <c r="B1371" t="s">
        <v>12</v>
      </c>
    </row>
    <row r="1372" spans="1:2" x14ac:dyDescent="0.3">
      <c r="A1372" s="1">
        <f t="shared" si="21"/>
        <v>101371</v>
      </c>
      <c r="B1372" t="s">
        <v>16</v>
      </c>
    </row>
    <row r="1373" spans="1:2" x14ac:dyDescent="0.3">
      <c r="A1373" s="1">
        <f t="shared" si="21"/>
        <v>101372</v>
      </c>
      <c r="B1373" t="s">
        <v>13</v>
      </c>
    </row>
    <row r="1374" spans="1:2" x14ac:dyDescent="0.3">
      <c r="A1374" s="1">
        <f t="shared" si="21"/>
        <v>101373</v>
      </c>
      <c r="B1374" t="s">
        <v>11</v>
      </c>
    </row>
    <row r="1375" spans="1:2" x14ac:dyDescent="0.3">
      <c r="A1375" s="1">
        <f t="shared" si="21"/>
        <v>101374</v>
      </c>
      <c r="B1375" t="s">
        <v>15</v>
      </c>
    </row>
    <row r="1376" spans="1:2" x14ac:dyDescent="0.3">
      <c r="A1376" s="1">
        <f t="shared" si="21"/>
        <v>101375</v>
      </c>
      <c r="B1376" t="s">
        <v>11</v>
      </c>
    </row>
    <row r="1377" spans="1:2" x14ac:dyDescent="0.3">
      <c r="A1377" s="1">
        <f t="shared" si="21"/>
        <v>101376</v>
      </c>
      <c r="B1377" t="s">
        <v>14</v>
      </c>
    </row>
    <row r="1378" spans="1:2" x14ac:dyDescent="0.3">
      <c r="A1378" s="1">
        <f t="shared" si="21"/>
        <v>101377</v>
      </c>
      <c r="B1378" t="s">
        <v>12</v>
      </c>
    </row>
    <row r="1379" spans="1:2" x14ac:dyDescent="0.3">
      <c r="A1379" s="1">
        <f t="shared" si="21"/>
        <v>101378</v>
      </c>
      <c r="B1379" t="s">
        <v>13</v>
      </c>
    </row>
    <row r="1380" spans="1:2" x14ac:dyDescent="0.3">
      <c r="A1380" s="1">
        <f t="shared" si="21"/>
        <v>101379</v>
      </c>
      <c r="B1380" t="s">
        <v>16</v>
      </c>
    </row>
    <row r="1381" spans="1:2" x14ac:dyDescent="0.3">
      <c r="A1381" s="1">
        <f t="shared" si="21"/>
        <v>101380</v>
      </c>
      <c r="B1381" t="s">
        <v>11</v>
      </c>
    </row>
    <row r="1382" spans="1:2" x14ac:dyDescent="0.3">
      <c r="A1382" s="1">
        <f t="shared" si="21"/>
        <v>101381</v>
      </c>
      <c r="B1382" t="s">
        <v>14</v>
      </c>
    </row>
    <row r="1383" spans="1:2" x14ac:dyDescent="0.3">
      <c r="A1383" s="1">
        <f t="shared" si="21"/>
        <v>101382</v>
      </c>
      <c r="B1383" t="s">
        <v>14</v>
      </c>
    </row>
    <row r="1384" spans="1:2" x14ac:dyDescent="0.3">
      <c r="A1384" s="1">
        <f t="shared" si="21"/>
        <v>101383</v>
      </c>
      <c r="B1384" t="s">
        <v>13</v>
      </c>
    </row>
    <row r="1385" spans="1:2" x14ac:dyDescent="0.3">
      <c r="A1385" s="1">
        <f t="shared" si="21"/>
        <v>101384</v>
      </c>
      <c r="B1385" t="s">
        <v>14</v>
      </c>
    </row>
    <row r="1386" spans="1:2" x14ac:dyDescent="0.3">
      <c r="A1386" s="1">
        <f t="shared" si="21"/>
        <v>101385</v>
      </c>
      <c r="B1386" t="s">
        <v>12</v>
      </c>
    </row>
    <row r="1387" spans="1:2" x14ac:dyDescent="0.3">
      <c r="A1387" s="1">
        <f t="shared" si="21"/>
        <v>101386</v>
      </c>
      <c r="B1387" t="s">
        <v>16</v>
      </c>
    </row>
    <row r="1388" spans="1:2" x14ac:dyDescent="0.3">
      <c r="A1388" s="1">
        <f t="shared" si="21"/>
        <v>101387</v>
      </c>
      <c r="B1388" t="s">
        <v>16</v>
      </c>
    </row>
    <row r="1389" spans="1:2" x14ac:dyDescent="0.3">
      <c r="A1389" s="1">
        <f t="shared" si="21"/>
        <v>101388</v>
      </c>
      <c r="B1389" t="s">
        <v>14</v>
      </c>
    </row>
    <row r="1390" spans="1:2" x14ac:dyDescent="0.3">
      <c r="A1390" s="1">
        <f t="shared" si="21"/>
        <v>101389</v>
      </c>
      <c r="B1390" t="s">
        <v>15</v>
      </c>
    </row>
    <row r="1391" spans="1:2" x14ac:dyDescent="0.3">
      <c r="A1391" s="1">
        <f t="shared" si="21"/>
        <v>101390</v>
      </c>
      <c r="B1391" t="s">
        <v>11</v>
      </c>
    </row>
    <row r="1392" spans="1:2" x14ac:dyDescent="0.3">
      <c r="A1392" s="1">
        <f t="shared" si="21"/>
        <v>101391</v>
      </c>
      <c r="B1392" t="s">
        <v>15</v>
      </c>
    </row>
    <row r="1393" spans="1:2" x14ac:dyDescent="0.3">
      <c r="A1393" s="1">
        <f t="shared" si="21"/>
        <v>101392</v>
      </c>
      <c r="B1393" t="s">
        <v>15</v>
      </c>
    </row>
    <row r="1394" spans="1:2" x14ac:dyDescent="0.3">
      <c r="A1394" s="1">
        <f t="shared" si="21"/>
        <v>101393</v>
      </c>
      <c r="B1394" t="s">
        <v>16</v>
      </c>
    </row>
    <row r="1395" spans="1:2" x14ac:dyDescent="0.3">
      <c r="A1395" s="1">
        <f t="shared" si="21"/>
        <v>101394</v>
      </c>
      <c r="B1395" t="s">
        <v>13</v>
      </c>
    </row>
    <row r="1396" spans="1:2" x14ac:dyDescent="0.3">
      <c r="A1396" s="1">
        <f t="shared" si="21"/>
        <v>101395</v>
      </c>
      <c r="B1396" t="s">
        <v>11</v>
      </c>
    </row>
    <row r="1397" spans="1:2" x14ac:dyDescent="0.3">
      <c r="A1397" s="1">
        <f t="shared" si="21"/>
        <v>101396</v>
      </c>
      <c r="B1397" t="s">
        <v>12</v>
      </c>
    </row>
    <row r="1398" spans="1:2" x14ac:dyDescent="0.3">
      <c r="A1398" s="1">
        <f t="shared" si="21"/>
        <v>101397</v>
      </c>
      <c r="B1398" t="s">
        <v>16</v>
      </c>
    </row>
    <row r="1399" spans="1:2" x14ac:dyDescent="0.3">
      <c r="A1399" s="1">
        <f t="shared" si="21"/>
        <v>101398</v>
      </c>
      <c r="B1399" t="s">
        <v>16</v>
      </c>
    </row>
    <row r="1400" spans="1:2" x14ac:dyDescent="0.3">
      <c r="A1400" s="1">
        <f t="shared" si="21"/>
        <v>101399</v>
      </c>
      <c r="B1400" t="s">
        <v>13</v>
      </c>
    </row>
    <row r="1401" spans="1:2" x14ac:dyDescent="0.3">
      <c r="A1401" s="1">
        <f t="shared" si="21"/>
        <v>101400</v>
      </c>
      <c r="B1401" t="s">
        <v>16</v>
      </c>
    </row>
    <row r="1402" spans="1:2" x14ac:dyDescent="0.3">
      <c r="A1402" s="1">
        <f t="shared" si="21"/>
        <v>101401</v>
      </c>
      <c r="B1402" t="s">
        <v>16</v>
      </c>
    </row>
    <row r="1403" spans="1:2" x14ac:dyDescent="0.3">
      <c r="A1403" s="1">
        <f t="shared" si="21"/>
        <v>101402</v>
      </c>
      <c r="B1403" t="s">
        <v>13</v>
      </c>
    </row>
    <row r="1404" spans="1:2" x14ac:dyDescent="0.3">
      <c r="A1404" s="1">
        <f t="shared" si="21"/>
        <v>101403</v>
      </c>
      <c r="B1404" t="s">
        <v>13</v>
      </c>
    </row>
    <row r="1405" spans="1:2" x14ac:dyDescent="0.3">
      <c r="A1405" s="1">
        <f t="shared" si="21"/>
        <v>101404</v>
      </c>
      <c r="B1405" t="s">
        <v>14</v>
      </c>
    </row>
    <row r="1406" spans="1:2" x14ac:dyDescent="0.3">
      <c r="A1406" s="1">
        <f t="shared" si="21"/>
        <v>101405</v>
      </c>
      <c r="B1406" t="s">
        <v>12</v>
      </c>
    </row>
    <row r="1407" spans="1:2" x14ac:dyDescent="0.3">
      <c r="A1407" s="1">
        <f t="shared" si="21"/>
        <v>101406</v>
      </c>
      <c r="B1407" t="s">
        <v>13</v>
      </c>
    </row>
    <row r="1408" spans="1:2" x14ac:dyDescent="0.3">
      <c r="A1408" s="1">
        <f t="shared" si="21"/>
        <v>101407</v>
      </c>
      <c r="B1408" t="s">
        <v>13</v>
      </c>
    </row>
    <row r="1409" spans="1:2" x14ac:dyDescent="0.3">
      <c r="A1409" s="1">
        <f t="shared" si="21"/>
        <v>101408</v>
      </c>
      <c r="B1409" t="s">
        <v>11</v>
      </c>
    </row>
    <row r="1410" spans="1:2" x14ac:dyDescent="0.3">
      <c r="A1410" s="1">
        <f t="shared" si="21"/>
        <v>101409</v>
      </c>
      <c r="B1410" t="s">
        <v>16</v>
      </c>
    </row>
    <row r="1411" spans="1:2" x14ac:dyDescent="0.3">
      <c r="A1411" s="1">
        <f t="shared" si="21"/>
        <v>101410</v>
      </c>
      <c r="B1411" t="s">
        <v>11</v>
      </c>
    </row>
    <row r="1412" spans="1:2" x14ac:dyDescent="0.3">
      <c r="A1412" s="1">
        <f t="shared" ref="A1412:A1475" si="22">A1411+1</f>
        <v>101411</v>
      </c>
      <c r="B1412" t="s">
        <v>13</v>
      </c>
    </row>
    <row r="1413" spans="1:2" x14ac:dyDescent="0.3">
      <c r="A1413" s="1">
        <f t="shared" si="22"/>
        <v>101412</v>
      </c>
      <c r="B1413" t="s">
        <v>16</v>
      </c>
    </row>
    <row r="1414" spans="1:2" x14ac:dyDescent="0.3">
      <c r="A1414" s="1">
        <f t="shared" si="22"/>
        <v>101413</v>
      </c>
      <c r="B1414" t="s">
        <v>12</v>
      </c>
    </row>
    <row r="1415" spans="1:2" x14ac:dyDescent="0.3">
      <c r="A1415" s="1">
        <f t="shared" si="22"/>
        <v>101414</v>
      </c>
      <c r="B1415" t="s">
        <v>15</v>
      </c>
    </row>
    <row r="1416" spans="1:2" x14ac:dyDescent="0.3">
      <c r="A1416" s="1">
        <f t="shared" si="22"/>
        <v>101415</v>
      </c>
      <c r="B1416" t="s">
        <v>16</v>
      </c>
    </row>
    <row r="1417" spans="1:2" x14ac:dyDescent="0.3">
      <c r="A1417" s="1">
        <f t="shared" si="22"/>
        <v>101416</v>
      </c>
      <c r="B1417" t="s">
        <v>12</v>
      </c>
    </row>
    <row r="1418" spans="1:2" x14ac:dyDescent="0.3">
      <c r="A1418" s="1">
        <f t="shared" si="22"/>
        <v>101417</v>
      </c>
      <c r="B1418" t="s">
        <v>11</v>
      </c>
    </row>
    <row r="1419" spans="1:2" x14ac:dyDescent="0.3">
      <c r="A1419" s="1">
        <f t="shared" si="22"/>
        <v>101418</v>
      </c>
      <c r="B1419" t="s">
        <v>16</v>
      </c>
    </row>
    <row r="1420" spans="1:2" x14ac:dyDescent="0.3">
      <c r="A1420" s="1">
        <f t="shared" si="22"/>
        <v>101419</v>
      </c>
      <c r="B1420" t="s">
        <v>12</v>
      </c>
    </row>
    <row r="1421" spans="1:2" x14ac:dyDescent="0.3">
      <c r="A1421" s="1">
        <f t="shared" si="22"/>
        <v>101420</v>
      </c>
      <c r="B1421" t="s">
        <v>15</v>
      </c>
    </row>
    <row r="1422" spans="1:2" x14ac:dyDescent="0.3">
      <c r="A1422" s="1">
        <f t="shared" si="22"/>
        <v>101421</v>
      </c>
      <c r="B1422" t="s">
        <v>14</v>
      </c>
    </row>
    <row r="1423" spans="1:2" x14ac:dyDescent="0.3">
      <c r="A1423" s="1">
        <f t="shared" si="22"/>
        <v>101422</v>
      </c>
      <c r="B1423" t="s">
        <v>11</v>
      </c>
    </row>
    <row r="1424" spans="1:2" x14ac:dyDescent="0.3">
      <c r="A1424" s="1">
        <f t="shared" si="22"/>
        <v>101423</v>
      </c>
      <c r="B1424" t="s">
        <v>16</v>
      </c>
    </row>
    <row r="1425" spans="1:2" x14ac:dyDescent="0.3">
      <c r="A1425" s="1">
        <f t="shared" si="22"/>
        <v>101424</v>
      </c>
      <c r="B1425" t="s">
        <v>12</v>
      </c>
    </row>
    <row r="1426" spans="1:2" x14ac:dyDescent="0.3">
      <c r="A1426" s="1">
        <f t="shared" si="22"/>
        <v>101425</v>
      </c>
      <c r="B1426" t="s">
        <v>12</v>
      </c>
    </row>
    <row r="1427" spans="1:2" x14ac:dyDescent="0.3">
      <c r="A1427" s="1">
        <f t="shared" si="22"/>
        <v>101426</v>
      </c>
      <c r="B1427" t="s">
        <v>15</v>
      </c>
    </row>
    <row r="1428" spans="1:2" x14ac:dyDescent="0.3">
      <c r="A1428" s="1">
        <f t="shared" si="22"/>
        <v>101427</v>
      </c>
      <c r="B1428" t="s">
        <v>14</v>
      </c>
    </row>
    <row r="1429" spans="1:2" x14ac:dyDescent="0.3">
      <c r="A1429" s="1">
        <f t="shared" si="22"/>
        <v>101428</v>
      </c>
      <c r="B1429" t="s">
        <v>15</v>
      </c>
    </row>
    <row r="1430" spans="1:2" x14ac:dyDescent="0.3">
      <c r="A1430" s="1">
        <f t="shared" si="22"/>
        <v>101429</v>
      </c>
      <c r="B1430" t="s">
        <v>12</v>
      </c>
    </row>
    <row r="1431" spans="1:2" x14ac:dyDescent="0.3">
      <c r="A1431" s="1">
        <f t="shared" si="22"/>
        <v>101430</v>
      </c>
      <c r="B1431" t="s">
        <v>14</v>
      </c>
    </row>
    <row r="1432" spans="1:2" x14ac:dyDescent="0.3">
      <c r="A1432" s="1">
        <f t="shared" si="22"/>
        <v>101431</v>
      </c>
      <c r="B1432" t="s">
        <v>12</v>
      </c>
    </row>
    <row r="1433" spans="1:2" x14ac:dyDescent="0.3">
      <c r="A1433" s="1">
        <f t="shared" si="22"/>
        <v>101432</v>
      </c>
      <c r="B1433" t="s">
        <v>13</v>
      </c>
    </row>
    <row r="1434" spans="1:2" x14ac:dyDescent="0.3">
      <c r="A1434" s="1">
        <f t="shared" si="22"/>
        <v>101433</v>
      </c>
      <c r="B1434" t="s">
        <v>16</v>
      </c>
    </row>
    <row r="1435" spans="1:2" x14ac:dyDescent="0.3">
      <c r="A1435" s="1">
        <f t="shared" si="22"/>
        <v>101434</v>
      </c>
      <c r="B1435" t="s">
        <v>15</v>
      </c>
    </row>
    <row r="1436" spans="1:2" x14ac:dyDescent="0.3">
      <c r="A1436" s="1">
        <f t="shared" si="22"/>
        <v>101435</v>
      </c>
      <c r="B1436" t="s">
        <v>11</v>
      </c>
    </row>
    <row r="1437" spans="1:2" x14ac:dyDescent="0.3">
      <c r="A1437" s="1">
        <f t="shared" si="22"/>
        <v>101436</v>
      </c>
      <c r="B1437" t="s">
        <v>15</v>
      </c>
    </row>
    <row r="1438" spans="1:2" x14ac:dyDescent="0.3">
      <c r="A1438" s="1">
        <f t="shared" si="22"/>
        <v>101437</v>
      </c>
      <c r="B1438" t="s">
        <v>11</v>
      </c>
    </row>
    <row r="1439" spans="1:2" x14ac:dyDescent="0.3">
      <c r="A1439" s="1">
        <f t="shared" si="22"/>
        <v>101438</v>
      </c>
      <c r="B1439" t="s">
        <v>13</v>
      </c>
    </row>
    <row r="1440" spans="1:2" x14ac:dyDescent="0.3">
      <c r="A1440" s="1">
        <f t="shared" si="22"/>
        <v>101439</v>
      </c>
      <c r="B1440" t="s">
        <v>11</v>
      </c>
    </row>
    <row r="1441" spans="1:2" x14ac:dyDescent="0.3">
      <c r="A1441" s="1">
        <f t="shared" si="22"/>
        <v>101440</v>
      </c>
      <c r="B1441" t="s">
        <v>16</v>
      </c>
    </row>
    <row r="1442" spans="1:2" x14ac:dyDescent="0.3">
      <c r="A1442" s="1">
        <f t="shared" si="22"/>
        <v>101441</v>
      </c>
      <c r="B1442" t="s">
        <v>12</v>
      </c>
    </row>
    <row r="1443" spans="1:2" x14ac:dyDescent="0.3">
      <c r="A1443" s="1">
        <f t="shared" si="22"/>
        <v>101442</v>
      </c>
      <c r="B1443" t="s">
        <v>14</v>
      </c>
    </row>
    <row r="1444" spans="1:2" x14ac:dyDescent="0.3">
      <c r="A1444" s="1">
        <f t="shared" si="22"/>
        <v>101443</v>
      </c>
      <c r="B1444" t="s">
        <v>11</v>
      </c>
    </row>
    <row r="1445" spans="1:2" x14ac:dyDescent="0.3">
      <c r="A1445" s="1">
        <f t="shared" si="22"/>
        <v>101444</v>
      </c>
      <c r="B1445" t="s">
        <v>15</v>
      </c>
    </row>
    <row r="1446" spans="1:2" x14ac:dyDescent="0.3">
      <c r="A1446" s="1">
        <f t="shared" si="22"/>
        <v>101445</v>
      </c>
      <c r="B1446" t="s">
        <v>14</v>
      </c>
    </row>
    <row r="1447" spans="1:2" x14ac:dyDescent="0.3">
      <c r="A1447" s="1">
        <f t="shared" si="22"/>
        <v>101446</v>
      </c>
      <c r="B1447" t="s">
        <v>16</v>
      </c>
    </row>
    <row r="1448" spans="1:2" x14ac:dyDescent="0.3">
      <c r="A1448" s="1">
        <f t="shared" si="22"/>
        <v>101447</v>
      </c>
      <c r="B1448" t="s">
        <v>16</v>
      </c>
    </row>
    <row r="1449" spans="1:2" x14ac:dyDescent="0.3">
      <c r="A1449" s="1">
        <f t="shared" si="22"/>
        <v>101448</v>
      </c>
      <c r="B1449" t="s">
        <v>16</v>
      </c>
    </row>
    <row r="1450" spans="1:2" x14ac:dyDescent="0.3">
      <c r="A1450" s="1">
        <f t="shared" si="22"/>
        <v>101449</v>
      </c>
      <c r="B1450" t="s">
        <v>14</v>
      </c>
    </row>
    <row r="1451" spans="1:2" x14ac:dyDescent="0.3">
      <c r="A1451" s="1">
        <f t="shared" si="22"/>
        <v>101450</v>
      </c>
      <c r="B1451" t="s">
        <v>14</v>
      </c>
    </row>
    <row r="1452" spans="1:2" x14ac:dyDescent="0.3">
      <c r="A1452" s="1">
        <f t="shared" si="22"/>
        <v>101451</v>
      </c>
      <c r="B1452" t="s">
        <v>14</v>
      </c>
    </row>
    <row r="1453" spans="1:2" x14ac:dyDescent="0.3">
      <c r="A1453" s="1">
        <f t="shared" si="22"/>
        <v>101452</v>
      </c>
      <c r="B1453" t="s">
        <v>13</v>
      </c>
    </row>
    <row r="1454" spans="1:2" x14ac:dyDescent="0.3">
      <c r="A1454" s="1">
        <f t="shared" si="22"/>
        <v>101453</v>
      </c>
      <c r="B1454" t="s">
        <v>13</v>
      </c>
    </row>
    <row r="1455" spans="1:2" x14ac:dyDescent="0.3">
      <c r="A1455" s="1">
        <f t="shared" si="22"/>
        <v>101454</v>
      </c>
      <c r="B1455" t="s">
        <v>14</v>
      </c>
    </row>
    <row r="1456" spans="1:2" x14ac:dyDescent="0.3">
      <c r="A1456" s="1">
        <f t="shared" si="22"/>
        <v>101455</v>
      </c>
      <c r="B1456" t="s">
        <v>13</v>
      </c>
    </row>
    <row r="1457" spans="1:2" x14ac:dyDescent="0.3">
      <c r="A1457" s="1">
        <f t="shared" si="22"/>
        <v>101456</v>
      </c>
      <c r="B1457" t="s">
        <v>14</v>
      </c>
    </row>
    <row r="1458" spans="1:2" x14ac:dyDescent="0.3">
      <c r="A1458" s="1">
        <f t="shared" si="22"/>
        <v>101457</v>
      </c>
      <c r="B1458" t="s">
        <v>16</v>
      </c>
    </row>
    <row r="1459" spans="1:2" x14ac:dyDescent="0.3">
      <c r="A1459" s="1">
        <f t="shared" si="22"/>
        <v>101458</v>
      </c>
      <c r="B1459" t="s">
        <v>16</v>
      </c>
    </row>
    <row r="1460" spans="1:2" x14ac:dyDescent="0.3">
      <c r="A1460" s="1">
        <f t="shared" si="22"/>
        <v>101459</v>
      </c>
      <c r="B1460" t="s">
        <v>14</v>
      </c>
    </row>
    <row r="1461" spans="1:2" x14ac:dyDescent="0.3">
      <c r="A1461" s="1">
        <f t="shared" si="22"/>
        <v>101460</v>
      </c>
      <c r="B1461" t="s">
        <v>11</v>
      </c>
    </row>
    <row r="1462" spans="1:2" x14ac:dyDescent="0.3">
      <c r="A1462" s="1">
        <f t="shared" si="22"/>
        <v>101461</v>
      </c>
      <c r="B1462" t="s">
        <v>13</v>
      </c>
    </row>
    <row r="1463" spans="1:2" x14ac:dyDescent="0.3">
      <c r="A1463" s="1">
        <f t="shared" si="22"/>
        <v>101462</v>
      </c>
      <c r="B1463" t="s">
        <v>12</v>
      </c>
    </row>
    <row r="1464" spans="1:2" x14ac:dyDescent="0.3">
      <c r="A1464" s="1">
        <f t="shared" si="22"/>
        <v>101463</v>
      </c>
      <c r="B1464" t="s">
        <v>16</v>
      </c>
    </row>
    <row r="1465" spans="1:2" x14ac:dyDescent="0.3">
      <c r="A1465" s="1">
        <f t="shared" si="22"/>
        <v>101464</v>
      </c>
      <c r="B1465" t="s">
        <v>13</v>
      </c>
    </row>
    <row r="1466" spans="1:2" x14ac:dyDescent="0.3">
      <c r="A1466" s="1">
        <f t="shared" si="22"/>
        <v>101465</v>
      </c>
      <c r="B1466" t="s">
        <v>16</v>
      </c>
    </row>
    <row r="1467" spans="1:2" x14ac:dyDescent="0.3">
      <c r="A1467" s="1">
        <f t="shared" si="22"/>
        <v>101466</v>
      </c>
      <c r="B1467" t="s">
        <v>13</v>
      </c>
    </row>
    <row r="1468" spans="1:2" x14ac:dyDescent="0.3">
      <c r="A1468" s="1">
        <f t="shared" si="22"/>
        <v>101467</v>
      </c>
      <c r="B1468" t="s">
        <v>13</v>
      </c>
    </row>
    <row r="1469" spans="1:2" x14ac:dyDescent="0.3">
      <c r="A1469" s="1">
        <f t="shared" si="22"/>
        <v>101468</v>
      </c>
      <c r="B1469" t="s">
        <v>11</v>
      </c>
    </row>
    <row r="1470" spans="1:2" x14ac:dyDescent="0.3">
      <c r="A1470" s="1">
        <f t="shared" si="22"/>
        <v>101469</v>
      </c>
      <c r="B1470" t="s">
        <v>16</v>
      </c>
    </row>
    <row r="1471" spans="1:2" x14ac:dyDescent="0.3">
      <c r="A1471" s="1">
        <f t="shared" si="22"/>
        <v>101470</v>
      </c>
      <c r="B1471" t="s">
        <v>16</v>
      </c>
    </row>
    <row r="1472" spans="1:2" x14ac:dyDescent="0.3">
      <c r="A1472" s="1">
        <f t="shared" si="22"/>
        <v>101471</v>
      </c>
      <c r="B1472" t="s">
        <v>13</v>
      </c>
    </row>
    <row r="1473" spans="1:2" x14ac:dyDescent="0.3">
      <c r="A1473" s="1">
        <f t="shared" si="22"/>
        <v>101472</v>
      </c>
      <c r="B1473" t="s">
        <v>11</v>
      </c>
    </row>
    <row r="1474" spans="1:2" x14ac:dyDescent="0.3">
      <c r="A1474" s="1">
        <f t="shared" si="22"/>
        <v>101473</v>
      </c>
      <c r="B1474" t="s">
        <v>16</v>
      </c>
    </row>
    <row r="1475" spans="1:2" x14ac:dyDescent="0.3">
      <c r="A1475" s="1">
        <f t="shared" si="22"/>
        <v>101474</v>
      </c>
      <c r="B1475" t="s">
        <v>13</v>
      </c>
    </row>
    <row r="1476" spans="1:2" x14ac:dyDescent="0.3">
      <c r="A1476" s="1">
        <f t="shared" ref="A1476:A1539" si="23">A1475+1</f>
        <v>101475</v>
      </c>
      <c r="B1476" t="s">
        <v>11</v>
      </c>
    </row>
    <row r="1477" spans="1:2" x14ac:dyDescent="0.3">
      <c r="A1477" s="1">
        <f t="shared" si="23"/>
        <v>101476</v>
      </c>
      <c r="B1477" t="s">
        <v>15</v>
      </c>
    </row>
    <row r="1478" spans="1:2" x14ac:dyDescent="0.3">
      <c r="A1478" s="1">
        <f t="shared" si="23"/>
        <v>101477</v>
      </c>
      <c r="B1478" t="s">
        <v>15</v>
      </c>
    </row>
    <row r="1479" spans="1:2" x14ac:dyDescent="0.3">
      <c r="A1479" s="1">
        <f t="shared" si="23"/>
        <v>101478</v>
      </c>
      <c r="B1479" t="s">
        <v>12</v>
      </c>
    </row>
    <row r="1480" spans="1:2" x14ac:dyDescent="0.3">
      <c r="A1480" s="1">
        <f t="shared" si="23"/>
        <v>101479</v>
      </c>
      <c r="B1480" t="s">
        <v>12</v>
      </c>
    </row>
    <row r="1481" spans="1:2" x14ac:dyDescent="0.3">
      <c r="A1481" s="1">
        <f t="shared" si="23"/>
        <v>101480</v>
      </c>
      <c r="B1481" t="s">
        <v>13</v>
      </c>
    </row>
    <row r="1482" spans="1:2" x14ac:dyDescent="0.3">
      <c r="A1482" s="1">
        <f t="shared" si="23"/>
        <v>101481</v>
      </c>
      <c r="B1482" t="s">
        <v>12</v>
      </c>
    </row>
    <row r="1483" spans="1:2" x14ac:dyDescent="0.3">
      <c r="A1483" s="1">
        <f t="shared" si="23"/>
        <v>101482</v>
      </c>
      <c r="B1483" t="s">
        <v>14</v>
      </c>
    </row>
    <row r="1484" spans="1:2" x14ac:dyDescent="0.3">
      <c r="A1484" s="1">
        <f t="shared" si="23"/>
        <v>101483</v>
      </c>
      <c r="B1484" t="s">
        <v>16</v>
      </c>
    </row>
    <row r="1485" spans="1:2" x14ac:dyDescent="0.3">
      <c r="A1485" s="1">
        <f t="shared" si="23"/>
        <v>101484</v>
      </c>
      <c r="B1485" t="s">
        <v>11</v>
      </c>
    </row>
    <row r="1486" spans="1:2" x14ac:dyDescent="0.3">
      <c r="A1486" s="1">
        <f t="shared" si="23"/>
        <v>101485</v>
      </c>
      <c r="B1486" t="s">
        <v>13</v>
      </c>
    </row>
    <row r="1487" spans="1:2" x14ac:dyDescent="0.3">
      <c r="A1487" s="1">
        <f t="shared" si="23"/>
        <v>101486</v>
      </c>
      <c r="B1487" t="s">
        <v>11</v>
      </c>
    </row>
    <row r="1488" spans="1:2" x14ac:dyDescent="0.3">
      <c r="A1488" s="1">
        <f t="shared" si="23"/>
        <v>101487</v>
      </c>
      <c r="B1488" t="s">
        <v>12</v>
      </c>
    </row>
    <row r="1489" spans="1:2" x14ac:dyDescent="0.3">
      <c r="A1489" s="1">
        <f t="shared" si="23"/>
        <v>101488</v>
      </c>
      <c r="B1489" t="s">
        <v>12</v>
      </c>
    </row>
    <row r="1490" spans="1:2" x14ac:dyDescent="0.3">
      <c r="A1490" s="1">
        <f t="shared" si="23"/>
        <v>101489</v>
      </c>
      <c r="B1490" t="s">
        <v>13</v>
      </c>
    </row>
    <row r="1491" spans="1:2" x14ac:dyDescent="0.3">
      <c r="A1491" s="1">
        <f t="shared" si="23"/>
        <v>101490</v>
      </c>
      <c r="B1491" t="s">
        <v>12</v>
      </c>
    </row>
    <row r="1492" spans="1:2" x14ac:dyDescent="0.3">
      <c r="A1492" s="1">
        <f t="shared" si="23"/>
        <v>101491</v>
      </c>
      <c r="B1492" t="s">
        <v>11</v>
      </c>
    </row>
    <row r="1493" spans="1:2" x14ac:dyDescent="0.3">
      <c r="A1493" s="1">
        <f t="shared" si="23"/>
        <v>101492</v>
      </c>
      <c r="B1493" t="s">
        <v>15</v>
      </c>
    </row>
    <row r="1494" spans="1:2" x14ac:dyDescent="0.3">
      <c r="A1494" s="1">
        <f t="shared" si="23"/>
        <v>101493</v>
      </c>
      <c r="B1494" t="s">
        <v>14</v>
      </c>
    </row>
    <row r="1495" spans="1:2" x14ac:dyDescent="0.3">
      <c r="A1495" s="1">
        <f t="shared" si="23"/>
        <v>101494</v>
      </c>
      <c r="B1495" t="s">
        <v>14</v>
      </c>
    </row>
    <row r="1496" spans="1:2" x14ac:dyDescent="0.3">
      <c r="A1496" s="1">
        <f t="shared" si="23"/>
        <v>101495</v>
      </c>
      <c r="B1496" t="s">
        <v>12</v>
      </c>
    </row>
    <row r="1497" spans="1:2" x14ac:dyDescent="0.3">
      <c r="A1497" s="1">
        <f t="shared" si="23"/>
        <v>101496</v>
      </c>
      <c r="B1497" t="s">
        <v>15</v>
      </c>
    </row>
    <row r="1498" spans="1:2" x14ac:dyDescent="0.3">
      <c r="A1498" s="1">
        <f t="shared" si="23"/>
        <v>101497</v>
      </c>
      <c r="B1498" t="s">
        <v>14</v>
      </c>
    </row>
    <row r="1499" spans="1:2" x14ac:dyDescent="0.3">
      <c r="A1499" s="1">
        <f t="shared" si="23"/>
        <v>101498</v>
      </c>
      <c r="B1499" t="s">
        <v>11</v>
      </c>
    </row>
    <row r="1500" spans="1:2" x14ac:dyDescent="0.3">
      <c r="A1500" s="1">
        <f t="shared" si="23"/>
        <v>101499</v>
      </c>
      <c r="B1500" t="s">
        <v>14</v>
      </c>
    </row>
    <row r="1501" spans="1:2" x14ac:dyDescent="0.3">
      <c r="A1501" s="1">
        <f t="shared" si="23"/>
        <v>101500</v>
      </c>
      <c r="B1501" t="s">
        <v>11</v>
      </c>
    </row>
    <row r="1502" spans="1:2" x14ac:dyDescent="0.3">
      <c r="A1502" s="1">
        <f t="shared" si="23"/>
        <v>101501</v>
      </c>
      <c r="B1502" t="s">
        <v>15</v>
      </c>
    </row>
    <row r="1503" spans="1:2" x14ac:dyDescent="0.3">
      <c r="A1503" s="1">
        <f t="shared" si="23"/>
        <v>101502</v>
      </c>
      <c r="B1503" t="s">
        <v>11</v>
      </c>
    </row>
    <row r="1504" spans="1:2" x14ac:dyDescent="0.3">
      <c r="A1504" s="1">
        <f t="shared" si="23"/>
        <v>101503</v>
      </c>
      <c r="B1504" t="s">
        <v>15</v>
      </c>
    </row>
    <row r="1505" spans="1:2" x14ac:dyDescent="0.3">
      <c r="A1505" s="1">
        <f t="shared" si="23"/>
        <v>101504</v>
      </c>
      <c r="B1505" t="s">
        <v>13</v>
      </c>
    </row>
    <row r="1506" spans="1:2" x14ac:dyDescent="0.3">
      <c r="A1506" s="1">
        <f t="shared" si="23"/>
        <v>101505</v>
      </c>
      <c r="B1506" t="s">
        <v>16</v>
      </c>
    </row>
    <row r="1507" spans="1:2" x14ac:dyDescent="0.3">
      <c r="A1507" s="1">
        <f t="shared" si="23"/>
        <v>101506</v>
      </c>
      <c r="B1507" t="s">
        <v>14</v>
      </c>
    </row>
    <row r="1508" spans="1:2" x14ac:dyDescent="0.3">
      <c r="A1508" s="1">
        <f t="shared" si="23"/>
        <v>101507</v>
      </c>
      <c r="B1508" t="s">
        <v>16</v>
      </c>
    </row>
    <row r="1509" spans="1:2" x14ac:dyDescent="0.3">
      <c r="A1509" s="1">
        <f t="shared" si="23"/>
        <v>101508</v>
      </c>
      <c r="B1509" t="s">
        <v>16</v>
      </c>
    </row>
    <row r="1510" spans="1:2" x14ac:dyDescent="0.3">
      <c r="A1510" s="1">
        <f t="shared" si="23"/>
        <v>101509</v>
      </c>
      <c r="B1510" t="s">
        <v>11</v>
      </c>
    </row>
    <row r="1511" spans="1:2" x14ac:dyDescent="0.3">
      <c r="A1511" s="1">
        <f t="shared" si="23"/>
        <v>101510</v>
      </c>
      <c r="B1511" t="s">
        <v>12</v>
      </c>
    </row>
    <row r="1512" spans="1:2" x14ac:dyDescent="0.3">
      <c r="A1512" s="1">
        <f t="shared" si="23"/>
        <v>101511</v>
      </c>
      <c r="B1512" t="s">
        <v>12</v>
      </c>
    </row>
    <row r="1513" spans="1:2" x14ac:dyDescent="0.3">
      <c r="A1513" s="1">
        <f t="shared" si="23"/>
        <v>101512</v>
      </c>
      <c r="B1513" t="s">
        <v>12</v>
      </c>
    </row>
    <row r="1514" spans="1:2" x14ac:dyDescent="0.3">
      <c r="A1514" s="1">
        <f t="shared" si="23"/>
        <v>101513</v>
      </c>
      <c r="B1514" t="s">
        <v>11</v>
      </c>
    </row>
    <row r="1515" spans="1:2" x14ac:dyDescent="0.3">
      <c r="A1515" s="1">
        <f t="shared" si="23"/>
        <v>101514</v>
      </c>
      <c r="B1515" t="s">
        <v>13</v>
      </c>
    </row>
    <row r="1516" spans="1:2" x14ac:dyDescent="0.3">
      <c r="A1516" s="1">
        <f t="shared" si="23"/>
        <v>101515</v>
      </c>
      <c r="B1516" t="s">
        <v>15</v>
      </c>
    </row>
    <row r="1517" spans="1:2" x14ac:dyDescent="0.3">
      <c r="A1517" s="1">
        <f t="shared" si="23"/>
        <v>101516</v>
      </c>
      <c r="B1517" t="s">
        <v>12</v>
      </c>
    </row>
    <row r="1518" spans="1:2" x14ac:dyDescent="0.3">
      <c r="A1518" s="1">
        <f t="shared" si="23"/>
        <v>101517</v>
      </c>
      <c r="B1518" t="s">
        <v>12</v>
      </c>
    </row>
    <row r="1519" spans="1:2" x14ac:dyDescent="0.3">
      <c r="A1519" s="1">
        <f t="shared" si="23"/>
        <v>101518</v>
      </c>
      <c r="B1519" t="s">
        <v>13</v>
      </c>
    </row>
    <row r="1520" spans="1:2" x14ac:dyDescent="0.3">
      <c r="A1520" s="1">
        <f t="shared" si="23"/>
        <v>101519</v>
      </c>
      <c r="B1520" t="s">
        <v>12</v>
      </c>
    </row>
    <row r="1521" spans="1:2" x14ac:dyDescent="0.3">
      <c r="A1521" s="1">
        <f t="shared" si="23"/>
        <v>101520</v>
      </c>
      <c r="B1521" t="s">
        <v>14</v>
      </c>
    </row>
    <row r="1522" spans="1:2" x14ac:dyDescent="0.3">
      <c r="A1522" s="1">
        <f t="shared" si="23"/>
        <v>101521</v>
      </c>
      <c r="B1522" t="s">
        <v>15</v>
      </c>
    </row>
    <row r="1523" spans="1:2" x14ac:dyDescent="0.3">
      <c r="A1523" s="1">
        <f t="shared" si="23"/>
        <v>101522</v>
      </c>
      <c r="B1523" t="s">
        <v>11</v>
      </c>
    </row>
    <row r="1524" spans="1:2" x14ac:dyDescent="0.3">
      <c r="A1524" s="1">
        <f t="shared" si="23"/>
        <v>101523</v>
      </c>
      <c r="B1524" t="s">
        <v>12</v>
      </c>
    </row>
    <row r="1525" spans="1:2" x14ac:dyDescent="0.3">
      <c r="A1525" s="1">
        <f t="shared" si="23"/>
        <v>101524</v>
      </c>
      <c r="B1525" t="s">
        <v>13</v>
      </c>
    </row>
    <row r="1526" spans="1:2" x14ac:dyDescent="0.3">
      <c r="A1526" s="1">
        <f t="shared" si="23"/>
        <v>101525</v>
      </c>
      <c r="B1526" t="s">
        <v>16</v>
      </c>
    </row>
    <row r="1527" spans="1:2" x14ac:dyDescent="0.3">
      <c r="A1527" s="1">
        <f t="shared" si="23"/>
        <v>101526</v>
      </c>
      <c r="B1527" t="s">
        <v>14</v>
      </c>
    </row>
    <row r="1528" spans="1:2" x14ac:dyDescent="0.3">
      <c r="A1528" s="1">
        <f t="shared" si="23"/>
        <v>101527</v>
      </c>
      <c r="B1528" t="s">
        <v>13</v>
      </c>
    </row>
    <row r="1529" spans="1:2" x14ac:dyDescent="0.3">
      <c r="A1529" s="1">
        <f t="shared" si="23"/>
        <v>101528</v>
      </c>
      <c r="B1529" t="s">
        <v>16</v>
      </c>
    </row>
    <row r="1530" spans="1:2" x14ac:dyDescent="0.3">
      <c r="A1530" s="1">
        <f t="shared" si="23"/>
        <v>101529</v>
      </c>
      <c r="B1530" t="s">
        <v>13</v>
      </c>
    </row>
    <row r="1531" spans="1:2" x14ac:dyDescent="0.3">
      <c r="A1531" s="1">
        <f t="shared" si="23"/>
        <v>101530</v>
      </c>
      <c r="B1531" t="s">
        <v>14</v>
      </c>
    </row>
    <row r="1532" spans="1:2" x14ac:dyDescent="0.3">
      <c r="A1532" s="1">
        <f t="shared" si="23"/>
        <v>101531</v>
      </c>
      <c r="B1532" t="s">
        <v>14</v>
      </c>
    </row>
    <row r="1533" spans="1:2" x14ac:dyDescent="0.3">
      <c r="A1533" s="1">
        <f t="shared" si="23"/>
        <v>101532</v>
      </c>
      <c r="B1533" t="s">
        <v>14</v>
      </c>
    </row>
    <row r="1534" spans="1:2" x14ac:dyDescent="0.3">
      <c r="A1534" s="1">
        <f t="shared" si="23"/>
        <v>101533</v>
      </c>
      <c r="B1534" t="s">
        <v>16</v>
      </c>
    </row>
    <row r="1535" spans="1:2" x14ac:dyDescent="0.3">
      <c r="A1535" s="1">
        <f t="shared" si="23"/>
        <v>101534</v>
      </c>
      <c r="B1535" t="s">
        <v>14</v>
      </c>
    </row>
    <row r="1536" spans="1:2" x14ac:dyDescent="0.3">
      <c r="A1536" s="1">
        <f t="shared" si="23"/>
        <v>101535</v>
      </c>
      <c r="B1536" t="s">
        <v>12</v>
      </c>
    </row>
    <row r="1537" spans="1:2" x14ac:dyDescent="0.3">
      <c r="A1537" s="1">
        <f t="shared" si="23"/>
        <v>101536</v>
      </c>
      <c r="B1537" t="s">
        <v>15</v>
      </c>
    </row>
    <row r="1538" spans="1:2" x14ac:dyDescent="0.3">
      <c r="A1538" s="1">
        <f t="shared" si="23"/>
        <v>101537</v>
      </c>
      <c r="B1538" t="s">
        <v>13</v>
      </c>
    </row>
    <row r="1539" spans="1:2" x14ac:dyDescent="0.3">
      <c r="A1539" s="1">
        <f t="shared" si="23"/>
        <v>101538</v>
      </c>
      <c r="B1539" t="s">
        <v>12</v>
      </c>
    </row>
    <row r="1540" spans="1:2" x14ac:dyDescent="0.3">
      <c r="A1540" s="1">
        <f t="shared" ref="A1540:A1603" si="24">A1539+1</f>
        <v>101539</v>
      </c>
      <c r="B1540" t="s">
        <v>13</v>
      </c>
    </row>
    <row r="1541" spans="1:2" x14ac:dyDescent="0.3">
      <c r="A1541" s="1">
        <f t="shared" si="24"/>
        <v>101540</v>
      </c>
      <c r="B1541" t="s">
        <v>12</v>
      </c>
    </row>
    <row r="1542" spans="1:2" x14ac:dyDescent="0.3">
      <c r="A1542" s="1">
        <f t="shared" si="24"/>
        <v>101541</v>
      </c>
      <c r="B1542" t="s">
        <v>12</v>
      </c>
    </row>
    <row r="1543" spans="1:2" x14ac:dyDescent="0.3">
      <c r="A1543" s="1">
        <f t="shared" si="24"/>
        <v>101542</v>
      </c>
      <c r="B1543" t="s">
        <v>14</v>
      </c>
    </row>
    <row r="1544" spans="1:2" x14ac:dyDescent="0.3">
      <c r="A1544" s="1">
        <f t="shared" si="24"/>
        <v>101543</v>
      </c>
      <c r="B1544" t="s">
        <v>14</v>
      </c>
    </row>
    <row r="1545" spans="1:2" x14ac:dyDescent="0.3">
      <c r="A1545" s="1">
        <f t="shared" si="24"/>
        <v>101544</v>
      </c>
      <c r="B1545" t="s">
        <v>12</v>
      </c>
    </row>
    <row r="1546" spans="1:2" x14ac:dyDescent="0.3">
      <c r="A1546" s="1">
        <f t="shared" si="24"/>
        <v>101545</v>
      </c>
      <c r="B1546" t="s">
        <v>16</v>
      </c>
    </row>
    <row r="1547" spans="1:2" x14ac:dyDescent="0.3">
      <c r="A1547" s="1">
        <f t="shared" si="24"/>
        <v>101546</v>
      </c>
      <c r="B1547" t="s">
        <v>14</v>
      </c>
    </row>
    <row r="1548" spans="1:2" x14ac:dyDescent="0.3">
      <c r="A1548" s="1">
        <f t="shared" si="24"/>
        <v>101547</v>
      </c>
      <c r="B1548" t="s">
        <v>11</v>
      </c>
    </row>
    <row r="1549" spans="1:2" x14ac:dyDescent="0.3">
      <c r="A1549" s="1">
        <f t="shared" si="24"/>
        <v>101548</v>
      </c>
      <c r="B1549" t="s">
        <v>15</v>
      </c>
    </row>
    <row r="1550" spans="1:2" x14ac:dyDescent="0.3">
      <c r="A1550" s="1">
        <f t="shared" si="24"/>
        <v>101549</v>
      </c>
      <c r="B1550" t="s">
        <v>12</v>
      </c>
    </row>
    <row r="1551" spans="1:2" x14ac:dyDescent="0.3">
      <c r="A1551" s="1">
        <f t="shared" si="24"/>
        <v>101550</v>
      </c>
      <c r="B1551" t="s">
        <v>14</v>
      </c>
    </row>
    <row r="1552" spans="1:2" x14ac:dyDescent="0.3">
      <c r="A1552" s="1">
        <f t="shared" si="24"/>
        <v>101551</v>
      </c>
      <c r="B1552" t="s">
        <v>12</v>
      </c>
    </row>
    <row r="1553" spans="1:2" x14ac:dyDescent="0.3">
      <c r="A1553" s="1">
        <f t="shared" si="24"/>
        <v>101552</v>
      </c>
      <c r="B1553" t="s">
        <v>12</v>
      </c>
    </row>
    <row r="1554" spans="1:2" x14ac:dyDescent="0.3">
      <c r="A1554" s="1">
        <f t="shared" si="24"/>
        <v>101553</v>
      </c>
      <c r="B1554" t="s">
        <v>16</v>
      </c>
    </row>
    <row r="1555" spans="1:2" x14ac:dyDescent="0.3">
      <c r="A1555" s="1">
        <f t="shared" si="24"/>
        <v>101554</v>
      </c>
      <c r="B1555" t="s">
        <v>14</v>
      </c>
    </row>
    <row r="1556" spans="1:2" x14ac:dyDescent="0.3">
      <c r="A1556" s="1">
        <f t="shared" si="24"/>
        <v>101555</v>
      </c>
      <c r="B1556" t="s">
        <v>11</v>
      </c>
    </row>
    <row r="1557" spans="1:2" x14ac:dyDescent="0.3">
      <c r="A1557" s="1">
        <f t="shared" si="24"/>
        <v>101556</v>
      </c>
      <c r="B1557" t="s">
        <v>11</v>
      </c>
    </row>
    <row r="1558" spans="1:2" x14ac:dyDescent="0.3">
      <c r="A1558" s="1">
        <f t="shared" si="24"/>
        <v>101557</v>
      </c>
      <c r="B1558" t="s">
        <v>11</v>
      </c>
    </row>
    <row r="1559" spans="1:2" x14ac:dyDescent="0.3">
      <c r="A1559" s="1">
        <f t="shared" si="24"/>
        <v>101558</v>
      </c>
      <c r="B1559" t="s">
        <v>11</v>
      </c>
    </row>
    <row r="1560" spans="1:2" x14ac:dyDescent="0.3">
      <c r="A1560" s="1">
        <f t="shared" si="24"/>
        <v>101559</v>
      </c>
      <c r="B1560" t="s">
        <v>16</v>
      </c>
    </row>
    <row r="1561" spans="1:2" x14ac:dyDescent="0.3">
      <c r="A1561" s="1">
        <f t="shared" si="24"/>
        <v>101560</v>
      </c>
      <c r="B1561" t="s">
        <v>13</v>
      </c>
    </row>
    <row r="1562" spans="1:2" x14ac:dyDescent="0.3">
      <c r="A1562" s="1">
        <f t="shared" si="24"/>
        <v>101561</v>
      </c>
      <c r="B1562" t="s">
        <v>11</v>
      </c>
    </row>
    <row r="1563" spans="1:2" x14ac:dyDescent="0.3">
      <c r="A1563" s="1">
        <f t="shared" si="24"/>
        <v>101562</v>
      </c>
      <c r="B1563" t="s">
        <v>14</v>
      </c>
    </row>
    <row r="1564" spans="1:2" x14ac:dyDescent="0.3">
      <c r="A1564" s="1">
        <f t="shared" si="24"/>
        <v>101563</v>
      </c>
      <c r="B1564" t="s">
        <v>14</v>
      </c>
    </row>
    <row r="1565" spans="1:2" x14ac:dyDescent="0.3">
      <c r="A1565" s="1">
        <f t="shared" si="24"/>
        <v>101564</v>
      </c>
      <c r="B1565" t="s">
        <v>14</v>
      </c>
    </row>
    <row r="1566" spans="1:2" x14ac:dyDescent="0.3">
      <c r="A1566" s="1">
        <f t="shared" si="24"/>
        <v>101565</v>
      </c>
      <c r="B1566" t="s">
        <v>16</v>
      </c>
    </row>
    <row r="1567" spans="1:2" x14ac:dyDescent="0.3">
      <c r="A1567" s="1">
        <f t="shared" si="24"/>
        <v>101566</v>
      </c>
      <c r="B1567" t="s">
        <v>12</v>
      </c>
    </row>
    <row r="1568" spans="1:2" x14ac:dyDescent="0.3">
      <c r="A1568" s="1">
        <f t="shared" si="24"/>
        <v>101567</v>
      </c>
      <c r="B1568" t="s">
        <v>15</v>
      </c>
    </row>
    <row r="1569" spans="1:2" x14ac:dyDescent="0.3">
      <c r="A1569" s="1">
        <f t="shared" si="24"/>
        <v>101568</v>
      </c>
      <c r="B1569" t="s">
        <v>16</v>
      </c>
    </row>
    <row r="1570" spans="1:2" x14ac:dyDescent="0.3">
      <c r="A1570" s="1">
        <f t="shared" si="24"/>
        <v>101569</v>
      </c>
      <c r="B1570" t="s">
        <v>11</v>
      </c>
    </row>
    <row r="1571" spans="1:2" x14ac:dyDescent="0.3">
      <c r="A1571" s="1">
        <f t="shared" si="24"/>
        <v>101570</v>
      </c>
      <c r="B1571" t="s">
        <v>12</v>
      </c>
    </row>
    <row r="1572" spans="1:2" x14ac:dyDescent="0.3">
      <c r="A1572" s="1">
        <f t="shared" si="24"/>
        <v>101571</v>
      </c>
      <c r="B1572" t="s">
        <v>15</v>
      </c>
    </row>
    <row r="1573" spans="1:2" x14ac:dyDescent="0.3">
      <c r="A1573" s="1">
        <f t="shared" si="24"/>
        <v>101572</v>
      </c>
      <c r="B1573" t="s">
        <v>12</v>
      </c>
    </row>
    <row r="1574" spans="1:2" x14ac:dyDescent="0.3">
      <c r="A1574" s="1">
        <f t="shared" si="24"/>
        <v>101573</v>
      </c>
      <c r="B1574" t="s">
        <v>15</v>
      </c>
    </row>
    <row r="1575" spans="1:2" x14ac:dyDescent="0.3">
      <c r="A1575" s="1">
        <f t="shared" si="24"/>
        <v>101574</v>
      </c>
      <c r="B1575" t="s">
        <v>14</v>
      </c>
    </row>
    <row r="1576" spans="1:2" x14ac:dyDescent="0.3">
      <c r="A1576" s="1">
        <f t="shared" si="24"/>
        <v>101575</v>
      </c>
      <c r="B1576" t="s">
        <v>16</v>
      </c>
    </row>
    <row r="1577" spans="1:2" x14ac:dyDescent="0.3">
      <c r="A1577" s="1">
        <f t="shared" si="24"/>
        <v>101576</v>
      </c>
      <c r="B1577" t="s">
        <v>15</v>
      </c>
    </row>
    <row r="1578" spans="1:2" x14ac:dyDescent="0.3">
      <c r="A1578" s="1">
        <f t="shared" si="24"/>
        <v>101577</v>
      </c>
      <c r="B1578" t="s">
        <v>13</v>
      </c>
    </row>
    <row r="1579" spans="1:2" x14ac:dyDescent="0.3">
      <c r="A1579" s="1">
        <f t="shared" si="24"/>
        <v>101578</v>
      </c>
      <c r="B1579" t="s">
        <v>11</v>
      </c>
    </row>
    <row r="1580" spans="1:2" x14ac:dyDescent="0.3">
      <c r="A1580" s="1">
        <f t="shared" si="24"/>
        <v>101579</v>
      </c>
      <c r="B1580" t="s">
        <v>16</v>
      </c>
    </row>
    <row r="1581" spans="1:2" x14ac:dyDescent="0.3">
      <c r="A1581" s="1">
        <f t="shared" si="24"/>
        <v>101580</v>
      </c>
      <c r="B1581" t="s">
        <v>11</v>
      </c>
    </row>
    <row r="1582" spans="1:2" x14ac:dyDescent="0.3">
      <c r="A1582" s="1">
        <f t="shared" si="24"/>
        <v>101581</v>
      </c>
      <c r="B1582" t="s">
        <v>13</v>
      </c>
    </row>
    <row r="1583" spans="1:2" x14ac:dyDescent="0.3">
      <c r="A1583" s="1">
        <f t="shared" si="24"/>
        <v>101582</v>
      </c>
      <c r="B1583" t="s">
        <v>16</v>
      </c>
    </row>
    <row r="1584" spans="1:2" x14ac:dyDescent="0.3">
      <c r="A1584" s="1">
        <f t="shared" si="24"/>
        <v>101583</v>
      </c>
      <c r="B1584" t="s">
        <v>14</v>
      </c>
    </row>
    <row r="1585" spans="1:2" x14ac:dyDescent="0.3">
      <c r="A1585" s="1">
        <f t="shared" si="24"/>
        <v>101584</v>
      </c>
      <c r="B1585" t="s">
        <v>15</v>
      </c>
    </row>
    <row r="1586" spans="1:2" x14ac:dyDescent="0.3">
      <c r="A1586" s="1">
        <f t="shared" si="24"/>
        <v>101585</v>
      </c>
      <c r="B1586" t="s">
        <v>12</v>
      </c>
    </row>
    <row r="1587" spans="1:2" x14ac:dyDescent="0.3">
      <c r="A1587" s="1">
        <f t="shared" si="24"/>
        <v>101586</v>
      </c>
      <c r="B1587" t="s">
        <v>12</v>
      </c>
    </row>
    <row r="1588" spans="1:2" x14ac:dyDescent="0.3">
      <c r="A1588" s="1">
        <f t="shared" si="24"/>
        <v>101587</v>
      </c>
      <c r="B1588" t="s">
        <v>16</v>
      </c>
    </row>
    <row r="1589" spans="1:2" x14ac:dyDescent="0.3">
      <c r="A1589" s="1">
        <f t="shared" si="24"/>
        <v>101588</v>
      </c>
      <c r="B1589" t="s">
        <v>12</v>
      </c>
    </row>
    <row r="1590" spans="1:2" x14ac:dyDescent="0.3">
      <c r="A1590" s="1">
        <f t="shared" si="24"/>
        <v>101589</v>
      </c>
      <c r="B1590" t="s">
        <v>12</v>
      </c>
    </row>
    <row r="1591" spans="1:2" x14ac:dyDescent="0.3">
      <c r="A1591" s="1">
        <f t="shared" si="24"/>
        <v>101590</v>
      </c>
      <c r="B1591" t="s">
        <v>14</v>
      </c>
    </row>
    <row r="1592" spans="1:2" x14ac:dyDescent="0.3">
      <c r="A1592" s="1">
        <f t="shared" si="24"/>
        <v>101591</v>
      </c>
      <c r="B1592" t="s">
        <v>15</v>
      </c>
    </row>
    <row r="1593" spans="1:2" x14ac:dyDescent="0.3">
      <c r="A1593" s="1">
        <f t="shared" si="24"/>
        <v>101592</v>
      </c>
      <c r="B1593" t="s">
        <v>15</v>
      </c>
    </row>
    <row r="1594" spans="1:2" x14ac:dyDescent="0.3">
      <c r="A1594" s="1">
        <f t="shared" si="24"/>
        <v>101593</v>
      </c>
      <c r="B1594" t="s">
        <v>11</v>
      </c>
    </row>
    <row r="1595" spans="1:2" x14ac:dyDescent="0.3">
      <c r="A1595" s="1">
        <f t="shared" si="24"/>
        <v>101594</v>
      </c>
      <c r="B1595" t="s">
        <v>13</v>
      </c>
    </row>
    <row r="1596" spans="1:2" x14ac:dyDescent="0.3">
      <c r="A1596" s="1">
        <f t="shared" si="24"/>
        <v>101595</v>
      </c>
      <c r="B1596" t="s">
        <v>12</v>
      </c>
    </row>
    <row r="1597" spans="1:2" x14ac:dyDescent="0.3">
      <c r="A1597" s="1">
        <f t="shared" si="24"/>
        <v>101596</v>
      </c>
      <c r="B1597" t="s">
        <v>14</v>
      </c>
    </row>
    <row r="1598" spans="1:2" x14ac:dyDescent="0.3">
      <c r="A1598" s="1">
        <f t="shared" si="24"/>
        <v>101597</v>
      </c>
      <c r="B1598" t="s">
        <v>15</v>
      </c>
    </row>
    <row r="1599" spans="1:2" x14ac:dyDescent="0.3">
      <c r="A1599" s="1">
        <f t="shared" si="24"/>
        <v>101598</v>
      </c>
      <c r="B1599" t="s">
        <v>11</v>
      </c>
    </row>
    <row r="1600" spans="1:2" x14ac:dyDescent="0.3">
      <c r="A1600" s="1">
        <f t="shared" si="24"/>
        <v>101599</v>
      </c>
      <c r="B1600" t="s">
        <v>16</v>
      </c>
    </row>
    <row r="1601" spans="1:2" x14ac:dyDescent="0.3">
      <c r="A1601" s="1">
        <f t="shared" si="24"/>
        <v>101600</v>
      </c>
      <c r="B1601" t="s">
        <v>16</v>
      </c>
    </row>
    <row r="1602" spans="1:2" x14ac:dyDescent="0.3">
      <c r="A1602" s="1">
        <f t="shared" si="24"/>
        <v>101601</v>
      </c>
      <c r="B1602" t="s">
        <v>12</v>
      </c>
    </row>
    <row r="1603" spans="1:2" x14ac:dyDescent="0.3">
      <c r="A1603" s="1">
        <f t="shared" si="24"/>
        <v>101602</v>
      </c>
      <c r="B1603" t="s">
        <v>14</v>
      </c>
    </row>
    <row r="1604" spans="1:2" x14ac:dyDescent="0.3">
      <c r="A1604" s="1">
        <f t="shared" ref="A1604:A1667" si="25">A1603+1</f>
        <v>101603</v>
      </c>
      <c r="B1604" t="s">
        <v>12</v>
      </c>
    </row>
    <row r="1605" spans="1:2" x14ac:dyDescent="0.3">
      <c r="A1605" s="1">
        <f t="shared" si="25"/>
        <v>101604</v>
      </c>
      <c r="B1605" t="s">
        <v>15</v>
      </c>
    </row>
    <row r="1606" spans="1:2" x14ac:dyDescent="0.3">
      <c r="A1606" s="1">
        <f t="shared" si="25"/>
        <v>101605</v>
      </c>
      <c r="B1606" t="s">
        <v>15</v>
      </c>
    </row>
    <row r="1607" spans="1:2" x14ac:dyDescent="0.3">
      <c r="A1607" s="1">
        <f t="shared" si="25"/>
        <v>101606</v>
      </c>
      <c r="B1607" t="s">
        <v>13</v>
      </c>
    </row>
    <row r="1608" spans="1:2" x14ac:dyDescent="0.3">
      <c r="A1608" s="1">
        <f t="shared" si="25"/>
        <v>101607</v>
      </c>
      <c r="B1608" t="s">
        <v>13</v>
      </c>
    </row>
    <row r="1609" spans="1:2" x14ac:dyDescent="0.3">
      <c r="A1609" s="1">
        <f t="shared" si="25"/>
        <v>101608</v>
      </c>
      <c r="B1609" t="s">
        <v>14</v>
      </c>
    </row>
    <row r="1610" spans="1:2" x14ac:dyDescent="0.3">
      <c r="A1610" s="1">
        <f t="shared" si="25"/>
        <v>101609</v>
      </c>
      <c r="B1610" t="s">
        <v>14</v>
      </c>
    </row>
    <row r="1611" spans="1:2" x14ac:dyDescent="0.3">
      <c r="A1611" s="1">
        <f t="shared" si="25"/>
        <v>101610</v>
      </c>
      <c r="B1611" t="s">
        <v>13</v>
      </c>
    </row>
    <row r="1612" spans="1:2" x14ac:dyDescent="0.3">
      <c r="A1612" s="1">
        <f t="shared" si="25"/>
        <v>101611</v>
      </c>
      <c r="B1612" t="s">
        <v>13</v>
      </c>
    </row>
    <row r="1613" spans="1:2" x14ac:dyDescent="0.3">
      <c r="A1613" s="1">
        <f t="shared" si="25"/>
        <v>101612</v>
      </c>
      <c r="B1613" t="s">
        <v>14</v>
      </c>
    </row>
    <row r="1614" spans="1:2" x14ac:dyDescent="0.3">
      <c r="A1614" s="1">
        <f t="shared" si="25"/>
        <v>101613</v>
      </c>
      <c r="B1614" t="s">
        <v>14</v>
      </c>
    </row>
    <row r="1615" spans="1:2" x14ac:dyDescent="0.3">
      <c r="A1615" s="1">
        <f t="shared" si="25"/>
        <v>101614</v>
      </c>
      <c r="B1615" t="s">
        <v>15</v>
      </c>
    </row>
    <row r="1616" spans="1:2" x14ac:dyDescent="0.3">
      <c r="A1616" s="1">
        <f t="shared" si="25"/>
        <v>101615</v>
      </c>
      <c r="B1616" t="s">
        <v>13</v>
      </c>
    </row>
    <row r="1617" spans="1:2" x14ac:dyDescent="0.3">
      <c r="A1617" s="1">
        <f t="shared" si="25"/>
        <v>101616</v>
      </c>
      <c r="B1617" t="s">
        <v>12</v>
      </c>
    </row>
    <row r="1618" spans="1:2" x14ac:dyDescent="0.3">
      <c r="A1618" s="1">
        <f t="shared" si="25"/>
        <v>101617</v>
      </c>
      <c r="B1618" t="s">
        <v>11</v>
      </c>
    </row>
    <row r="1619" spans="1:2" x14ac:dyDescent="0.3">
      <c r="A1619" s="1">
        <f t="shared" si="25"/>
        <v>101618</v>
      </c>
      <c r="B1619" t="s">
        <v>14</v>
      </c>
    </row>
    <row r="1620" spans="1:2" x14ac:dyDescent="0.3">
      <c r="A1620" s="1">
        <f t="shared" si="25"/>
        <v>101619</v>
      </c>
      <c r="B1620" t="s">
        <v>11</v>
      </c>
    </row>
    <row r="1621" spans="1:2" x14ac:dyDescent="0.3">
      <c r="A1621" s="1">
        <f t="shared" si="25"/>
        <v>101620</v>
      </c>
      <c r="B1621" t="s">
        <v>12</v>
      </c>
    </row>
    <row r="1622" spans="1:2" x14ac:dyDescent="0.3">
      <c r="A1622" s="1">
        <f t="shared" si="25"/>
        <v>101621</v>
      </c>
      <c r="B1622" t="s">
        <v>12</v>
      </c>
    </row>
    <row r="1623" spans="1:2" x14ac:dyDescent="0.3">
      <c r="A1623" s="1">
        <f t="shared" si="25"/>
        <v>101622</v>
      </c>
      <c r="B1623" t="s">
        <v>15</v>
      </c>
    </row>
    <row r="1624" spans="1:2" x14ac:dyDescent="0.3">
      <c r="A1624" s="1">
        <f t="shared" si="25"/>
        <v>101623</v>
      </c>
      <c r="B1624" t="s">
        <v>14</v>
      </c>
    </row>
    <row r="1625" spans="1:2" x14ac:dyDescent="0.3">
      <c r="A1625" s="1">
        <f t="shared" si="25"/>
        <v>101624</v>
      </c>
      <c r="B1625" t="s">
        <v>11</v>
      </c>
    </row>
    <row r="1626" spans="1:2" x14ac:dyDescent="0.3">
      <c r="A1626" s="1">
        <f t="shared" si="25"/>
        <v>101625</v>
      </c>
      <c r="B1626" t="s">
        <v>12</v>
      </c>
    </row>
    <row r="1627" spans="1:2" x14ac:dyDescent="0.3">
      <c r="A1627" s="1">
        <f t="shared" si="25"/>
        <v>101626</v>
      </c>
      <c r="B1627" t="s">
        <v>15</v>
      </c>
    </row>
    <row r="1628" spans="1:2" x14ac:dyDescent="0.3">
      <c r="A1628" s="1">
        <f t="shared" si="25"/>
        <v>101627</v>
      </c>
      <c r="B1628" t="s">
        <v>13</v>
      </c>
    </row>
    <row r="1629" spans="1:2" x14ac:dyDescent="0.3">
      <c r="A1629" s="1">
        <f t="shared" si="25"/>
        <v>101628</v>
      </c>
      <c r="B1629" t="s">
        <v>14</v>
      </c>
    </row>
    <row r="1630" spans="1:2" x14ac:dyDescent="0.3">
      <c r="A1630" s="1">
        <f t="shared" si="25"/>
        <v>101629</v>
      </c>
      <c r="B1630" t="s">
        <v>14</v>
      </c>
    </row>
    <row r="1631" spans="1:2" x14ac:dyDescent="0.3">
      <c r="A1631" s="1">
        <f t="shared" si="25"/>
        <v>101630</v>
      </c>
      <c r="B1631" t="s">
        <v>13</v>
      </c>
    </row>
    <row r="1632" spans="1:2" x14ac:dyDescent="0.3">
      <c r="A1632" s="1">
        <f t="shared" si="25"/>
        <v>101631</v>
      </c>
      <c r="B1632" t="s">
        <v>16</v>
      </c>
    </row>
    <row r="1633" spans="1:2" x14ac:dyDescent="0.3">
      <c r="A1633" s="1">
        <f t="shared" si="25"/>
        <v>101632</v>
      </c>
      <c r="B1633" t="s">
        <v>16</v>
      </c>
    </row>
    <row r="1634" spans="1:2" x14ac:dyDescent="0.3">
      <c r="A1634" s="1">
        <f t="shared" si="25"/>
        <v>101633</v>
      </c>
      <c r="B1634" t="s">
        <v>13</v>
      </c>
    </row>
    <row r="1635" spans="1:2" x14ac:dyDescent="0.3">
      <c r="A1635" s="1">
        <f t="shared" si="25"/>
        <v>101634</v>
      </c>
      <c r="B1635" t="s">
        <v>11</v>
      </c>
    </row>
    <row r="1636" spans="1:2" x14ac:dyDescent="0.3">
      <c r="A1636" s="1">
        <f t="shared" si="25"/>
        <v>101635</v>
      </c>
      <c r="B1636" t="s">
        <v>15</v>
      </c>
    </row>
    <row r="1637" spans="1:2" x14ac:dyDescent="0.3">
      <c r="A1637" s="1">
        <f t="shared" si="25"/>
        <v>101636</v>
      </c>
      <c r="B1637" t="s">
        <v>12</v>
      </c>
    </row>
    <row r="1638" spans="1:2" x14ac:dyDescent="0.3">
      <c r="A1638" s="1">
        <f t="shared" si="25"/>
        <v>101637</v>
      </c>
      <c r="B1638" t="s">
        <v>14</v>
      </c>
    </row>
    <row r="1639" spans="1:2" x14ac:dyDescent="0.3">
      <c r="A1639" s="1">
        <f t="shared" si="25"/>
        <v>101638</v>
      </c>
      <c r="B1639" t="s">
        <v>14</v>
      </c>
    </row>
    <row r="1640" spans="1:2" x14ac:dyDescent="0.3">
      <c r="A1640" s="1">
        <f t="shared" si="25"/>
        <v>101639</v>
      </c>
      <c r="B1640" t="s">
        <v>11</v>
      </c>
    </row>
    <row r="1641" spans="1:2" x14ac:dyDescent="0.3">
      <c r="A1641" s="1">
        <f t="shared" si="25"/>
        <v>101640</v>
      </c>
      <c r="B1641" t="s">
        <v>14</v>
      </c>
    </row>
    <row r="1642" spans="1:2" x14ac:dyDescent="0.3">
      <c r="A1642" s="1">
        <f t="shared" si="25"/>
        <v>101641</v>
      </c>
      <c r="B1642" t="s">
        <v>13</v>
      </c>
    </row>
    <row r="1643" spans="1:2" x14ac:dyDescent="0.3">
      <c r="A1643" s="1">
        <f t="shared" si="25"/>
        <v>101642</v>
      </c>
      <c r="B1643" t="s">
        <v>11</v>
      </c>
    </row>
    <row r="1644" spans="1:2" x14ac:dyDescent="0.3">
      <c r="A1644" s="1">
        <f t="shared" si="25"/>
        <v>101643</v>
      </c>
      <c r="B1644" t="s">
        <v>15</v>
      </c>
    </row>
    <row r="1645" spans="1:2" x14ac:dyDescent="0.3">
      <c r="A1645" s="1">
        <f t="shared" si="25"/>
        <v>101644</v>
      </c>
      <c r="B1645" t="s">
        <v>13</v>
      </c>
    </row>
    <row r="1646" spans="1:2" x14ac:dyDescent="0.3">
      <c r="A1646" s="1">
        <f t="shared" si="25"/>
        <v>101645</v>
      </c>
      <c r="B1646" t="s">
        <v>11</v>
      </c>
    </row>
    <row r="1647" spans="1:2" x14ac:dyDescent="0.3">
      <c r="A1647" s="1">
        <f t="shared" si="25"/>
        <v>101646</v>
      </c>
      <c r="B1647" t="s">
        <v>14</v>
      </c>
    </row>
    <row r="1648" spans="1:2" x14ac:dyDescent="0.3">
      <c r="A1648" s="1">
        <f t="shared" si="25"/>
        <v>101647</v>
      </c>
      <c r="B1648" t="s">
        <v>13</v>
      </c>
    </row>
    <row r="1649" spans="1:2" x14ac:dyDescent="0.3">
      <c r="A1649" s="1">
        <f t="shared" si="25"/>
        <v>101648</v>
      </c>
      <c r="B1649" t="s">
        <v>15</v>
      </c>
    </row>
    <row r="1650" spans="1:2" x14ac:dyDescent="0.3">
      <c r="A1650" s="1">
        <f t="shared" si="25"/>
        <v>101649</v>
      </c>
      <c r="B1650" t="s">
        <v>16</v>
      </c>
    </row>
    <row r="1651" spans="1:2" x14ac:dyDescent="0.3">
      <c r="A1651" s="1">
        <f t="shared" si="25"/>
        <v>101650</v>
      </c>
      <c r="B1651" t="s">
        <v>12</v>
      </c>
    </row>
    <row r="1652" spans="1:2" x14ac:dyDescent="0.3">
      <c r="A1652" s="1">
        <f t="shared" si="25"/>
        <v>101651</v>
      </c>
      <c r="B1652" t="s">
        <v>11</v>
      </c>
    </row>
    <row r="1653" spans="1:2" x14ac:dyDescent="0.3">
      <c r="A1653" s="1">
        <f t="shared" si="25"/>
        <v>101652</v>
      </c>
      <c r="B1653" t="s">
        <v>14</v>
      </c>
    </row>
    <row r="1654" spans="1:2" x14ac:dyDescent="0.3">
      <c r="A1654" s="1">
        <f t="shared" si="25"/>
        <v>101653</v>
      </c>
      <c r="B1654" t="s">
        <v>11</v>
      </c>
    </row>
    <row r="1655" spans="1:2" x14ac:dyDescent="0.3">
      <c r="A1655" s="1">
        <f t="shared" si="25"/>
        <v>101654</v>
      </c>
      <c r="B1655" t="s">
        <v>14</v>
      </c>
    </row>
    <row r="1656" spans="1:2" x14ac:dyDescent="0.3">
      <c r="A1656" s="1">
        <f t="shared" si="25"/>
        <v>101655</v>
      </c>
      <c r="B1656" t="s">
        <v>13</v>
      </c>
    </row>
    <row r="1657" spans="1:2" x14ac:dyDescent="0.3">
      <c r="A1657" s="1">
        <f t="shared" si="25"/>
        <v>101656</v>
      </c>
      <c r="B1657" t="s">
        <v>15</v>
      </c>
    </row>
    <row r="1658" spans="1:2" x14ac:dyDescent="0.3">
      <c r="A1658" s="1">
        <f t="shared" si="25"/>
        <v>101657</v>
      </c>
      <c r="B1658" t="s">
        <v>11</v>
      </c>
    </row>
    <row r="1659" spans="1:2" x14ac:dyDescent="0.3">
      <c r="A1659" s="1">
        <f t="shared" si="25"/>
        <v>101658</v>
      </c>
      <c r="B1659" t="s">
        <v>12</v>
      </c>
    </row>
    <row r="1660" spans="1:2" x14ac:dyDescent="0.3">
      <c r="A1660" s="1">
        <f t="shared" si="25"/>
        <v>101659</v>
      </c>
      <c r="B1660" t="s">
        <v>13</v>
      </c>
    </row>
    <row r="1661" spans="1:2" x14ac:dyDescent="0.3">
      <c r="A1661" s="1">
        <f t="shared" si="25"/>
        <v>101660</v>
      </c>
      <c r="B1661" t="s">
        <v>11</v>
      </c>
    </row>
    <row r="1662" spans="1:2" x14ac:dyDescent="0.3">
      <c r="A1662" s="1">
        <f t="shared" si="25"/>
        <v>101661</v>
      </c>
      <c r="B1662" t="s">
        <v>13</v>
      </c>
    </row>
    <row r="1663" spans="1:2" x14ac:dyDescent="0.3">
      <c r="A1663" s="1">
        <f t="shared" si="25"/>
        <v>101662</v>
      </c>
      <c r="B1663" t="s">
        <v>14</v>
      </c>
    </row>
    <row r="1664" spans="1:2" x14ac:dyDescent="0.3">
      <c r="A1664" s="1">
        <f t="shared" si="25"/>
        <v>101663</v>
      </c>
      <c r="B1664" t="s">
        <v>14</v>
      </c>
    </row>
    <row r="1665" spans="1:2" x14ac:dyDescent="0.3">
      <c r="A1665" s="1">
        <f t="shared" si="25"/>
        <v>101664</v>
      </c>
      <c r="B1665" t="s">
        <v>11</v>
      </c>
    </row>
    <row r="1666" spans="1:2" x14ac:dyDescent="0.3">
      <c r="A1666" s="1">
        <f t="shared" si="25"/>
        <v>101665</v>
      </c>
      <c r="B1666" t="s">
        <v>13</v>
      </c>
    </row>
    <row r="1667" spans="1:2" x14ac:dyDescent="0.3">
      <c r="A1667" s="1">
        <f t="shared" si="25"/>
        <v>101666</v>
      </c>
      <c r="B1667" t="s">
        <v>16</v>
      </c>
    </row>
    <row r="1668" spans="1:2" x14ac:dyDescent="0.3">
      <c r="A1668" s="1">
        <f t="shared" ref="A1668:A1731" si="26">A1667+1</f>
        <v>101667</v>
      </c>
      <c r="B1668" t="s">
        <v>11</v>
      </c>
    </row>
    <row r="1669" spans="1:2" x14ac:dyDescent="0.3">
      <c r="A1669" s="1">
        <f t="shared" si="26"/>
        <v>101668</v>
      </c>
      <c r="B1669" t="s">
        <v>13</v>
      </c>
    </row>
    <row r="1670" spans="1:2" x14ac:dyDescent="0.3">
      <c r="A1670" s="1">
        <f t="shared" si="26"/>
        <v>101669</v>
      </c>
      <c r="B1670" t="s">
        <v>16</v>
      </c>
    </row>
    <row r="1671" spans="1:2" x14ac:dyDescent="0.3">
      <c r="A1671" s="1">
        <f t="shared" si="26"/>
        <v>101670</v>
      </c>
      <c r="B1671" t="s">
        <v>13</v>
      </c>
    </row>
    <row r="1672" spans="1:2" x14ac:dyDescent="0.3">
      <c r="A1672" s="1">
        <f t="shared" si="26"/>
        <v>101671</v>
      </c>
      <c r="B1672" t="s">
        <v>12</v>
      </c>
    </row>
    <row r="1673" spans="1:2" x14ac:dyDescent="0.3">
      <c r="A1673" s="1">
        <f t="shared" si="26"/>
        <v>101672</v>
      </c>
      <c r="B1673" t="s">
        <v>14</v>
      </c>
    </row>
    <row r="1674" spans="1:2" x14ac:dyDescent="0.3">
      <c r="A1674" s="1">
        <f t="shared" si="26"/>
        <v>101673</v>
      </c>
      <c r="B1674" t="s">
        <v>13</v>
      </c>
    </row>
    <row r="1675" spans="1:2" x14ac:dyDescent="0.3">
      <c r="A1675" s="1">
        <f t="shared" si="26"/>
        <v>101674</v>
      </c>
      <c r="B1675" t="s">
        <v>13</v>
      </c>
    </row>
    <row r="1676" spans="1:2" x14ac:dyDescent="0.3">
      <c r="A1676" s="1">
        <f t="shared" si="26"/>
        <v>101675</v>
      </c>
      <c r="B1676" t="s">
        <v>11</v>
      </c>
    </row>
    <row r="1677" spans="1:2" x14ac:dyDescent="0.3">
      <c r="A1677" s="1">
        <f t="shared" si="26"/>
        <v>101676</v>
      </c>
      <c r="B1677" t="s">
        <v>12</v>
      </c>
    </row>
    <row r="1678" spans="1:2" x14ac:dyDescent="0.3">
      <c r="A1678" s="1">
        <f t="shared" si="26"/>
        <v>101677</v>
      </c>
      <c r="B1678" t="s">
        <v>16</v>
      </c>
    </row>
    <row r="1679" spans="1:2" x14ac:dyDescent="0.3">
      <c r="A1679" s="1">
        <f t="shared" si="26"/>
        <v>101678</v>
      </c>
      <c r="B1679" t="s">
        <v>16</v>
      </c>
    </row>
    <row r="1680" spans="1:2" x14ac:dyDescent="0.3">
      <c r="A1680" s="1">
        <f t="shared" si="26"/>
        <v>101679</v>
      </c>
      <c r="B1680" t="s">
        <v>13</v>
      </c>
    </row>
    <row r="1681" spans="1:2" x14ac:dyDescent="0.3">
      <c r="A1681" s="1">
        <f t="shared" si="26"/>
        <v>101680</v>
      </c>
      <c r="B1681" t="s">
        <v>16</v>
      </c>
    </row>
    <row r="1682" spans="1:2" x14ac:dyDescent="0.3">
      <c r="A1682" s="1">
        <f t="shared" si="26"/>
        <v>101681</v>
      </c>
      <c r="B1682" t="s">
        <v>13</v>
      </c>
    </row>
    <row r="1683" spans="1:2" x14ac:dyDescent="0.3">
      <c r="A1683" s="1">
        <f t="shared" si="26"/>
        <v>101682</v>
      </c>
      <c r="B1683" t="s">
        <v>11</v>
      </c>
    </row>
    <row r="1684" spans="1:2" x14ac:dyDescent="0.3">
      <c r="A1684" s="1">
        <f t="shared" si="26"/>
        <v>101683</v>
      </c>
      <c r="B1684" t="s">
        <v>12</v>
      </c>
    </row>
    <row r="1685" spans="1:2" x14ac:dyDescent="0.3">
      <c r="A1685" s="1">
        <f t="shared" si="26"/>
        <v>101684</v>
      </c>
      <c r="B1685" t="s">
        <v>14</v>
      </c>
    </row>
    <row r="1686" spans="1:2" x14ac:dyDescent="0.3">
      <c r="A1686" s="1">
        <f t="shared" si="26"/>
        <v>101685</v>
      </c>
      <c r="B1686" t="s">
        <v>15</v>
      </c>
    </row>
    <row r="1687" spans="1:2" x14ac:dyDescent="0.3">
      <c r="A1687" s="1">
        <f t="shared" si="26"/>
        <v>101686</v>
      </c>
      <c r="B1687" t="s">
        <v>15</v>
      </c>
    </row>
    <row r="1688" spans="1:2" x14ac:dyDescent="0.3">
      <c r="A1688" s="1">
        <f t="shared" si="26"/>
        <v>101687</v>
      </c>
      <c r="B1688" t="s">
        <v>12</v>
      </c>
    </row>
    <row r="1689" spans="1:2" x14ac:dyDescent="0.3">
      <c r="A1689" s="1">
        <f t="shared" si="26"/>
        <v>101688</v>
      </c>
      <c r="B1689" t="s">
        <v>11</v>
      </c>
    </row>
    <row r="1690" spans="1:2" x14ac:dyDescent="0.3">
      <c r="A1690" s="1">
        <f t="shared" si="26"/>
        <v>101689</v>
      </c>
      <c r="B1690" t="s">
        <v>15</v>
      </c>
    </row>
    <row r="1691" spans="1:2" x14ac:dyDescent="0.3">
      <c r="A1691" s="1">
        <f t="shared" si="26"/>
        <v>101690</v>
      </c>
      <c r="B1691" t="s">
        <v>12</v>
      </c>
    </row>
    <row r="1692" spans="1:2" x14ac:dyDescent="0.3">
      <c r="A1692" s="1">
        <f t="shared" si="26"/>
        <v>101691</v>
      </c>
      <c r="B1692" t="s">
        <v>11</v>
      </c>
    </row>
    <row r="1693" spans="1:2" x14ac:dyDescent="0.3">
      <c r="A1693" s="1">
        <f t="shared" si="26"/>
        <v>101692</v>
      </c>
      <c r="B1693" t="s">
        <v>11</v>
      </c>
    </row>
    <row r="1694" spans="1:2" x14ac:dyDescent="0.3">
      <c r="A1694" s="1">
        <f t="shared" si="26"/>
        <v>101693</v>
      </c>
      <c r="B1694" t="s">
        <v>13</v>
      </c>
    </row>
    <row r="1695" spans="1:2" x14ac:dyDescent="0.3">
      <c r="A1695" s="1">
        <f t="shared" si="26"/>
        <v>101694</v>
      </c>
      <c r="B1695" t="s">
        <v>12</v>
      </c>
    </row>
    <row r="1696" spans="1:2" x14ac:dyDescent="0.3">
      <c r="A1696" s="1">
        <f t="shared" si="26"/>
        <v>101695</v>
      </c>
      <c r="B1696" t="s">
        <v>12</v>
      </c>
    </row>
    <row r="1697" spans="1:2" x14ac:dyDescent="0.3">
      <c r="A1697" s="1">
        <f t="shared" si="26"/>
        <v>101696</v>
      </c>
      <c r="B1697" t="s">
        <v>14</v>
      </c>
    </row>
    <row r="1698" spans="1:2" x14ac:dyDescent="0.3">
      <c r="A1698" s="1">
        <f t="shared" si="26"/>
        <v>101697</v>
      </c>
      <c r="B1698" t="s">
        <v>12</v>
      </c>
    </row>
    <row r="1699" spans="1:2" x14ac:dyDescent="0.3">
      <c r="A1699" s="1">
        <f t="shared" si="26"/>
        <v>101698</v>
      </c>
      <c r="B1699" t="s">
        <v>12</v>
      </c>
    </row>
    <row r="1700" spans="1:2" x14ac:dyDescent="0.3">
      <c r="A1700" s="1">
        <f t="shared" si="26"/>
        <v>101699</v>
      </c>
      <c r="B1700" t="s">
        <v>16</v>
      </c>
    </row>
    <row r="1701" spans="1:2" x14ac:dyDescent="0.3">
      <c r="A1701" s="1">
        <f t="shared" si="26"/>
        <v>101700</v>
      </c>
      <c r="B1701" t="s">
        <v>12</v>
      </c>
    </row>
    <row r="1702" spans="1:2" x14ac:dyDescent="0.3">
      <c r="A1702" s="1">
        <f t="shared" si="26"/>
        <v>101701</v>
      </c>
      <c r="B1702" t="s">
        <v>14</v>
      </c>
    </row>
    <row r="1703" spans="1:2" x14ac:dyDescent="0.3">
      <c r="A1703" s="1">
        <f t="shared" si="26"/>
        <v>101702</v>
      </c>
      <c r="B1703" t="s">
        <v>15</v>
      </c>
    </row>
    <row r="1704" spans="1:2" x14ac:dyDescent="0.3">
      <c r="A1704" s="1">
        <f t="shared" si="26"/>
        <v>101703</v>
      </c>
      <c r="B1704" t="s">
        <v>13</v>
      </c>
    </row>
    <row r="1705" spans="1:2" x14ac:dyDescent="0.3">
      <c r="A1705" s="1">
        <f t="shared" si="26"/>
        <v>101704</v>
      </c>
      <c r="B1705" t="s">
        <v>11</v>
      </c>
    </row>
    <row r="1706" spans="1:2" x14ac:dyDescent="0.3">
      <c r="A1706" s="1">
        <f t="shared" si="26"/>
        <v>101705</v>
      </c>
      <c r="B1706" t="s">
        <v>16</v>
      </c>
    </row>
    <row r="1707" spans="1:2" x14ac:dyDescent="0.3">
      <c r="A1707" s="1">
        <f t="shared" si="26"/>
        <v>101706</v>
      </c>
      <c r="B1707" t="s">
        <v>12</v>
      </c>
    </row>
    <row r="1708" spans="1:2" x14ac:dyDescent="0.3">
      <c r="A1708" s="1">
        <f t="shared" si="26"/>
        <v>101707</v>
      </c>
      <c r="B1708" t="s">
        <v>14</v>
      </c>
    </row>
    <row r="1709" spans="1:2" x14ac:dyDescent="0.3">
      <c r="A1709" s="1">
        <f t="shared" si="26"/>
        <v>101708</v>
      </c>
      <c r="B1709" t="s">
        <v>16</v>
      </c>
    </row>
    <row r="1710" spans="1:2" x14ac:dyDescent="0.3">
      <c r="A1710" s="1">
        <f t="shared" si="26"/>
        <v>101709</v>
      </c>
      <c r="B1710" t="s">
        <v>16</v>
      </c>
    </row>
    <row r="1711" spans="1:2" x14ac:dyDescent="0.3">
      <c r="A1711" s="1">
        <f t="shared" si="26"/>
        <v>101710</v>
      </c>
      <c r="B1711" t="s">
        <v>14</v>
      </c>
    </row>
    <row r="1712" spans="1:2" x14ac:dyDescent="0.3">
      <c r="A1712" s="1">
        <f t="shared" si="26"/>
        <v>101711</v>
      </c>
      <c r="B1712" t="s">
        <v>16</v>
      </c>
    </row>
    <row r="1713" spans="1:2" x14ac:dyDescent="0.3">
      <c r="A1713" s="1">
        <f t="shared" si="26"/>
        <v>101712</v>
      </c>
      <c r="B1713" t="s">
        <v>11</v>
      </c>
    </row>
    <row r="1714" spans="1:2" x14ac:dyDescent="0.3">
      <c r="A1714" s="1">
        <f t="shared" si="26"/>
        <v>101713</v>
      </c>
      <c r="B1714" t="s">
        <v>15</v>
      </c>
    </row>
    <row r="1715" spans="1:2" x14ac:dyDescent="0.3">
      <c r="A1715" s="1">
        <f t="shared" si="26"/>
        <v>101714</v>
      </c>
      <c r="B1715" t="s">
        <v>15</v>
      </c>
    </row>
    <row r="1716" spans="1:2" x14ac:dyDescent="0.3">
      <c r="A1716" s="1">
        <f t="shared" si="26"/>
        <v>101715</v>
      </c>
      <c r="B1716" t="s">
        <v>16</v>
      </c>
    </row>
    <row r="1717" spans="1:2" x14ac:dyDescent="0.3">
      <c r="A1717" s="1">
        <f t="shared" si="26"/>
        <v>101716</v>
      </c>
      <c r="B1717" t="s">
        <v>14</v>
      </c>
    </row>
    <row r="1718" spans="1:2" x14ac:dyDescent="0.3">
      <c r="A1718" s="1">
        <f t="shared" si="26"/>
        <v>101717</v>
      </c>
      <c r="B1718" t="s">
        <v>11</v>
      </c>
    </row>
    <row r="1719" spans="1:2" x14ac:dyDescent="0.3">
      <c r="A1719" s="1">
        <f t="shared" si="26"/>
        <v>101718</v>
      </c>
      <c r="B1719" t="s">
        <v>13</v>
      </c>
    </row>
    <row r="1720" spans="1:2" x14ac:dyDescent="0.3">
      <c r="A1720" s="1">
        <f t="shared" si="26"/>
        <v>101719</v>
      </c>
      <c r="B1720" t="s">
        <v>12</v>
      </c>
    </row>
    <row r="1721" spans="1:2" x14ac:dyDescent="0.3">
      <c r="A1721" s="1">
        <f t="shared" si="26"/>
        <v>101720</v>
      </c>
      <c r="B1721" t="s">
        <v>16</v>
      </c>
    </row>
    <row r="1722" spans="1:2" x14ac:dyDescent="0.3">
      <c r="A1722" s="1">
        <f t="shared" si="26"/>
        <v>101721</v>
      </c>
      <c r="B1722" t="s">
        <v>12</v>
      </c>
    </row>
    <row r="1723" spans="1:2" x14ac:dyDescent="0.3">
      <c r="A1723" s="1">
        <f t="shared" si="26"/>
        <v>101722</v>
      </c>
      <c r="B1723" t="s">
        <v>14</v>
      </c>
    </row>
    <row r="1724" spans="1:2" x14ac:dyDescent="0.3">
      <c r="A1724" s="1">
        <f t="shared" si="26"/>
        <v>101723</v>
      </c>
      <c r="B1724" t="s">
        <v>15</v>
      </c>
    </row>
    <row r="1725" spans="1:2" x14ac:dyDescent="0.3">
      <c r="A1725" s="1">
        <f t="shared" si="26"/>
        <v>101724</v>
      </c>
      <c r="B1725" t="s">
        <v>11</v>
      </c>
    </row>
    <row r="1726" spans="1:2" x14ac:dyDescent="0.3">
      <c r="A1726" s="1">
        <f t="shared" si="26"/>
        <v>101725</v>
      </c>
      <c r="B1726" t="s">
        <v>14</v>
      </c>
    </row>
    <row r="1727" spans="1:2" x14ac:dyDescent="0.3">
      <c r="A1727" s="1">
        <f t="shared" si="26"/>
        <v>101726</v>
      </c>
      <c r="B1727" t="s">
        <v>12</v>
      </c>
    </row>
    <row r="1728" spans="1:2" x14ac:dyDescent="0.3">
      <c r="A1728" s="1">
        <f t="shared" si="26"/>
        <v>101727</v>
      </c>
      <c r="B1728" t="s">
        <v>14</v>
      </c>
    </row>
    <row r="1729" spans="1:2" x14ac:dyDescent="0.3">
      <c r="A1729" s="1">
        <f t="shared" si="26"/>
        <v>101728</v>
      </c>
      <c r="B1729" t="s">
        <v>11</v>
      </c>
    </row>
    <row r="1730" spans="1:2" x14ac:dyDescent="0.3">
      <c r="A1730" s="1">
        <f t="shared" si="26"/>
        <v>101729</v>
      </c>
      <c r="B1730" t="s">
        <v>14</v>
      </c>
    </row>
    <row r="1731" spans="1:2" x14ac:dyDescent="0.3">
      <c r="A1731" s="1">
        <f t="shared" si="26"/>
        <v>101730</v>
      </c>
      <c r="B1731" t="s">
        <v>13</v>
      </c>
    </row>
    <row r="1732" spans="1:2" x14ac:dyDescent="0.3">
      <c r="A1732" s="1">
        <f t="shared" ref="A1732:A1795" si="27">A1731+1</f>
        <v>101731</v>
      </c>
      <c r="B1732" t="s">
        <v>15</v>
      </c>
    </row>
    <row r="1733" spans="1:2" x14ac:dyDescent="0.3">
      <c r="A1733" s="1">
        <f t="shared" si="27"/>
        <v>101732</v>
      </c>
      <c r="B1733" t="s">
        <v>16</v>
      </c>
    </row>
    <row r="1734" spans="1:2" x14ac:dyDescent="0.3">
      <c r="A1734" s="1">
        <f t="shared" si="27"/>
        <v>101733</v>
      </c>
      <c r="B1734" t="s">
        <v>11</v>
      </c>
    </row>
    <row r="1735" spans="1:2" x14ac:dyDescent="0.3">
      <c r="A1735" s="1">
        <f t="shared" si="27"/>
        <v>101734</v>
      </c>
      <c r="B1735" t="s">
        <v>15</v>
      </c>
    </row>
    <row r="1736" spans="1:2" x14ac:dyDescent="0.3">
      <c r="A1736" s="1">
        <f t="shared" si="27"/>
        <v>101735</v>
      </c>
      <c r="B1736" t="s">
        <v>15</v>
      </c>
    </row>
    <row r="1737" spans="1:2" x14ac:dyDescent="0.3">
      <c r="A1737" s="1">
        <f t="shared" si="27"/>
        <v>101736</v>
      </c>
      <c r="B1737" t="s">
        <v>11</v>
      </c>
    </row>
    <row r="1738" spans="1:2" x14ac:dyDescent="0.3">
      <c r="A1738" s="1">
        <f t="shared" si="27"/>
        <v>101737</v>
      </c>
      <c r="B1738" t="s">
        <v>13</v>
      </c>
    </row>
    <row r="1739" spans="1:2" x14ac:dyDescent="0.3">
      <c r="A1739" s="1">
        <f t="shared" si="27"/>
        <v>101738</v>
      </c>
      <c r="B1739" t="s">
        <v>11</v>
      </c>
    </row>
    <row r="1740" spans="1:2" x14ac:dyDescent="0.3">
      <c r="A1740" s="1">
        <f t="shared" si="27"/>
        <v>101739</v>
      </c>
      <c r="B1740" t="s">
        <v>15</v>
      </c>
    </row>
    <row r="1741" spans="1:2" x14ac:dyDescent="0.3">
      <c r="A1741" s="1">
        <f t="shared" si="27"/>
        <v>101740</v>
      </c>
      <c r="B1741" t="s">
        <v>15</v>
      </c>
    </row>
    <row r="1742" spans="1:2" x14ac:dyDescent="0.3">
      <c r="A1742" s="1">
        <f t="shared" si="27"/>
        <v>101741</v>
      </c>
      <c r="B1742" t="s">
        <v>14</v>
      </c>
    </row>
    <row r="1743" spans="1:2" x14ac:dyDescent="0.3">
      <c r="A1743" s="1">
        <f t="shared" si="27"/>
        <v>101742</v>
      </c>
      <c r="B1743" t="s">
        <v>15</v>
      </c>
    </row>
    <row r="1744" spans="1:2" x14ac:dyDescent="0.3">
      <c r="A1744" s="1">
        <f t="shared" si="27"/>
        <v>101743</v>
      </c>
      <c r="B1744" t="s">
        <v>12</v>
      </c>
    </row>
    <row r="1745" spans="1:2" x14ac:dyDescent="0.3">
      <c r="A1745" s="1">
        <f t="shared" si="27"/>
        <v>101744</v>
      </c>
      <c r="B1745" t="s">
        <v>11</v>
      </c>
    </row>
    <row r="1746" spans="1:2" x14ac:dyDescent="0.3">
      <c r="A1746" s="1">
        <f t="shared" si="27"/>
        <v>101745</v>
      </c>
      <c r="B1746" t="s">
        <v>15</v>
      </c>
    </row>
    <row r="1747" spans="1:2" x14ac:dyDescent="0.3">
      <c r="A1747" s="1">
        <f t="shared" si="27"/>
        <v>101746</v>
      </c>
      <c r="B1747" t="s">
        <v>15</v>
      </c>
    </row>
    <row r="1748" spans="1:2" x14ac:dyDescent="0.3">
      <c r="A1748" s="1">
        <f t="shared" si="27"/>
        <v>101747</v>
      </c>
      <c r="B1748" t="s">
        <v>11</v>
      </c>
    </row>
    <row r="1749" spans="1:2" x14ac:dyDescent="0.3">
      <c r="A1749" s="1">
        <f t="shared" si="27"/>
        <v>101748</v>
      </c>
      <c r="B1749" t="s">
        <v>15</v>
      </c>
    </row>
    <row r="1750" spans="1:2" x14ac:dyDescent="0.3">
      <c r="A1750" s="1">
        <f t="shared" si="27"/>
        <v>101749</v>
      </c>
      <c r="B1750" t="s">
        <v>12</v>
      </c>
    </row>
    <row r="1751" spans="1:2" x14ac:dyDescent="0.3">
      <c r="A1751" s="1">
        <f t="shared" si="27"/>
        <v>101750</v>
      </c>
      <c r="B1751" t="s">
        <v>12</v>
      </c>
    </row>
    <row r="1752" spans="1:2" x14ac:dyDescent="0.3">
      <c r="A1752" s="1">
        <f t="shared" si="27"/>
        <v>101751</v>
      </c>
      <c r="B1752" t="s">
        <v>14</v>
      </c>
    </row>
    <row r="1753" spans="1:2" x14ac:dyDescent="0.3">
      <c r="A1753" s="1">
        <f t="shared" si="27"/>
        <v>101752</v>
      </c>
      <c r="B1753" t="s">
        <v>13</v>
      </c>
    </row>
    <row r="1754" spans="1:2" x14ac:dyDescent="0.3">
      <c r="A1754" s="1">
        <f t="shared" si="27"/>
        <v>101753</v>
      </c>
      <c r="B1754" t="s">
        <v>15</v>
      </c>
    </row>
    <row r="1755" spans="1:2" x14ac:dyDescent="0.3">
      <c r="A1755" s="1">
        <f t="shared" si="27"/>
        <v>101754</v>
      </c>
      <c r="B1755" t="s">
        <v>16</v>
      </c>
    </row>
    <row r="1756" spans="1:2" x14ac:dyDescent="0.3">
      <c r="A1756" s="1">
        <f t="shared" si="27"/>
        <v>101755</v>
      </c>
      <c r="B1756" t="s">
        <v>16</v>
      </c>
    </row>
    <row r="1757" spans="1:2" x14ac:dyDescent="0.3">
      <c r="A1757" s="1">
        <f t="shared" si="27"/>
        <v>101756</v>
      </c>
      <c r="B1757" t="s">
        <v>15</v>
      </c>
    </row>
    <row r="1758" spans="1:2" x14ac:dyDescent="0.3">
      <c r="A1758" s="1">
        <f t="shared" si="27"/>
        <v>101757</v>
      </c>
      <c r="B1758" t="s">
        <v>14</v>
      </c>
    </row>
    <row r="1759" spans="1:2" x14ac:dyDescent="0.3">
      <c r="A1759" s="1">
        <f t="shared" si="27"/>
        <v>101758</v>
      </c>
      <c r="B1759" t="s">
        <v>12</v>
      </c>
    </row>
    <row r="1760" spans="1:2" x14ac:dyDescent="0.3">
      <c r="A1760" s="1">
        <f t="shared" si="27"/>
        <v>101759</v>
      </c>
      <c r="B1760" t="s">
        <v>13</v>
      </c>
    </row>
    <row r="1761" spans="1:2" x14ac:dyDescent="0.3">
      <c r="A1761" s="1">
        <f t="shared" si="27"/>
        <v>101760</v>
      </c>
      <c r="B1761" t="s">
        <v>14</v>
      </c>
    </row>
    <row r="1762" spans="1:2" x14ac:dyDescent="0.3">
      <c r="A1762" s="1">
        <f t="shared" si="27"/>
        <v>101761</v>
      </c>
      <c r="B1762" t="s">
        <v>11</v>
      </c>
    </row>
    <row r="1763" spans="1:2" x14ac:dyDescent="0.3">
      <c r="A1763" s="1">
        <f t="shared" si="27"/>
        <v>101762</v>
      </c>
      <c r="B1763" t="s">
        <v>16</v>
      </c>
    </row>
    <row r="1764" spans="1:2" x14ac:dyDescent="0.3">
      <c r="A1764" s="1">
        <f t="shared" si="27"/>
        <v>101763</v>
      </c>
      <c r="B1764" t="s">
        <v>15</v>
      </c>
    </row>
    <row r="1765" spans="1:2" x14ac:dyDescent="0.3">
      <c r="A1765" s="1">
        <f t="shared" si="27"/>
        <v>101764</v>
      </c>
      <c r="B1765" t="s">
        <v>14</v>
      </c>
    </row>
    <row r="1766" spans="1:2" x14ac:dyDescent="0.3">
      <c r="A1766" s="1">
        <f t="shared" si="27"/>
        <v>101765</v>
      </c>
      <c r="B1766" t="s">
        <v>12</v>
      </c>
    </row>
    <row r="1767" spans="1:2" x14ac:dyDescent="0.3">
      <c r="A1767" s="1">
        <f t="shared" si="27"/>
        <v>101766</v>
      </c>
      <c r="B1767" t="s">
        <v>15</v>
      </c>
    </row>
    <row r="1768" spans="1:2" x14ac:dyDescent="0.3">
      <c r="A1768" s="1">
        <f t="shared" si="27"/>
        <v>101767</v>
      </c>
      <c r="B1768" t="s">
        <v>15</v>
      </c>
    </row>
    <row r="1769" spans="1:2" x14ac:dyDescent="0.3">
      <c r="A1769" s="1">
        <f t="shared" si="27"/>
        <v>101768</v>
      </c>
      <c r="B1769" t="s">
        <v>11</v>
      </c>
    </row>
    <row r="1770" spans="1:2" x14ac:dyDescent="0.3">
      <c r="A1770" s="1">
        <f t="shared" si="27"/>
        <v>101769</v>
      </c>
      <c r="B1770" t="s">
        <v>15</v>
      </c>
    </row>
    <row r="1771" spans="1:2" x14ac:dyDescent="0.3">
      <c r="A1771" s="1">
        <f t="shared" si="27"/>
        <v>101770</v>
      </c>
      <c r="B1771" t="s">
        <v>15</v>
      </c>
    </row>
    <row r="1772" spans="1:2" x14ac:dyDescent="0.3">
      <c r="A1772" s="1">
        <f t="shared" si="27"/>
        <v>101771</v>
      </c>
      <c r="B1772" t="s">
        <v>14</v>
      </c>
    </row>
    <row r="1773" spans="1:2" x14ac:dyDescent="0.3">
      <c r="A1773" s="1">
        <f t="shared" si="27"/>
        <v>101772</v>
      </c>
      <c r="B1773" t="s">
        <v>14</v>
      </c>
    </row>
    <row r="1774" spans="1:2" x14ac:dyDescent="0.3">
      <c r="A1774" s="1">
        <f t="shared" si="27"/>
        <v>101773</v>
      </c>
      <c r="B1774" t="s">
        <v>12</v>
      </c>
    </row>
    <row r="1775" spans="1:2" x14ac:dyDescent="0.3">
      <c r="A1775" s="1">
        <f t="shared" si="27"/>
        <v>101774</v>
      </c>
      <c r="B1775" t="s">
        <v>15</v>
      </c>
    </row>
    <row r="1776" spans="1:2" x14ac:dyDescent="0.3">
      <c r="A1776" s="1">
        <f t="shared" si="27"/>
        <v>101775</v>
      </c>
      <c r="B1776" t="s">
        <v>14</v>
      </c>
    </row>
    <row r="1777" spans="1:2" x14ac:dyDescent="0.3">
      <c r="A1777" s="1">
        <f t="shared" si="27"/>
        <v>101776</v>
      </c>
      <c r="B1777" t="s">
        <v>11</v>
      </c>
    </row>
    <row r="1778" spans="1:2" x14ac:dyDescent="0.3">
      <c r="A1778" s="1">
        <f t="shared" si="27"/>
        <v>101777</v>
      </c>
      <c r="B1778" t="s">
        <v>16</v>
      </c>
    </row>
    <row r="1779" spans="1:2" x14ac:dyDescent="0.3">
      <c r="A1779" s="1">
        <f t="shared" si="27"/>
        <v>101778</v>
      </c>
      <c r="B1779" t="s">
        <v>14</v>
      </c>
    </row>
    <row r="1780" spans="1:2" x14ac:dyDescent="0.3">
      <c r="A1780" s="1">
        <f t="shared" si="27"/>
        <v>101779</v>
      </c>
      <c r="B1780" t="s">
        <v>16</v>
      </c>
    </row>
    <row r="1781" spans="1:2" x14ac:dyDescent="0.3">
      <c r="A1781" s="1">
        <f t="shared" si="27"/>
        <v>101780</v>
      </c>
      <c r="B1781" t="s">
        <v>11</v>
      </c>
    </row>
    <row r="1782" spans="1:2" x14ac:dyDescent="0.3">
      <c r="A1782" s="1">
        <f t="shared" si="27"/>
        <v>101781</v>
      </c>
      <c r="B1782" t="s">
        <v>13</v>
      </c>
    </row>
    <row r="1783" spans="1:2" x14ac:dyDescent="0.3">
      <c r="A1783" s="1">
        <f t="shared" si="27"/>
        <v>101782</v>
      </c>
      <c r="B1783" t="s">
        <v>16</v>
      </c>
    </row>
    <row r="1784" spans="1:2" x14ac:dyDescent="0.3">
      <c r="A1784" s="1">
        <f t="shared" si="27"/>
        <v>101783</v>
      </c>
      <c r="B1784" t="s">
        <v>11</v>
      </c>
    </row>
    <row r="1785" spans="1:2" x14ac:dyDescent="0.3">
      <c r="A1785" s="1">
        <f t="shared" si="27"/>
        <v>101784</v>
      </c>
      <c r="B1785" t="s">
        <v>13</v>
      </c>
    </row>
    <row r="1786" spans="1:2" x14ac:dyDescent="0.3">
      <c r="A1786" s="1">
        <f t="shared" si="27"/>
        <v>101785</v>
      </c>
      <c r="B1786" t="s">
        <v>13</v>
      </c>
    </row>
    <row r="1787" spans="1:2" x14ac:dyDescent="0.3">
      <c r="A1787" s="1">
        <f t="shared" si="27"/>
        <v>101786</v>
      </c>
      <c r="B1787" t="s">
        <v>14</v>
      </c>
    </row>
    <row r="1788" spans="1:2" x14ac:dyDescent="0.3">
      <c r="A1788" s="1">
        <f t="shared" si="27"/>
        <v>101787</v>
      </c>
      <c r="B1788" t="s">
        <v>16</v>
      </c>
    </row>
    <row r="1789" spans="1:2" x14ac:dyDescent="0.3">
      <c r="A1789" s="1">
        <f t="shared" si="27"/>
        <v>101788</v>
      </c>
      <c r="B1789" t="s">
        <v>12</v>
      </c>
    </row>
    <row r="1790" spans="1:2" x14ac:dyDescent="0.3">
      <c r="A1790" s="1">
        <f t="shared" si="27"/>
        <v>101789</v>
      </c>
      <c r="B1790" t="s">
        <v>15</v>
      </c>
    </row>
    <row r="1791" spans="1:2" x14ac:dyDescent="0.3">
      <c r="A1791" s="1">
        <f t="shared" si="27"/>
        <v>101790</v>
      </c>
      <c r="B1791" t="s">
        <v>15</v>
      </c>
    </row>
    <row r="1792" spans="1:2" x14ac:dyDescent="0.3">
      <c r="A1792" s="1">
        <f t="shared" si="27"/>
        <v>101791</v>
      </c>
      <c r="B1792" t="s">
        <v>16</v>
      </c>
    </row>
    <row r="1793" spans="1:2" x14ac:dyDescent="0.3">
      <c r="A1793" s="1">
        <f t="shared" si="27"/>
        <v>101792</v>
      </c>
      <c r="B1793" t="s">
        <v>16</v>
      </c>
    </row>
    <row r="1794" spans="1:2" x14ac:dyDescent="0.3">
      <c r="A1794" s="1">
        <f t="shared" si="27"/>
        <v>101793</v>
      </c>
      <c r="B1794" t="s">
        <v>13</v>
      </c>
    </row>
    <row r="1795" spans="1:2" x14ac:dyDescent="0.3">
      <c r="A1795" s="1">
        <f t="shared" si="27"/>
        <v>101794</v>
      </c>
      <c r="B1795" t="s">
        <v>16</v>
      </c>
    </row>
    <row r="1796" spans="1:2" x14ac:dyDescent="0.3">
      <c r="A1796" s="1">
        <f t="shared" ref="A1796:A1859" si="28">A1795+1</f>
        <v>101795</v>
      </c>
      <c r="B1796" t="s">
        <v>14</v>
      </c>
    </row>
    <row r="1797" spans="1:2" x14ac:dyDescent="0.3">
      <c r="A1797" s="1">
        <f t="shared" si="28"/>
        <v>101796</v>
      </c>
      <c r="B1797" t="s">
        <v>16</v>
      </c>
    </row>
    <row r="1798" spans="1:2" x14ac:dyDescent="0.3">
      <c r="A1798" s="1">
        <f t="shared" si="28"/>
        <v>101797</v>
      </c>
      <c r="B1798" t="s">
        <v>14</v>
      </c>
    </row>
    <row r="1799" spans="1:2" x14ac:dyDescent="0.3">
      <c r="A1799" s="1">
        <f t="shared" si="28"/>
        <v>101798</v>
      </c>
      <c r="B1799" t="s">
        <v>15</v>
      </c>
    </row>
    <row r="1800" spans="1:2" x14ac:dyDescent="0.3">
      <c r="A1800" s="1">
        <f t="shared" si="28"/>
        <v>101799</v>
      </c>
      <c r="B1800" t="s">
        <v>16</v>
      </c>
    </row>
    <row r="1801" spans="1:2" x14ac:dyDescent="0.3">
      <c r="A1801" s="1">
        <f t="shared" si="28"/>
        <v>101800</v>
      </c>
      <c r="B1801" t="s">
        <v>15</v>
      </c>
    </row>
    <row r="1802" spans="1:2" x14ac:dyDescent="0.3">
      <c r="A1802" s="1">
        <f t="shared" si="28"/>
        <v>101801</v>
      </c>
      <c r="B1802" t="s">
        <v>13</v>
      </c>
    </row>
    <row r="1803" spans="1:2" x14ac:dyDescent="0.3">
      <c r="A1803" s="1">
        <f t="shared" si="28"/>
        <v>101802</v>
      </c>
      <c r="B1803" t="s">
        <v>13</v>
      </c>
    </row>
    <row r="1804" spans="1:2" x14ac:dyDescent="0.3">
      <c r="A1804" s="1">
        <f t="shared" si="28"/>
        <v>101803</v>
      </c>
      <c r="B1804" t="s">
        <v>15</v>
      </c>
    </row>
    <row r="1805" spans="1:2" x14ac:dyDescent="0.3">
      <c r="A1805" s="1">
        <f t="shared" si="28"/>
        <v>101804</v>
      </c>
      <c r="B1805" t="s">
        <v>12</v>
      </c>
    </row>
    <row r="1806" spans="1:2" x14ac:dyDescent="0.3">
      <c r="A1806" s="1">
        <f t="shared" si="28"/>
        <v>101805</v>
      </c>
      <c r="B1806" t="s">
        <v>14</v>
      </c>
    </row>
    <row r="1807" spans="1:2" x14ac:dyDescent="0.3">
      <c r="A1807" s="1">
        <f t="shared" si="28"/>
        <v>101806</v>
      </c>
      <c r="B1807" t="s">
        <v>12</v>
      </c>
    </row>
    <row r="1808" spans="1:2" x14ac:dyDescent="0.3">
      <c r="A1808" s="1">
        <f t="shared" si="28"/>
        <v>101807</v>
      </c>
      <c r="B1808" t="s">
        <v>11</v>
      </c>
    </row>
    <row r="1809" spans="1:2" x14ac:dyDescent="0.3">
      <c r="A1809" s="1">
        <f t="shared" si="28"/>
        <v>101808</v>
      </c>
      <c r="B1809" t="s">
        <v>11</v>
      </c>
    </row>
    <row r="1810" spans="1:2" x14ac:dyDescent="0.3">
      <c r="A1810" s="1">
        <f t="shared" si="28"/>
        <v>101809</v>
      </c>
      <c r="B1810" t="s">
        <v>15</v>
      </c>
    </row>
    <row r="1811" spans="1:2" x14ac:dyDescent="0.3">
      <c r="A1811" s="1">
        <f t="shared" si="28"/>
        <v>101810</v>
      </c>
      <c r="B1811" t="s">
        <v>13</v>
      </c>
    </row>
    <row r="1812" spans="1:2" x14ac:dyDescent="0.3">
      <c r="A1812" s="1">
        <f t="shared" si="28"/>
        <v>101811</v>
      </c>
      <c r="B1812" t="s">
        <v>15</v>
      </c>
    </row>
    <row r="1813" spans="1:2" x14ac:dyDescent="0.3">
      <c r="A1813" s="1">
        <f t="shared" si="28"/>
        <v>101812</v>
      </c>
      <c r="B1813" t="s">
        <v>15</v>
      </c>
    </row>
    <row r="1814" spans="1:2" x14ac:dyDescent="0.3">
      <c r="A1814" s="1">
        <f t="shared" si="28"/>
        <v>101813</v>
      </c>
      <c r="B1814" t="s">
        <v>13</v>
      </c>
    </row>
    <row r="1815" spans="1:2" x14ac:dyDescent="0.3">
      <c r="A1815" s="1">
        <f t="shared" si="28"/>
        <v>101814</v>
      </c>
      <c r="B1815" t="s">
        <v>12</v>
      </c>
    </row>
    <row r="1816" spans="1:2" x14ac:dyDescent="0.3">
      <c r="A1816" s="1">
        <f t="shared" si="28"/>
        <v>101815</v>
      </c>
      <c r="B1816" t="s">
        <v>12</v>
      </c>
    </row>
    <row r="1817" spans="1:2" x14ac:dyDescent="0.3">
      <c r="A1817" s="1">
        <f t="shared" si="28"/>
        <v>101816</v>
      </c>
      <c r="B1817" t="s">
        <v>13</v>
      </c>
    </row>
    <row r="1818" spans="1:2" x14ac:dyDescent="0.3">
      <c r="A1818" s="1">
        <f t="shared" si="28"/>
        <v>101817</v>
      </c>
      <c r="B1818" t="s">
        <v>11</v>
      </c>
    </row>
    <row r="1819" spans="1:2" x14ac:dyDescent="0.3">
      <c r="A1819" s="1">
        <f t="shared" si="28"/>
        <v>101818</v>
      </c>
      <c r="B1819" t="s">
        <v>11</v>
      </c>
    </row>
    <row r="1820" spans="1:2" x14ac:dyDescent="0.3">
      <c r="A1820" s="1">
        <f t="shared" si="28"/>
        <v>101819</v>
      </c>
      <c r="B1820" t="s">
        <v>14</v>
      </c>
    </row>
    <row r="1821" spans="1:2" x14ac:dyDescent="0.3">
      <c r="A1821" s="1">
        <f t="shared" si="28"/>
        <v>101820</v>
      </c>
      <c r="B1821" t="s">
        <v>16</v>
      </c>
    </row>
    <row r="1822" spans="1:2" x14ac:dyDescent="0.3">
      <c r="A1822" s="1">
        <f t="shared" si="28"/>
        <v>101821</v>
      </c>
      <c r="B1822" t="s">
        <v>13</v>
      </c>
    </row>
    <row r="1823" spans="1:2" x14ac:dyDescent="0.3">
      <c r="A1823" s="1">
        <f t="shared" si="28"/>
        <v>101822</v>
      </c>
      <c r="B1823" t="s">
        <v>12</v>
      </c>
    </row>
    <row r="1824" spans="1:2" x14ac:dyDescent="0.3">
      <c r="A1824" s="1">
        <f t="shared" si="28"/>
        <v>101823</v>
      </c>
      <c r="B1824" t="s">
        <v>15</v>
      </c>
    </row>
    <row r="1825" spans="1:2" x14ac:dyDescent="0.3">
      <c r="A1825" s="1">
        <f t="shared" si="28"/>
        <v>101824</v>
      </c>
      <c r="B1825" t="s">
        <v>14</v>
      </c>
    </row>
    <row r="1826" spans="1:2" x14ac:dyDescent="0.3">
      <c r="A1826" s="1">
        <f t="shared" si="28"/>
        <v>101825</v>
      </c>
      <c r="B1826" t="s">
        <v>12</v>
      </c>
    </row>
    <row r="1827" spans="1:2" x14ac:dyDescent="0.3">
      <c r="A1827" s="1">
        <f t="shared" si="28"/>
        <v>101826</v>
      </c>
      <c r="B1827" t="s">
        <v>15</v>
      </c>
    </row>
    <row r="1828" spans="1:2" x14ac:dyDescent="0.3">
      <c r="A1828" s="1">
        <f t="shared" si="28"/>
        <v>101827</v>
      </c>
      <c r="B1828" t="s">
        <v>11</v>
      </c>
    </row>
    <row r="1829" spans="1:2" x14ac:dyDescent="0.3">
      <c r="A1829" s="1">
        <f t="shared" si="28"/>
        <v>101828</v>
      </c>
      <c r="B1829" t="s">
        <v>11</v>
      </c>
    </row>
    <row r="1830" spans="1:2" x14ac:dyDescent="0.3">
      <c r="A1830" s="1">
        <f t="shared" si="28"/>
        <v>101829</v>
      </c>
      <c r="B1830" t="s">
        <v>14</v>
      </c>
    </row>
    <row r="1831" spans="1:2" x14ac:dyDescent="0.3">
      <c r="A1831" s="1">
        <f t="shared" si="28"/>
        <v>101830</v>
      </c>
      <c r="B1831" t="s">
        <v>12</v>
      </c>
    </row>
    <row r="1832" spans="1:2" x14ac:dyDescent="0.3">
      <c r="A1832" s="1">
        <f t="shared" si="28"/>
        <v>101831</v>
      </c>
      <c r="B1832" t="s">
        <v>14</v>
      </c>
    </row>
    <row r="1833" spans="1:2" x14ac:dyDescent="0.3">
      <c r="A1833" s="1">
        <f t="shared" si="28"/>
        <v>101832</v>
      </c>
      <c r="B1833" t="s">
        <v>13</v>
      </c>
    </row>
    <row r="1834" spans="1:2" x14ac:dyDescent="0.3">
      <c r="A1834" s="1">
        <f t="shared" si="28"/>
        <v>101833</v>
      </c>
      <c r="B1834" t="s">
        <v>13</v>
      </c>
    </row>
    <row r="1835" spans="1:2" x14ac:dyDescent="0.3">
      <c r="A1835" s="1">
        <f t="shared" si="28"/>
        <v>101834</v>
      </c>
      <c r="B1835" t="s">
        <v>13</v>
      </c>
    </row>
    <row r="1836" spans="1:2" x14ac:dyDescent="0.3">
      <c r="A1836" s="1">
        <f t="shared" si="28"/>
        <v>101835</v>
      </c>
      <c r="B1836" t="s">
        <v>15</v>
      </c>
    </row>
    <row r="1837" spans="1:2" x14ac:dyDescent="0.3">
      <c r="A1837" s="1">
        <f t="shared" si="28"/>
        <v>101836</v>
      </c>
      <c r="B1837" t="s">
        <v>11</v>
      </c>
    </row>
    <row r="1838" spans="1:2" x14ac:dyDescent="0.3">
      <c r="A1838" s="1">
        <f t="shared" si="28"/>
        <v>101837</v>
      </c>
      <c r="B1838" t="s">
        <v>14</v>
      </c>
    </row>
    <row r="1839" spans="1:2" x14ac:dyDescent="0.3">
      <c r="A1839" s="1">
        <f t="shared" si="28"/>
        <v>101838</v>
      </c>
      <c r="B1839" t="s">
        <v>12</v>
      </c>
    </row>
    <row r="1840" spans="1:2" x14ac:dyDescent="0.3">
      <c r="A1840" s="1">
        <f t="shared" si="28"/>
        <v>101839</v>
      </c>
      <c r="B1840" t="s">
        <v>14</v>
      </c>
    </row>
    <row r="1841" spans="1:2" x14ac:dyDescent="0.3">
      <c r="A1841" s="1">
        <f t="shared" si="28"/>
        <v>101840</v>
      </c>
      <c r="B1841" t="s">
        <v>16</v>
      </c>
    </row>
    <row r="1842" spans="1:2" x14ac:dyDescent="0.3">
      <c r="A1842" s="1">
        <f t="shared" si="28"/>
        <v>101841</v>
      </c>
      <c r="B1842" t="s">
        <v>11</v>
      </c>
    </row>
    <row r="1843" spans="1:2" x14ac:dyDescent="0.3">
      <c r="A1843" s="1">
        <f t="shared" si="28"/>
        <v>101842</v>
      </c>
      <c r="B1843" t="s">
        <v>11</v>
      </c>
    </row>
    <row r="1844" spans="1:2" x14ac:dyDescent="0.3">
      <c r="A1844" s="1">
        <f t="shared" si="28"/>
        <v>101843</v>
      </c>
      <c r="B1844" t="s">
        <v>15</v>
      </c>
    </row>
    <row r="1845" spans="1:2" x14ac:dyDescent="0.3">
      <c r="A1845" s="1">
        <f t="shared" si="28"/>
        <v>101844</v>
      </c>
      <c r="B1845" t="s">
        <v>12</v>
      </c>
    </row>
    <row r="1846" spans="1:2" x14ac:dyDescent="0.3">
      <c r="A1846" s="1">
        <f t="shared" si="28"/>
        <v>101845</v>
      </c>
      <c r="B1846" t="s">
        <v>16</v>
      </c>
    </row>
    <row r="1847" spans="1:2" x14ac:dyDescent="0.3">
      <c r="A1847" s="1">
        <f t="shared" si="28"/>
        <v>101846</v>
      </c>
      <c r="B1847" t="s">
        <v>14</v>
      </c>
    </row>
    <row r="1848" spans="1:2" x14ac:dyDescent="0.3">
      <c r="A1848" s="1">
        <f t="shared" si="28"/>
        <v>101847</v>
      </c>
      <c r="B1848" t="s">
        <v>16</v>
      </c>
    </row>
    <row r="1849" spans="1:2" x14ac:dyDescent="0.3">
      <c r="A1849" s="1">
        <f t="shared" si="28"/>
        <v>101848</v>
      </c>
      <c r="B1849" t="s">
        <v>14</v>
      </c>
    </row>
    <row r="1850" spans="1:2" x14ac:dyDescent="0.3">
      <c r="A1850" s="1">
        <f t="shared" si="28"/>
        <v>101849</v>
      </c>
      <c r="B1850" t="s">
        <v>14</v>
      </c>
    </row>
    <row r="1851" spans="1:2" x14ac:dyDescent="0.3">
      <c r="A1851" s="1">
        <f t="shared" si="28"/>
        <v>101850</v>
      </c>
      <c r="B1851" t="s">
        <v>12</v>
      </c>
    </row>
    <row r="1852" spans="1:2" x14ac:dyDescent="0.3">
      <c r="A1852" s="1">
        <f t="shared" si="28"/>
        <v>101851</v>
      </c>
      <c r="B1852" t="s">
        <v>14</v>
      </c>
    </row>
    <row r="1853" spans="1:2" x14ac:dyDescent="0.3">
      <c r="A1853" s="1">
        <f t="shared" si="28"/>
        <v>101852</v>
      </c>
      <c r="B1853" t="s">
        <v>14</v>
      </c>
    </row>
    <row r="1854" spans="1:2" x14ac:dyDescent="0.3">
      <c r="A1854" s="1">
        <f t="shared" si="28"/>
        <v>101853</v>
      </c>
      <c r="B1854" t="s">
        <v>11</v>
      </c>
    </row>
    <row r="1855" spans="1:2" x14ac:dyDescent="0.3">
      <c r="A1855" s="1">
        <f t="shared" si="28"/>
        <v>101854</v>
      </c>
      <c r="B1855" t="s">
        <v>14</v>
      </c>
    </row>
    <row r="1856" spans="1:2" x14ac:dyDescent="0.3">
      <c r="A1856" s="1">
        <f t="shared" si="28"/>
        <v>101855</v>
      </c>
      <c r="B1856" t="s">
        <v>16</v>
      </c>
    </row>
    <row r="1857" spans="1:2" x14ac:dyDescent="0.3">
      <c r="A1857" s="1">
        <f t="shared" si="28"/>
        <v>101856</v>
      </c>
      <c r="B1857" t="s">
        <v>16</v>
      </c>
    </row>
    <row r="1858" spans="1:2" x14ac:dyDescent="0.3">
      <c r="A1858" s="1">
        <f t="shared" si="28"/>
        <v>101857</v>
      </c>
      <c r="B1858" t="s">
        <v>15</v>
      </c>
    </row>
    <row r="1859" spans="1:2" x14ac:dyDescent="0.3">
      <c r="A1859" s="1">
        <f t="shared" si="28"/>
        <v>101858</v>
      </c>
      <c r="B1859" t="s">
        <v>14</v>
      </c>
    </row>
    <row r="1860" spans="1:2" x14ac:dyDescent="0.3">
      <c r="A1860" s="1">
        <f t="shared" ref="A1860:A1923" si="29">A1859+1</f>
        <v>101859</v>
      </c>
      <c r="B1860" t="s">
        <v>14</v>
      </c>
    </row>
    <row r="1861" spans="1:2" x14ac:dyDescent="0.3">
      <c r="A1861" s="1">
        <f t="shared" si="29"/>
        <v>101860</v>
      </c>
      <c r="B1861" t="s">
        <v>16</v>
      </c>
    </row>
    <row r="1862" spans="1:2" x14ac:dyDescent="0.3">
      <c r="A1862" s="1">
        <f t="shared" si="29"/>
        <v>101861</v>
      </c>
      <c r="B1862" t="s">
        <v>11</v>
      </c>
    </row>
    <row r="1863" spans="1:2" x14ac:dyDescent="0.3">
      <c r="A1863" s="1">
        <f t="shared" si="29"/>
        <v>101862</v>
      </c>
      <c r="B1863" t="s">
        <v>11</v>
      </c>
    </row>
    <row r="1864" spans="1:2" x14ac:dyDescent="0.3">
      <c r="A1864" s="1">
        <f t="shared" si="29"/>
        <v>101863</v>
      </c>
      <c r="B1864" t="s">
        <v>15</v>
      </c>
    </row>
    <row r="1865" spans="1:2" x14ac:dyDescent="0.3">
      <c r="A1865" s="1">
        <f t="shared" si="29"/>
        <v>101864</v>
      </c>
      <c r="B1865" t="s">
        <v>14</v>
      </c>
    </row>
    <row r="1866" spans="1:2" x14ac:dyDescent="0.3">
      <c r="A1866" s="1">
        <f t="shared" si="29"/>
        <v>101865</v>
      </c>
      <c r="B1866" t="s">
        <v>12</v>
      </c>
    </row>
    <row r="1867" spans="1:2" x14ac:dyDescent="0.3">
      <c r="A1867" s="1">
        <f t="shared" si="29"/>
        <v>101866</v>
      </c>
      <c r="B1867" t="s">
        <v>11</v>
      </c>
    </row>
    <row r="1868" spans="1:2" x14ac:dyDescent="0.3">
      <c r="A1868" s="1">
        <f t="shared" si="29"/>
        <v>101867</v>
      </c>
      <c r="B1868" t="s">
        <v>16</v>
      </c>
    </row>
    <row r="1869" spans="1:2" x14ac:dyDescent="0.3">
      <c r="A1869" s="1">
        <f t="shared" si="29"/>
        <v>101868</v>
      </c>
      <c r="B1869" t="s">
        <v>16</v>
      </c>
    </row>
    <row r="1870" spans="1:2" x14ac:dyDescent="0.3">
      <c r="A1870" s="1">
        <f t="shared" si="29"/>
        <v>101869</v>
      </c>
      <c r="B1870" t="s">
        <v>13</v>
      </c>
    </row>
    <row r="1871" spans="1:2" x14ac:dyDescent="0.3">
      <c r="A1871" s="1">
        <f t="shared" si="29"/>
        <v>101870</v>
      </c>
      <c r="B1871" t="s">
        <v>14</v>
      </c>
    </row>
    <row r="1872" spans="1:2" x14ac:dyDescent="0.3">
      <c r="A1872" s="1">
        <f t="shared" si="29"/>
        <v>101871</v>
      </c>
      <c r="B1872" t="s">
        <v>12</v>
      </c>
    </row>
    <row r="1873" spans="1:2" x14ac:dyDescent="0.3">
      <c r="A1873" s="1">
        <f t="shared" si="29"/>
        <v>101872</v>
      </c>
      <c r="B1873" t="s">
        <v>11</v>
      </c>
    </row>
    <row r="1874" spans="1:2" x14ac:dyDescent="0.3">
      <c r="A1874" s="1">
        <f t="shared" si="29"/>
        <v>101873</v>
      </c>
      <c r="B1874" t="s">
        <v>15</v>
      </c>
    </row>
    <row r="1875" spans="1:2" x14ac:dyDescent="0.3">
      <c r="A1875" s="1">
        <f t="shared" si="29"/>
        <v>101874</v>
      </c>
      <c r="B1875" t="s">
        <v>12</v>
      </c>
    </row>
    <row r="1876" spans="1:2" x14ac:dyDescent="0.3">
      <c r="A1876" s="1">
        <f t="shared" si="29"/>
        <v>101875</v>
      </c>
      <c r="B1876" t="s">
        <v>12</v>
      </c>
    </row>
    <row r="1877" spans="1:2" x14ac:dyDescent="0.3">
      <c r="A1877" s="1">
        <f t="shared" si="29"/>
        <v>101876</v>
      </c>
      <c r="B1877" t="s">
        <v>14</v>
      </c>
    </row>
    <row r="1878" spans="1:2" x14ac:dyDescent="0.3">
      <c r="A1878" s="1">
        <f t="shared" si="29"/>
        <v>101877</v>
      </c>
      <c r="B1878" t="s">
        <v>16</v>
      </c>
    </row>
    <row r="1879" spans="1:2" x14ac:dyDescent="0.3">
      <c r="A1879" s="1">
        <f t="shared" si="29"/>
        <v>101878</v>
      </c>
      <c r="B1879" t="s">
        <v>12</v>
      </c>
    </row>
    <row r="1880" spans="1:2" x14ac:dyDescent="0.3">
      <c r="A1880" s="1">
        <f t="shared" si="29"/>
        <v>101879</v>
      </c>
      <c r="B1880" t="s">
        <v>14</v>
      </c>
    </row>
    <row r="1881" spans="1:2" x14ac:dyDescent="0.3">
      <c r="A1881" s="1">
        <f t="shared" si="29"/>
        <v>101880</v>
      </c>
      <c r="B1881" t="s">
        <v>16</v>
      </c>
    </row>
    <row r="1882" spans="1:2" x14ac:dyDescent="0.3">
      <c r="A1882" s="1">
        <f t="shared" si="29"/>
        <v>101881</v>
      </c>
      <c r="B1882" t="s">
        <v>14</v>
      </c>
    </row>
    <row r="1883" spans="1:2" x14ac:dyDescent="0.3">
      <c r="A1883" s="1">
        <f t="shared" si="29"/>
        <v>101882</v>
      </c>
      <c r="B1883" t="s">
        <v>13</v>
      </c>
    </row>
    <row r="1884" spans="1:2" x14ac:dyDescent="0.3">
      <c r="A1884" s="1">
        <f t="shared" si="29"/>
        <v>101883</v>
      </c>
      <c r="B1884" t="s">
        <v>16</v>
      </c>
    </row>
    <row r="1885" spans="1:2" x14ac:dyDescent="0.3">
      <c r="A1885" s="1">
        <f t="shared" si="29"/>
        <v>101884</v>
      </c>
      <c r="B1885" t="s">
        <v>15</v>
      </c>
    </row>
    <row r="1886" spans="1:2" x14ac:dyDescent="0.3">
      <c r="A1886" s="1">
        <f t="shared" si="29"/>
        <v>101885</v>
      </c>
      <c r="B1886" t="s">
        <v>11</v>
      </c>
    </row>
    <row r="1887" spans="1:2" x14ac:dyDescent="0.3">
      <c r="A1887" s="1">
        <f t="shared" si="29"/>
        <v>101886</v>
      </c>
      <c r="B1887" t="s">
        <v>12</v>
      </c>
    </row>
    <row r="1888" spans="1:2" x14ac:dyDescent="0.3">
      <c r="A1888" s="1">
        <f t="shared" si="29"/>
        <v>101887</v>
      </c>
      <c r="B1888" t="s">
        <v>11</v>
      </c>
    </row>
    <row r="1889" spans="1:2" x14ac:dyDescent="0.3">
      <c r="A1889" s="1">
        <f t="shared" si="29"/>
        <v>101888</v>
      </c>
      <c r="B1889" t="s">
        <v>15</v>
      </c>
    </row>
    <row r="1890" spans="1:2" x14ac:dyDescent="0.3">
      <c r="A1890" s="1">
        <f t="shared" si="29"/>
        <v>101889</v>
      </c>
      <c r="B1890" t="s">
        <v>13</v>
      </c>
    </row>
    <row r="1891" spans="1:2" x14ac:dyDescent="0.3">
      <c r="A1891" s="1">
        <f t="shared" si="29"/>
        <v>101890</v>
      </c>
      <c r="B1891" t="s">
        <v>11</v>
      </c>
    </row>
    <row r="1892" spans="1:2" x14ac:dyDescent="0.3">
      <c r="A1892" s="1">
        <f t="shared" si="29"/>
        <v>101891</v>
      </c>
      <c r="B1892" t="s">
        <v>15</v>
      </c>
    </row>
    <row r="1893" spans="1:2" x14ac:dyDescent="0.3">
      <c r="A1893" s="1">
        <f t="shared" si="29"/>
        <v>101892</v>
      </c>
      <c r="B1893" t="s">
        <v>12</v>
      </c>
    </row>
    <row r="1894" spans="1:2" x14ac:dyDescent="0.3">
      <c r="A1894" s="1">
        <f t="shared" si="29"/>
        <v>101893</v>
      </c>
      <c r="B1894" t="s">
        <v>12</v>
      </c>
    </row>
    <row r="1895" spans="1:2" x14ac:dyDescent="0.3">
      <c r="A1895" s="1">
        <f t="shared" si="29"/>
        <v>101894</v>
      </c>
      <c r="B1895" t="s">
        <v>15</v>
      </c>
    </row>
    <row r="1896" spans="1:2" x14ac:dyDescent="0.3">
      <c r="A1896" s="1">
        <f t="shared" si="29"/>
        <v>101895</v>
      </c>
      <c r="B1896" t="s">
        <v>12</v>
      </c>
    </row>
    <row r="1897" spans="1:2" x14ac:dyDescent="0.3">
      <c r="A1897" s="1">
        <f t="shared" si="29"/>
        <v>101896</v>
      </c>
      <c r="B1897" t="s">
        <v>14</v>
      </c>
    </row>
    <row r="1898" spans="1:2" x14ac:dyDescent="0.3">
      <c r="A1898" s="1">
        <f t="shared" si="29"/>
        <v>101897</v>
      </c>
      <c r="B1898" t="s">
        <v>11</v>
      </c>
    </row>
    <row r="1899" spans="1:2" x14ac:dyDescent="0.3">
      <c r="A1899" s="1">
        <f t="shared" si="29"/>
        <v>101898</v>
      </c>
      <c r="B1899" t="s">
        <v>15</v>
      </c>
    </row>
    <row r="1900" spans="1:2" x14ac:dyDescent="0.3">
      <c r="A1900" s="1">
        <f t="shared" si="29"/>
        <v>101899</v>
      </c>
      <c r="B1900" t="s">
        <v>11</v>
      </c>
    </row>
    <row r="1901" spans="1:2" x14ac:dyDescent="0.3">
      <c r="A1901" s="1">
        <f t="shared" si="29"/>
        <v>101900</v>
      </c>
      <c r="B1901" t="s">
        <v>16</v>
      </c>
    </row>
    <row r="1902" spans="1:2" x14ac:dyDescent="0.3">
      <c r="A1902" s="1">
        <f t="shared" si="29"/>
        <v>101901</v>
      </c>
      <c r="B1902" t="s">
        <v>16</v>
      </c>
    </row>
    <row r="1903" spans="1:2" x14ac:dyDescent="0.3">
      <c r="A1903" s="1">
        <f t="shared" si="29"/>
        <v>101902</v>
      </c>
      <c r="B1903" t="s">
        <v>11</v>
      </c>
    </row>
    <row r="1904" spans="1:2" x14ac:dyDescent="0.3">
      <c r="A1904" s="1">
        <f t="shared" si="29"/>
        <v>101903</v>
      </c>
      <c r="B1904" t="s">
        <v>11</v>
      </c>
    </row>
    <row r="1905" spans="1:2" x14ac:dyDescent="0.3">
      <c r="A1905" s="1">
        <f t="shared" si="29"/>
        <v>101904</v>
      </c>
      <c r="B1905" t="s">
        <v>13</v>
      </c>
    </row>
    <row r="1906" spans="1:2" x14ac:dyDescent="0.3">
      <c r="A1906" s="1">
        <f t="shared" si="29"/>
        <v>101905</v>
      </c>
      <c r="B1906" t="s">
        <v>16</v>
      </c>
    </row>
    <row r="1907" spans="1:2" x14ac:dyDescent="0.3">
      <c r="A1907" s="1">
        <f t="shared" si="29"/>
        <v>101906</v>
      </c>
      <c r="B1907" t="s">
        <v>13</v>
      </c>
    </row>
    <row r="1908" spans="1:2" x14ac:dyDescent="0.3">
      <c r="A1908" s="1">
        <f t="shared" si="29"/>
        <v>101907</v>
      </c>
      <c r="B1908" t="s">
        <v>13</v>
      </c>
    </row>
    <row r="1909" spans="1:2" x14ac:dyDescent="0.3">
      <c r="A1909" s="1">
        <f t="shared" si="29"/>
        <v>101908</v>
      </c>
      <c r="B1909" t="s">
        <v>12</v>
      </c>
    </row>
    <row r="1910" spans="1:2" x14ac:dyDescent="0.3">
      <c r="A1910" s="1">
        <f t="shared" si="29"/>
        <v>101909</v>
      </c>
      <c r="B1910" t="s">
        <v>13</v>
      </c>
    </row>
    <row r="1911" spans="1:2" x14ac:dyDescent="0.3">
      <c r="A1911" s="1">
        <f t="shared" si="29"/>
        <v>101910</v>
      </c>
      <c r="B1911" t="s">
        <v>13</v>
      </c>
    </row>
    <row r="1912" spans="1:2" x14ac:dyDescent="0.3">
      <c r="A1912" s="1">
        <f t="shared" si="29"/>
        <v>101911</v>
      </c>
      <c r="B1912" t="s">
        <v>16</v>
      </c>
    </row>
    <row r="1913" spans="1:2" x14ac:dyDescent="0.3">
      <c r="A1913" s="1">
        <f t="shared" si="29"/>
        <v>101912</v>
      </c>
      <c r="B1913" t="s">
        <v>13</v>
      </c>
    </row>
    <row r="1914" spans="1:2" x14ac:dyDescent="0.3">
      <c r="A1914" s="1">
        <f t="shared" si="29"/>
        <v>101913</v>
      </c>
      <c r="B1914" t="s">
        <v>16</v>
      </c>
    </row>
    <row r="1915" spans="1:2" x14ac:dyDescent="0.3">
      <c r="A1915" s="1">
        <f t="shared" si="29"/>
        <v>101914</v>
      </c>
      <c r="B1915" t="s">
        <v>15</v>
      </c>
    </row>
    <row r="1916" spans="1:2" x14ac:dyDescent="0.3">
      <c r="A1916" s="1">
        <f t="shared" si="29"/>
        <v>101915</v>
      </c>
      <c r="B1916" t="s">
        <v>12</v>
      </c>
    </row>
    <row r="1917" spans="1:2" x14ac:dyDescent="0.3">
      <c r="A1917" s="1">
        <f t="shared" si="29"/>
        <v>101916</v>
      </c>
      <c r="B1917" t="s">
        <v>16</v>
      </c>
    </row>
    <row r="1918" spans="1:2" x14ac:dyDescent="0.3">
      <c r="A1918" s="1">
        <f t="shared" si="29"/>
        <v>101917</v>
      </c>
      <c r="B1918" t="s">
        <v>14</v>
      </c>
    </row>
    <row r="1919" spans="1:2" x14ac:dyDescent="0.3">
      <c r="A1919" s="1">
        <f t="shared" si="29"/>
        <v>101918</v>
      </c>
      <c r="B1919" t="s">
        <v>14</v>
      </c>
    </row>
    <row r="1920" spans="1:2" x14ac:dyDescent="0.3">
      <c r="A1920" s="1">
        <f t="shared" si="29"/>
        <v>101919</v>
      </c>
      <c r="B1920" t="s">
        <v>11</v>
      </c>
    </row>
    <row r="1921" spans="1:2" x14ac:dyDescent="0.3">
      <c r="A1921" s="1">
        <f t="shared" si="29"/>
        <v>101920</v>
      </c>
      <c r="B1921" t="s">
        <v>14</v>
      </c>
    </row>
    <row r="1922" spans="1:2" x14ac:dyDescent="0.3">
      <c r="A1922" s="1">
        <f t="shared" si="29"/>
        <v>101921</v>
      </c>
      <c r="B1922" t="s">
        <v>14</v>
      </c>
    </row>
    <row r="1923" spans="1:2" x14ac:dyDescent="0.3">
      <c r="A1923" s="1">
        <f t="shared" si="29"/>
        <v>101922</v>
      </c>
      <c r="B1923" t="s">
        <v>12</v>
      </c>
    </row>
    <row r="1924" spans="1:2" x14ac:dyDescent="0.3">
      <c r="A1924" s="1">
        <f t="shared" ref="A1924:A1987" si="30">A1923+1</f>
        <v>101923</v>
      </c>
      <c r="B1924" t="s">
        <v>15</v>
      </c>
    </row>
    <row r="1925" spans="1:2" x14ac:dyDescent="0.3">
      <c r="A1925" s="1">
        <f t="shared" si="30"/>
        <v>101924</v>
      </c>
      <c r="B1925" t="s">
        <v>14</v>
      </c>
    </row>
    <row r="1926" spans="1:2" x14ac:dyDescent="0.3">
      <c r="A1926" s="1">
        <f t="shared" si="30"/>
        <v>101925</v>
      </c>
      <c r="B1926" t="s">
        <v>11</v>
      </c>
    </row>
    <row r="1927" spans="1:2" x14ac:dyDescent="0.3">
      <c r="A1927" s="1">
        <f t="shared" si="30"/>
        <v>101926</v>
      </c>
      <c r="B1927" t="s">
        <v>14</v>
      </c>
    </row>
    <row r="1928" spans="1:2" x14ac:dyDescent="0.3">
      <c r="A1928" s="1">
        <f t="shared" si="30"/>
        <v>101927</v>
      </c>
      <c r="B1928" t="s">
        <v>11</v>
      </c>
    </row>
    <row r="1929" spans="1:2" x14ac:dyDescent="0.3">
      <c r="A1929" s="1">
        <f t="shared" si="30"/>
        <v>101928</v>
      </c>
      <c r="B1929" t="s">
        <v>13</v>
      </c>
    </row>
    <row r="1930" spans="1:2" x14ac:dyDescent="0.3">
      <c r="A1930" s="1">
        <f t="shared" si="30"/>
        <v>101929</v>
      </c>
      <c r="B1930" t="s">
        <v>14</v>
      </c>
    </row>
    <row r="1931" spans="1:2" x14ac:dyDescent="0.3">
      <c r="A1931" s="1">
        <f t="shared" si="30"/>
        <v>101930</v>
      </c>
      <c r="B1931" t="s">
        <v>13</v>
      </c>
    </row>
    <row r="1932" spans="1:2" x14ac:dyDescent="0.3">
      <c r="A1932" s="1">
        <f t="shared" si="30"/>
        <v>101931</v>
      </c>
      <c r="B1932" t="s">
        <v>15</v>
      </c>
    </row>
    <row r="1933" spans="1:2" x14ac:dyDescent="0.3">
      <c r="A1933" s="1">
        <f t="shared" si="30"/>
        <v>101932</v>
      </c>
      <c r="B1933" t="s">
        <v>15</v>
      </c>
    </row>
    <row r="1934" spans="1:2" x14ac:dyDescent="0.3">
      <c r="A1934" s="1">
        <f t="shared" si="30"/>
        <v>101933</v>
      </c>
      <c r="B1934" t="s">
        <v>16</v>
      </c>
    </row>
    <row r="1935" spans="1:2" x14ac:dyDescent="0.3">
      <c r="A1935" s="1">
        <f t="shared" si="30"/>
        <v>101934</v>
      </c>
      <c r="B1935" t="s">
        <v>11</v>
      </c>
    </row>
    <row r="1936" spans="1:2" x14ac:dyDescent="0.3">
      <c r="A1936" s="1">
        <f t="shared" si="30"/>
        <v>101935</v>
      </c>
      <c r="B1936" t="s">
        <v>14</v>
      </c>
    </row>
    <row r="1937" spans="1:2" x14ac:dyDescent="0.3">
      <c r="A1937" s="1">
        <f t="shared" si="30"/>
        <v>101936</v>
      </c>
      <c r="B1937" t="s">
        <v>11</v>
      </c>
    </row>
    <row r="1938" spans="1:2" x14ac:dyDescent="0.3">
      <c r="A1938" s="1">
        <f t="shared" si="30"/>
        <v>101937</v>
      </c>
      <c r="B1938" t="s">
        <v>16</v>
      </c>
    </row>
    <row r="1939" spans="1:2" x14ac:dyDescent="0.3">
      <c r="A1939" s="1">
        <f t="shared" si="30"/>
        <v>101938</v>
      </c>
      <c r="B1939" t="s">
        <v>11</v>
      </c>
    </row>
    <row r="1940" spans="1:2" x14ac:dyDescent="0.3">
      <c r="A1940" s="1">
        <f t="shared" si="30"/>
        <v>101939</v>
      </c>
      <c r="B1940" t="s">
        <v>13</v>
      </c>
    </row>
    <row r="1941" spans="1:2" x14ac:dyDescent="0.3">
      <c r="A1941" s="1">
        <f t="shared" si="30"/>
        <v>101940</v>
      </c>
      <c r="B1941" t="s">
        <v>11</v>
      </c>
    </row>
    <row r="1942" spans="1:2" x14ac:dyDescent="0.3">
      <c r="A1942" s="1">
        <f t="shared" si="30"/>
        <v>101941</v>
      </c>
      <c r="B1942" t="s">
        <v>16</v>
      </c>
    </row>
    <row r="1943" spans="1:2" x14ac:dyDescent="0.3">
      <c r="A1943" s="1">
        <f t="shared" si="30"/>
        <v>101942</v>
      </c>
      <c r="B1943" t="s">
        <v>12</v>
      </c>
    </row>
    <row r="1944" spans="1:2" x14ac:dyDescent="0.3">
      <c r="A1944" s="1">
        <f t="shared" si="30"/>
        <v>101943</v>
      </c>
      <c r="B1944" t="s">
        <v>16</v>
      </c>
    </row>
    <row r="1945" spans="1:2" x14ac:dyDescent="0.3">
      <c r="A1945" s="1">
        <f t="shared" si="30"/>
        <v>101944</v>
      </c>
      <c r="B1945" t="s">
        <v>12</v>
      </c>
    </row>
    <row r="1946" spans="1:2" x14ac:dyDescent="0.3">
      <c r="A1946" s="1">
        <f t="shared" si="30"/>
        <v>101945</v>
      </c>
      <c r="B1946" t="s">
        <v>16</v>
      </c>
    </row>
    <row r="1947" spans="1:2" x14ac:dyDescent="0.3">
      <c r="A1947" s="1">
        <f t="shared" si="30"/>
        <v>101946</v>
      </c>
      <c r="B1947" t="s">
        <v>11</v>
      </c>
    </row>
    <row r="1948" spans="1:2" x14ac:dyDescent="0.3">
      <c r="A1948" s="1">
        <f t="shared" si="30"/>
        <v>101947</v>
      </c>
      <c r="B1948" t="s">
        <v>12</v>
      </c>
    </row>
    <row r="1949" spans="1:2" x14ac:dyDescent="0.3">
      <c r="A1949" s="1">
        <f t="shared" si="30"/>
        <v>101948</v>
      </c>
      <c r="B1949" t="s">
        <v>15</v>
      </c>
    </row>
    <row r="1950" spans="1:2" x14ac:dyDescent="0.3">
      <c r="A1950" s="1">
        <f t="shared" si="30"/>
        <v>101949</v>
      </c>
      <c r="B1950" t="s">
        <v>16</v>
      </c>
    </row>
    <row r="1951" spans="1:2" x14ac:dyDescent="0.3">
      <c r="A1951" s="1">
        <f t="shared" si="30"/>
        <v>101950</v>
      </c>
      <c r="B1951" t="s">
        <v>11</v>
      </c>
    </row>
    <row r="1952" spans="1:2" x14ac:dyDescent="0.3">
      <c r="A1952" s="1">
        <f t="shared" si="30"/>
        <v>101951</v>
      </c>
      <c r="B1952" t="s">
        <v>16</v>
      </c>
    </row>
    <row r="1953" spans="1:2" x14ac:dyDescent="0.3">
      <c r="A1953" s="1">
        <f t="shared" si="30"/>
        <v>101952</v>
      </c>
      <c r="B1953" t="s">
        <v>15</v>
      </c>
    </row>
    <row r="1954" spans="1:2" x14ac:dyDescent="0.3">
      <c r="A1954" s="1">
        <f t="shared" si="30"/>
        <v>101953</v>
      </c>
      <c r="B1954" t="s">
        <v>15</v>
      </c>
    </row>
    <row r="1955" spans="1:2" x14ac:dyDescent="0.3">
      <c r="A1955" s="1">
        <f t="shared" si="30"/>
        <v>101954</v>
      </c>
      <c r="B1955" t="s">
        <v>13</v>
      </c>
    </row>
    <row r="1956" spans="1:2" x14ac:dyDescent="0.3">
      <c r="A1956" s="1">
        <f t="shared" si="30"/>
        <v>101955</v>
      </c>
      <c r="B1956" t="s">
        <v>13</v>
      </c>
    </row>
    <row r="1957" spans="1:2" x14ac:dyDescent="0.3">
      <c r="A1957" s="1">
        <f t="shared" si="30"/>
        <v>101956</v>
      </c>
      <c r="B1957" t="s">
        <v>13</v>
      </c>
    </row>
    <row r="1958" spans="1:2" x14ac:dyDescent="0.3">
      <c r="A1958" s="1">
        <f t="shared" si="30"/>
        <v>101957</v>
      </c>
      <c r="B1958" t="s">
        <v>14</v>
      </c>
    </row>
    <row r="1959" spans="1:2" x14ac:dyDescent="0.3">
      <c r="A1959" s="1">
        <f t="shared" si="30"/>
        <v>101958</v>
      </c>
      <c r="B1959" t="s">
        <v>15</v>
      </c>
    </row>
    <row r="1960" spans="1:2" x14ac:dyDescent="0.3">
      <c r="A1960" s="1">
        <f t="shared" si="30"/>
        <v>101959</v>
      </c>
      <c r="B1960" t="s">
        <v>16</v>
      </c>
    </row>
    <row r="1961" spans="1:2" x14ac:dyDescent="0.3">
      <c r="A1961" s="1">
        <f t="shared" si="30"/>
        <v>101960</v>
      </c>
      <c r="B1961" t="s">
        <v>16</v>
      </c>
    </row>
    <row r="1962" spans="1:2" x14ac:dyDescent="0.3">
      <c r="A1962" s="1">
        <f t="shared" si="30"/>
        <v>101961</v>
      </c>
      <c r="B1962" t="s">
        <v>14</v>
      </c>
    </row>
    <row r="1963" spans="1:2" x14ac:dyDescent="0.3">
      <c r="A1963" s="1">
        <f t="shared" si="30"/>
        <v>101962</v>
      </c>
      <c r="B1963" t="s">
        <v>14</v>
      </c>
    </row>
    <row r="1964" spans="1:2" x14ac:dyDescent="0.3">
      <c r="A1964" s="1">
        <f t="shared" si="30"/>
        <v>101963</v>
      </c>
      <c r="B1964" t="s">
        <v>13</v>
      </c>
    </row>
    <row r="1965" spans="1:2" x14ac:dyDescent="0.3">
      <c r="A1965" s="1">
        <f t="shared" si="30"/>
        <v>101964</v>
      </c>
      <c r="B1965" t="s">
        <v>15</v>
      </c>
    </row>
    <row r="1966" spans="1:2" x14ac:dyDescent="0.3">
      <c r="A1966" s="1">
        <f t="shared" si="30"/>
        <v>101965</v>
      </c>
      <c r="B1966" t="s">
        <v>16</v>
      </c>
    </row>
    <row r="1967" spans="1:2" x14ac:dyDescent="0.3">
      <c r="A1967" s="1">
        <f t="shared" si="30"/>
        <v>101966</v>
      </c>
      <c r="B1967" t="s">
        <v>13</v>
      </c>
    </row>
    <row r="1968" spans="1:2" x14ac:dyDescent="0.3">
      <c r="A1968" s="1">
        <f t="shared" si="30"/>
        <v>101967</v>
      </c>
      <c r="B1968" t="s">
        <v>14</v>
      </c>
    </row>
    <row r="1969" spans="1:2" x14ac:dyDescent="0.3">
      <c r="A1969" s="1">
        <f t="shared" si="30"/>
        <v>101968</v>
      </c>
      <c r="B1969" t="s">
        <v>11</v>
      </c>
    </row>
    <row r="1970" spans="1:2" x14ac:dyDescent="0.3">
      <c r="A1970" s="1">
        <f t="shared" si="30"/>
        <v>101969</v>
      </c>
      <c r="B1970" t="s">
        <v>13</v>
      </c>
    </row>
    <row r="1971" spans="1:2" x14ac:dyDescent="0.3">
      <c r="A1971" s="1">
        <f t="shared" si="30"/>
        <v>101970</v>
      </c>
      <c r="B1971" t="s">
        <v>14</v>
      </c>
    </row>
    <row r="1972" spans="1:2" x14ac:dyDescent="0.3">
      <c r="A1972" s="1">
        <f t="shared" si="30"/>
        <v>101971</v>
      </c>
      <c r="B1972" t="s">
        <v>12</v>
      </c>
    </row>
    <row r="1973" spans="1:2" x14ac:dyDescent="0.3">
      <c r="A1973" s="1">
        <f t="shared" si="30"/>
        <v>101972</v>
      </c>
      <c r="B1973" t="s">
        <v>15</v>
      </c>
    </row>
    <row r="1974" spans="1:2" x14ac:dyDescent="0.3">
      <c r="A1974" s="1">
        <f t="shared" si="30"/>
        <v>101973</v>
      </c>
      <c r="B1974" t="s">
        <v>12</v>
      </c>
    </row>
    <row r="1975" spans="1:2" x14ac:dyDescent="0.3">
      <c r="A1975" s="1">
        <f t="shared" si="30"/>
        <v>101974</v>
      </c>
      <c r="B1975" t="s">
        <v>12</v>
      </c>
    </row>
    <row r="1976" spans="1:2" x14ac:dyDescent="0.3">
      <c r="A1976" s="1">
        <f t="shared" si="30"/>
        <v>101975</v>
      </c>
      <c r="B1976" t="s">
        <v>14</v>
      </c>
    </row>
    <row r="1977" spans="1:2" x14ac:dyDescent="0.3">
      <c r="A1977" s="1">
        <f t="shared" si="30"/>
        <v>101976</v>
      </c>
      <c r="B1977" t="s">
        <v>13</v>
      </c>
    </row>
    <row r="1978" spans="1:2" x14ac:dyDescent="0.3">
      <c r="A1978" s="1">
        <f t="shared" si="30"/>
        <v>101977</v>
      </c>
      <c r="B1978" t="s">
        <v>14</v>
      </c>
    </row>
    <row r="1979" spans="1:2" x14ac:dyDescent="0.3">
      <c r="A1979" s="1">
        <f t="shared" si="30"/>
        <v>101978</v>
      </c>
      <c r="B1979" t="s">
        <v>11</v>
      </c>
    </row>
    <row r="1980" spans="1:2" x14ac:dyDescent="0.3">
      <c r="A1980" s="1">
        <f t="shared" si="30"/>
        <v>101979</v>
      </c>
      <c r="B1980" t="s">
        <v>11</v>
      </c>
    </row>
    <row r="1981" spans="1:2" x14ac:dyDescent="0.3">
      <c r="A1981" s="1">
        <f t="shared" si="30"/>
        <v>101980</v>
      </c>
      <c r="B1981" t="s">
        <v>16</v>
      </c>
    </row>
    <row r="1982" spans="1:2" x14ac:dyDescent="0.3">
      <c r="A1982" s="1">
        <f t="shared" si="30"/>
        <v>101981</v>
      </c>
      <c r="B1982" t="s">
        <v>14</v>
      </c>
    </row>
    <row r="1983" spans="1:2" x14ac:dyDescent="0.3">
      <c r="A1983" s="1">
        <f t="shared" si="30"/>
        <v>101982</v>
      </c>
      <c r="B1983" t="s">
        <v>12</v>
      </c>
    </row>
    <row r="1984" spans="1:2" x14ac:dyDescent="0.3">
      <c r="A1984" s="1">
        <f t="shared" si="30"/>
        <v>101983</v>
      </c>
      <c r="B1984" t="s">
        <v>16</v>
      </c>
    </row>
    <row r="1985" spans="1:2" x14ac:dyDescent="0.3">
      <c r="A1985" s="1">
        <f t="shared" si="30"/>
        <v>101984</v>
      </c>
      <c r="B1985" t="s">
        <v>11</v>
      </c>
    </row>
    <row r="1986" spans="1:2" x14ac:dyDescent="0.3">
      <c r="A1986" s="1">
        <f t="shared" si="30"/>
        <v>101985</v>
      </c>
      <c r="B1986" t="s">
        <v>12</v>
      </c>
    </row>
    <row r="1987" spans="1:2" x14ac:dyDescent="0.3">
      <c r="A1987" s="1">
        <f t="shared" si="30"/>
        <v>101986</v>
      </c>
      <c r="B1987" t="s">
        <v>16</v>
      </c>
    </row>
    <row r="1988" spans="1:2" x14ac:dyDescent="0.3">
      <c r="A1988" s="1">
        <f t="shared" ref="A1988:A2051" si="31">A1987+1</f>
        <v>101987</v>
      </c>
      <c r="B1988" t="s">
        <v>11</v>
      </c>
    </row>
    <row r="1989" spans="1:2" x14ac:dyDescent="0.3">
      <c r="A1989" s="1">
        <f t="shared" si="31"/>
        <v>101988</v>
      </c>
      <c r="B1989" t="s">
        <v>16</v>
      </c>
    </row>
    <row r="1990" spans="1:2" x14ac:dyDescent="0.3">
      <c r="A1990" s="1">
        <f t="shared" si="31"/>
        <v>101989</v>
      </c>
      <c r="B1990" t="s">
        <v>11</v>
      </c>
    </row>
    <row r="1991" spans="1:2" x14ac:dyDescent="0.3">
      <c r="A1991" s="1">
        <f t="shared" si="31"/>
        <v>101990</v>
      </c>
      <c r="B1991" t="s">
        <v>16</v>
      </c>
    </row>
    <row r="1992" spans="1:2" x14ac:dyDescent="0.3">
      <c r="A1992" s="1">
        <f t="shared" si="31"/>
        <v>101991</v>
      </c>
      <c r="B1992" t="s">
        <v>12</v>
      </c>
    </row>
    <row r="1993" spans="1:2" x14ac:dyDescent="0.3">
      <c r="A1993" s="1">
        <f t="shared" si="31"/>
        <v>101992</v>
      </c>
      <c r="B1993" t="s">
        <v>14</v>
      </c>
    </row>
    <row r="1994" spans="1:2" x14ac:dyDescent="0.3">
      <c r="A1994" s="1">
        <f t="shared" si="31"/>
        <v>101993</v>
      </c>
      <c r="B1994" t="s">
        <v>14</v>
      </c>
    </row>
    <row r="1995" spans="1:2" x14ac:dyDescent="0.3">
      <c r="A1995" s="1">
        <f t="shared" si="31"/>
        <v>101994</v>
      </c>
      <c r="B1995" t="s">
        <v>13</v>
      </c>
    </row>
    <row r="1996" spans="1:2" x14ac:dyDescent="0.3">
      <c r="A1996" s="1">
        <f t="shared" si="31"/>
        <v>101995</v>
      </c>
      <c r="B1996" t="s">
        <v>12</v>
      </c>
    </row>
    <row r="1997" spans="1:2" x14ac:dyDescent="0.3">
      <c r="A1997" s="1">
        <f t="shared" si="31"/>
        <v>101996</v>
      </c>
      <c r="B1997" t="s">
        <v>16</v>
      </c>
    </row>
    <row r="1998" spans="1:2" x14ac:dyDescent="0.3">
      <c r="A1998" s="1">
        <f t="shared" si="31"/>
        <v>101997</v>
      </c>
      <c r="B1998" t="s">
        <v>15</v>
      </c>
    </row>
    <row r="1999" spans="1:2" x14ac:dyDescent="0.3">
      <c r="A1999" s="1">
        <f t="shared" si="31"/>
        <v>101998</v>
      </c>
      <c r="B1999" t="s">
        <v>11</v>
      </c>
    </row>
    <row r="2000" spans="1:2" x14ac:dyDescent="0.3">
      <c r="A2000" s="1">
        <f t="shared" si="31"/>
        <v>101999</v>
      </c>
      <c r="B2000" t="s">
        <v>14</v>
      </c>
    </row>
    <row r="2001" spans="1:2" x14ac:dyDescent="0.3">
      <c r="A2001" s="1">
        <f t="shared" si="31"/>
        <v>102000</v>
      </c>
      <c r="B2001" t="s">
        <v>13</v>
      </c>
    </row>
    <row r="2002" spans="1:2" x14ac:dyDescent="0.3">
      <c r="A2002" s="1">
        <f t="shared" si="31"/>
        <v>102001</v>
      </c>
      <c r="B2002" t="s">
        <v>13</v>
      </c>
    </row>
    <row r="2003" spans="1:2" x14ac:dyDescent="0.3">
      <c r="A2003" s="1">
        <f t="shared" si="31"/>
        <v>102002</v>
      </c>
      <c r="B2003" t="s">
        <v>15</v>
      </c>
    </row>
    <row r="2004" spans="1:2" x14ac:dyDescent="0.3">
      <c r="A2004" s="1">
        <f t="shared" si="31"/>
        <v>102003</v>
      </c>
      <c r="B2004" t="s">
        <v>15</v>
      </c>
    </row>
    <row r="2005" spans="1:2" x14ac:dyDescent="0.3">
      <c r="A2005" s="1">
        <f t="shared" si="31"/>
        <v>102004</v>
      </c>
      <c r="B2005" t="s">
        <v>12</v>
      </c>
    </row>
    <row r="2006" spans="1:2" x14ac:dyDescent="0.3">
      <c r="A2006" s="1">
        <f t="shared" si="31"/>
        <v>102005</v>
      </c>
      <c r="B2006" t="s">
        <v>16</v>
      </c>
    </row>
    <row r="2007" spans="1:2" x14ac:dyDescent="0.3">
      <c r="A2007" s="1">
        <f t="shared" si="31"/>
        <v>102006</v>
      </c>
      <c r="B2007" t="s">
        <v>12</v>
      </c>
    </row>
    <row r="2008" spans="1:2" x14ac:dyDescent="0.3">
      <c r="A2008" s="1">
        <f t="shared" si="31"/>
        <v>102007</v>
      </c>
      <c r="B2008" t="s">
        <v>16</v>
      </c>
    </row>
    <row r="2009" spans="1:2" x14ac:dyDescent="0.3">
      <c r="A2009" s="1">
        <f t="shared" si="31"/>
        <v>102008</v>
      </c>
      <c r="B2009" t="s">
        <v>16</v>
      </c>
    </row>
    <row r="2010" spans="1:2" x14ac:dyDescent="0.3">
      <c r="A2010" s="1">
        <f t="shared" si="31"/>
        <v>102009</v>
      </c>
      <c r="B2010" t="s">
        <v>15</v>
      </c>
    </row>
    <row r="2011" spans="1:2" x14ac:dyDescent="0.3">
      <c r="A2011" s="1">
        <f t="shared" si="31"/>
        <v>102010</v>
      </c>
      <c r="B2011" t="s">
        <v>15</v>
      </c>
    </row>
    <row r="2012" spans="1:2" x14ac:dyDescent="0.3">
      <c r="A2012" s="1">
        <f t="shared" si="31"/>
        <v>102011</v>
      </c>
      <c r="B2012" t="s">
        <v>15</v>
      </c>
    </row>
    <row r="2013" spans="1:2" x14ac:dyDescent="0.3">
      <c r="A2013" s="1">
        <f t="shared" si="31"/>
        <v>102012</v>
      </c>
      <c r="B2013" t="s">
        <v>12</v>
      </c>
    </row>
    <row r="2014" spans="1:2" x14ac:dyDescent="0.3">
      <c r="A2014" s="1">
        <f t="shared" si="31"/>
        <v>102013</v>
      </c>
      <c r="B2014" t="s">
        <v>14</v>
      </c>
    </row>
    <row r="2015" spans="1:2" x14ac:dyDescent="0.3">
      <c r="A2015" s="1">
        <f t="shared" si="31"/>
        <v>102014</v>
      </c>
      <c r="B2015" t="s">
        <v>12</v>
      </c>
    </row>
    <row r="2016" spans="1:2" x14ac:dyDescent="0.3">
      <c r="A2016" s="1">
        <f t="shared" si="31"/>
        <v>102015</v>
      </c>
      <c r="B2016" t="s">
        <v>14</v>
      </c>
    </row>
    <row r="2017" spans="1:2" x14ac:dyDescent="0.3">
      <c r="A2017" s="1">
        <f t="shared" si="31"/>
        <v>102016</v>
      </c>
      <c r="B2017" t="s">
        <v>16</v>
      </c>
    </row>
    <row r="2018" spans="1:2" x14ac:dyDescent="0.3">
      <c r="A2018" s="1">
        <f t="shared" si="31"/>
        <v>102017</v>
      </c>
      <c r="B2018" t="s">
        <v>15</v>
      </c>
    </row>
    <row r="2019" spans="1:2" x14ac:dyDescent="0.3">
      <c r="A2019" s="1">
        <f t="shared" si="31"/>
        <v>102018</v>
      </c>
      <c r="B2019" t="s">
        <v>16</v>
      </c>
    </row>
    <row r="2020" spans="1:2" x14ac:dyDescent="0.3">
      <c r="A2020" s="1">
        <f t="shared" si="31"/>
        <v>102019</v>
      </c>
      <c r="B2020" t="s">
        <v>16</v>
      </c>
    </row>
    <row r="2021" spans="1:2" x14ac:dyDescent="0.3">
      <c r="A2021" s="1">
        <f t="shared" si="31"/>
        <v>102020</v>
      </c>
      <c r="B2021" t="s">
        <v>11</v>
      </c>
    </row>
    <row r="2022" spans="1:2" x14ac:dyDescent="0.3">
      <c r="A2022" s="1">
        <f t="shared" si="31"/>
        <v>102021</v>
      </c>
      <c r="B2022" t="s">
        <v>11</v>
      </c>
    </row>
    <row r="2023" spans="1:2" x14ac:dyDescent="0.3">
      <c r="A2023" s="1">
        <f t="shared" si="31"/>
        <v>102022</v>
      </c>
      <c r="B2023" t="s">
        <v>11</v>
      </c>
    </row>
    <row r="2024" spans="1:2" x14ac:dyDescent="0.3">
      <c r="A2024" s="1">
        <f t="shared" si="31"/>
        <v>102023</v>
      </c>
      <c r="B2024" t="s">
        <v>16</v>
      </c>
    </row>
    <row r="2025" spans="1:2" x14ac:dyDescent="0.3">
      <c r="A2025" s="1">
        <f t="shared" si="31"/>
        <v>102024</v>
      </c>
      <c r="B2025" t="s">
        <v>14</v>
      </c>
    </row>
    <row r="2026" spans="1:2" x14ac:dyDescent="0.3">
      <c r="A2026" s="1">
        <f t="shared" si="31"/>
        <v>102025</v>
      </c>
      <c r="B2026" t="s">
        <v>11</v>
      </c>
    </row>
    <row r="2027" spans="1:2" x14ac:dyDescent="0.3">
      <c r="A2027" s="1">
        <f t="shared" si="31"/>
        <v>102026</v>
      </c>
      <c r="B2027" t="s">
        <v>12</v>
      </c>
    </row>
    <row r="2028" spans="1:2" x14ac:dyDescent="0.3">
      <c r="A2028" s="1">
        <f t="shared" si="31"/>
        <v>102027</v>
      </c>
      <c r="B2028" t="s">
        <v>12</v>
      </c>
    </row>
    <row r="2029" spans="1:2" x14ac:dyDescent="0.3">
      <c r="A2029" s="1">
        <f t="shared" si="31"/>
        <v>102028</v>
      </c>
      <c r="B2029" t="s">
        <v>12</v>
      </c>
    </row>
    <row r="2030" spans="1:2" x14ac:dyDescent="0.3">
      <c r="A2030" s="1">
        <f t="shared" si="31"/>
        <v>102029</v>
      </c>
      <c r="B2030" t="s">
        <v>11</v>
      </c>
    </row>
    <row r="2031" spans="1:2" x14ac:dyDescent="0.3">
      <c r="A2031" s="1">
        <f t="shared" si="31"/>
        <v>102030</v>
      </c>
      <c r="B2031" t="s">
        <v>13</v>
      </c>
    </row>
    <row r="2032" spans="1:2" x14ac:dyDescent="0.3">
      <c r="A2032" s="1">
        <f t="shared" si="31"/>
        <v>102031</v>
      </c>
      <c r="B2032" t="s">
        <v>11</v>
      </c>
    </row>
    <row r="2033" spans="1:2" x14ac:dyDescent="0.3">
      <c r="A2033" s="1">
        <f t="shared" si="31"/>
        <v>102032</v>
      </c>
      <c r="B2033" t="s">
        <v>11</v>
      </c>
    </row>
    <row r="2034" spans="1:2" x14ac:dyDescent="0.3">
      <c r="A2034" s="1">
        <f t="shared" si="31"/>
        <v>102033</v>
      </c>
      <c r="B2034" t="s">
        <v>15</v>
      </c>
    </row>
    <row r="2035" spans="1:2" x14ac:dyDescent="0.3">
      <c r="A2035" s="1">
        <f t="shared" si="31"/>
        <v>102034</v>
      </c>
      <c r="B2035" t="s">
        <v>11</v>
      </c>
    </row>
    <row r="2036" spans="1:2" x14ac:dyDescent="0.3">
      <c r="A2036" s="1">
        <f t="shared" si="31"/>
        <v>102035</v>
      </c>
      <c r="B2036" t="s">
        <v>12</v>
      </c>
    </row>
    <row r="2037" spans="1:2" x14ac:dyDescent="0.3">
      <c r="A2037" s="1">
        <f t="shared" si="31"/>
        <v>102036</v>
      </c>
      <c r="B2037" t="s">
        <v>11</v>
      </c>
    </row>
    <row r="2038" spans="1:2" x14ac:dyDescent="0.3">
      <c r="A2038" s="1">
        <f t="shared" si="31"/>
        <v>102037</v>
      </c>
      <c r="B2038" t="s">
        <v>15</v>
      </c>
    </row>
    <row r="2039" spans="1:2" x14ac:dyDescent="0.3">
      <c r="A2039" s="1">
        <f t="shared" si="31"/>
        <v>102038</v>
      </c>
      <c r="B2039" t="s">
        <v>12</v>
      </c>
    </row>
    <row r="2040" spans="1:2" x14ac:dyDescent="0.3">
      <c r="A2040" s="1">
        <f t="shared" si="31"/>
        <v>102039</v>
      </c>
      <c r="B2040" t="s">
        <v>16</v>
      </c>
    </row>
    <row r="2041" spans="1:2" x14ac:dyDescent="0.3">
      <c r="A2041" s="1">
        <f t="shared" si="31"/>
        <v>102040</v>
      </c>
      <c r="B2041" t="s">
        <v>15</v>
      </c>
    </row>
    <row r="2042" spans="1:2" x14ac:dyDescent="0.3">
      <c r="A2042" s="1">
        <f t="shared" si="31"/>
        <v>102041</v>
      </c>
      <c r="B2042" t="s">
        <v>14</v>
      </c>
    </row>
    <row r="2043" spans="1:2" x14ac:dyDescent="0.3">
      <c r="A2043" s="1">
        <f t="shared" si="31"/>
        <v>102042</v>
      </c>
      <c r="B2043" t="s">
        <v>14</v>
      </c>
    </row>
    <row r="2044" spans="1:2" x14ac:dyDescent="0.3">
      <c r="A2044" s="1">
        <f t="shared" si="31"/>
        <v>102043</v>
      </c>
      <c r="B2044" t="s">
        <v>14</v>
      </c>
    </row>
    <row r="2045" spans="1:2" x14ac:dyDescent="0.3">
      <c r="A2045" s="1">
        <f t="shared" si="31"/>
        <v>102044</v>
      </c>
      <c r="B2045" t="s">
        <v>14</v>
      </c>
    </row>
    <row r="2046" spans="1:2" x14ac:dyDescent="0.3">
      <c r="A2046" s="1">
        <f t="shared" si="31"/>
        <v>102045</v>
      </c>
      <c r="B2046" t="s">
        <v>12</v>
      </c>
    </row>
    <row r="2047" spans="1:2" x14ac:dyDescent="0.3">
      <c r="A2047" s="1">
        <f t="shared" si="31"/>
        <v>102046</v>
      </c>
      <c r="B2047" t="s">
        <v>13</v>
      </c>
    </row>
    <row r="2048" spans="1:2" x14ac:dyDescent="0.3">
      <c r="A2048" s="1">
        <f t="shared" si="31"/>
        <v>102047</v>
      </c>
      <c r="B2048" t="s">
        <v>12</v>
      </c>
    </row>
    <row r="2049" spans="1:2" x14ac:dyDescent="0.3">
      <c r="A2049" s="1">
        <f t="shared" si="31"/>
        <v>102048</v>
      </c>
      <c r="B2049" t="s">
        <v>16</v>
      </c>
    </row>
    <row r="2050" spans="1:2" x14ac:dyDescent="0.3">
      <c r="A2050" s="1">
        <f t="shared" si="31"/>
        <v>102049</v>
      </c>
      <c r="B2050" t="s">
        <v>11</v>
      </c>
    </row>
    <row r="2051" spans="1:2" x14ac:dyDescent="0.3">
      <c r="A2051" s="1">
        <f t="shared" si="31"/>
        <v>102050</v>
      </c>
      <c r="B2051" t="s">
        <v>16</v>
      </c>
    </row>
    <row r="2052" spans="1:2" x14ac:dyDescent="0.3">
      <c r="A2052" s="1">
        <f t="shared" ref="A2052:A2115" si="32">A2051+1</f>
        <v>102051</v>
      </c>
      <c r="B2052" t="s">
        <v>11</v>
      </c>
    </row>
    <row r="2053" spans="1:2" x14ac:dyDescent="0.3">
      <c r="A2053" s="1">
        <f t="shared" si="32"/>
        <v>102052</v>
      </c>
      <c r="B2053" t="s">
        <v>15</v>
      </c>
    </row>
    <row r="2054" spans="1:2" x14ac:dyDescent="0.3">
      <c r="A2054" s="1">
        <f t="shared" si="32"/>
        <v>102053</v>
      </c>
      <c r="B2054" t="s">
        <v>12</v>
      </c>
    </row>
    <row r="2055" spans="1:2" x14ac:dyDescent="0.3">
      <c r="A2055" s="1">
        <f t="shared" si="32"/>
        <v>102054</v>
      </c>
      <c r="B2055" t="s">
        <v>14</v>
      </c>
    </row>
    <row r="2056" spans="1:2" x14ac:dyDescent="0.3">
      <c r="A2056" s="1">
        <f t="shared" si="32"/>
        <v>102055</v>
      </c>
      <c r="B2056" t="s">
        <v>11</v>
      </c>
    </row>
    <row r="2057" spans="1:2" x14ac:dyDescent="0.3">
      <c r="A2057" s="1">
        <f t="shared" si="32"/>
        <v>102056</v>
      </c>
      <c r="B2057" t="s">
        <v>13</v>
      </c>
    </row>
    <row r="2058" spans="1:2" x14ac:dyDescent="0.3">
      <c r="A2058" s="1">
        <f t="shared" si="32"/>
        <v>102057</v>
      </c>
      <c r="B2058" t="s">
        <v>16</v>
      </c>
    </row>
    <row r="2059" spans="1:2" x14ac:dyDescent="0.3">
      <c r="A2059" s="1">
        <f t="shared" si="32"/>
        <v>102058</v>
      </c>
      <c r="B2059" t="s">
        <v>11</v>
      </c>
    </row>
    <row r="2060" spans="1:2" x14ac:dyDescent="0.3">
      <c r="A2060" s="1">
        <f t="shared" si="32"/>
        <v>102059</v>
      </c>
      <c r="B2060" t="s">
        <v>14</v>
      </c>
    </row>
    <row r="2061" spans="1:2" x14ac:dyDescent="0.3">
      <c r="A2061" s="1">
        <f t="shared" si="32"/>
        <v>102060</v>
      </c>
      <c r="B2061" t="s">
        <v>16</v>
      </c>
    </row>
    <row r="2062" spans="1:2" x14ac:dyDescent="0.3">
      <c r="A2062" s="1">
        <f t="shared" si="32"/>
        <v>102061</v>
      </c>
      <c r="B2062" t="s">
        <v>15</v>
      </c>
    </row>
    <row r="2063" spans="1:2" x14ac:dyDescent="0.3">
      <c r="A2063" s="1">
        <f t="shared" si="32"/>
        <v>102062</v>
      </c>
      <c r="B2063" t="s">
        <v>15</v>
      </c>
    </row>
    <row r="2064" spans="1:2" x14ac:dyDescent="0.3">
      <c r="A2064" s="1">
        <f t="shared" si="32"/>
        <v>102063</v>
      </c>
      <c r="B2064" t="s">
        <v>11</v>
      </c>
    </row>
    <row r="2065" spans="1:2" x14ac:dyDescent="0.3">
      <c r="A2065" s="1">
        <f t="shared" si="32"/>
        <v>102064</v>
      </c>
      <c r="B2065" t="s">
        <v>11</v>
      </c>
    </row>
    <row r="2066" spans="1:2" x14ac:dyDescent="0.3">
      <c r="A2066" s="1">
        <f t="shared" si="32"/>
        <v>102065</v>
      </c>
      <c r="B2066" t="s">
        <v>15</v>
      </c>
    </row>
    <row r="2067" spans="1:2" x14ac:dyDescent="0.3">
      <c r="A2067" s="1">
        <f t="shared" si="32"/>
        <v>102066</v>
      </c>
      <c r="B2067" t="s">
        <v>15</v>
      </c>
    </row>
    <row r="2068" spans="1:2" x14ac:dyDescent="0.3">
      <c r="A2068" s="1">
        <f t="shared" si="32"/>
        <v>102067</v>
      </c>
      <c r="B2068" t="s">
        <v>11</v>
      </c>
    </row>
    <row r="2069" spans="1:2" x14ac:dyDescent="0.3">
      <c r="A2069" s="1">
        <f t="shared" si="32"/>
        <v>102068</v>
      </c>
      <c r="B2069" t="s">
        <v>16</v>
      </c>
    </row>
    <row r="2070" spans="1:2" x14ac:dyDescent="0.3">
      <c r="A2070" s="1">
        <f t="shared" si="32"/>
        <v>102069</v>
      </c>
      <c r="B2070" t="s">
        <v>16</v>
      </c>
    </row>
    <row r="2071" spans="1:2" x14ac:dyDescent="0.3">
      <c r="A2071" s="1">
        <f t="shared" si="32"/>
        <v>102070</v>
      </c>
      <c r="B2071" t="s">
        <v>13</v>
      </c>
    </row>
    <row r="2072" spans="1:2" x14ac:dyDescent="0.3">
      <c r="A2072" s="1">
        <f t="shared" si="32"/>
        <v>102071</v>
      </c>
      <c r="B2072" t="s">
        <v>14</v>
      </c>
    </row>
    <row r="2073" spans="1:2" x14ac:dyDescent="0.3">
      <c r="A2073" s="1">
        <f t="shared" si="32"/>
        <v>102072</v>
      </c>
      <c r="B2073" t="s">
        <v>13</v>
      </c>
    </row>
    <row r="2074" spans="1:2" x14ac:dyDescent="0.3">
      <c r="A2074" s="1">
        <f t="shared" si="32"/>
        <v>102073</v>
      </c>
      <c r="B2074" t="s">
        <v>14</v>
      </c>
    </row>
    <row r="2075" spans="1:2" x14ac:dyDescent="0.3">
      <c r="A2075" s="1">
        <f t="shared" si="32"/>
        <v>102074</v>
      </c>
      <c r="B2075" t="s">
        <v>13</v>
      </c>
    </row>
    <row r="2076" spans="1:2" x14ac:dyDescent="0.3">
      <c r="A2076" s="1">
        <f t="shared" si="32"/>
        <v>102075</v>
      </c>
      <c r="B2076" t="s">
        <v>16</v>
      </c>
    </row>
    <row r="2077" spans="1:2" x14ac:dyDescent="0.3">
      <c r="A2077" s="1">
        <f t="shared" si="32"/>
        <v>102076</v>
      </c>
      <c r="B2077" t="s">
        <v>14</v>
      </c>
    </row>
    <row r="2078" spans="1:2" x14ac:dyDescent="0.3">
      <c r="A2078" s="1">
        <f t="shared" si="32"/>
        <v>102077</v>
      </c>
      <c r="B2078" t="s">
        <v>15</v>
      </c>
    </row>
    <row r="2079" spans="1:2" x14ac:dyDescent="0.3">
      <c r="A2079" s="1">
        <f t="shared" si="32"/>
        <v>102078</v>
      </c>
      <c r="B2079" t="s">
        <v>13</v>
      </c>
    </row>
    <row r="2080" spans="1:2" x14ac:dyDescent="0.3">
      <c r="A2080" s="1">
        <f t="shared" si="32"/>
        <v>102079</v>
      </c>
      <c r="B2080" t="s">
        <v>14</v>
      </c>
    </row>
    <row r="2081" spans="1:2" x14ac:dyDescent="0.3">
      <c r="A2081" s="1">
        <f t="shared" si="32"/>
        <v>102080</v>
      </c>
      <c r="B2081" t="s">
        <v>12</v>
      </c>
    </row>
    <row r="2082" spans="1:2" x14ac:dyDescent="0.3">
      <c r="A2082" s="1">
        <f t="shared" si="32"/>
        <v>102081</v>
      </c>
      <c r="B2082" t="s">
        <v>12</v>
      </c>
    </row>
    <row r="2083" spans="1:2" x14ac:dyDescent="0.3">
      <c r="A2083" s="1">
        <f t="shared" si="32"/>
        <v>102082</v>
      </c>
      <c r="B2083" t="s">
        <v>11</v>
      </c>
    </row>
    <row r="2084" spans="1:2" x14ac:dyDescent="0.3">
      <c r="A2084" s="1">
        <f t="shared" si="32"/>
        <v>102083</v>
      </c>
      <c r="B2084" t="s">
        <v>13</v>
      </c>
    </row>
    <row r="2085" spans="1:2" x14ac:dyDescent="0.3">
      <c r="A2085" s="1">
        <f t="shared" si="32"/>
        <v>102084</v>
      </c>
      <c r="B2085" t="s">
        <v>13</v>
      </c>
    </row>
    <row r="2086" spans="1:2" x14ac:dyDescent="0.3">
      <c r="A2086" s="1">
        <f t="shared" si="32"/>
        <v>102085</v>
      </c>
      <c r="B2086" t="s">
        <v>16</v>
      </c>
    </row>
    <row r="2087" spans="1:2" x14ac:dyDescent="0.3">
      <c r="A2087" s="1">
        <f t="shared" si="32"/>
        <v>102086</v>
      </c>
      <c r="B2087" t="s">
        <v>16</v>
      </c>
    </row>
    <row r="2088" spans="1:2" x14ac:dyDescent="0.3">
      <c r="A2088" s="1">
        <f t="shared" si="32"/>
        <v>102087</v>
      </c>
      <c r="B2088" t="s">
        <v>16</v>
      </c>
    </row>
    <row r="2089" spans="1:2" x14ac:dyDescent="0.3">
      <c r="A2089" s="1">
        <f t="shared" si="32"/>
        <v>102088</v>
      </c>
      <c r="B2089" t="s">
        <v>11</v>
      </c>
    </row>
    <row r="2090" spans="1:2" x14ac:dyDescent="0.3">
      <c r="A2090" s="1">
        <f t="shared" si="32"/>
        <v>102089</v>
      </c>
      <c r="B2090" t="s">
        <v>15</v>
      </c>
    </row>
    <row r="2091" spans="1:2" x14ac:dyDescent="0.3">
      <c r="A2091" s="1">
        <f t="shared" si="32"/>
        <v>102090</v>
      </c>
      <c r="B2091" t="s">
        <v>14</v>
      </c>
    </row>
    <row r="2092" spans="1:2" x14ac:dyDescent="0.3">
      <c r="A2092" s="1">
        <f t="shared" si="32"/>
        <v>102091</v>
      </c>
      <c r="B2092" t="s">
        <v>15</v>
      </c>
    </row>
    <row r="2093" spans="1:2" x14ac:dyDescent="0.3">
      <c r="A2093" s="1">
        <f t="shared" si="32"/>
        <v>102092</v>
      </c>
      <c r="B2093" t="s">
        <v>12</v>
      </c>
    </row>
    <row r="2094" spans="1:2" x14ac:dyDescent="0.3">
      <c r="A2094" s="1">
        <f t="shared" si="32"/>
        <v>102093</v>
      </c>
      <c r="B2094" t="s">
        <v>15</v>
      </c>
    </row>
    <row r="2095" spans="1:2" x14ac:dyDescent="0.3">
      <c r="A2095" s="1">
        <f t="shared" si="32"/>
        <v>102094</v>
      </c>
      <c r="B2095" t="s">
        <v>12</v>
      </c>
    </row>
    <row r="2096" spans="1:2" x14ac:dyDescent="0.3">
      <c r="A2096" s="1">
        <f t="shared" si="32"/>
        <v>102095</v>
      </c>
      <c r="B2096" t="s">
        <v>12</v>
      </c>
    </row>
    <row r="2097" spans="1:2" x14ac:dyDescent="0.3">
      <c r="A2097" s="1">
        <f t="shared" si="32"/>
        <v>102096</v>
      </c>
      <c r="B2097" t="s">
        <v>12</v>
      </c>
    </row>
    <row r="2098" spans="1:2" x14ac:dyDescent="0.3">
      <c r="A2098" s="1">
        <f t="shared" si="32"/>
        <v>102097</v>
      </c>
      <c r="B2098" t="s">
        <v>16</v>
      </c>
    </row>
    <row r="2099" spans="1:2" x14ac:dyDescent="0.3">
      <c r="A2099" s="1">
        <f t="shared" si="32"/>
        <v>102098</v>
      </c>
      <c r="B2099" t="s">
        <v>14</v>
      </c>
    </row>
    <row r="2100" spans="1:2" x14ac:dyDescent="0.3">
      <c r="A2100" s="1">
        <f t="shared" si="32"/>
        <v>102099</v>
      </c>
      <c r="B2100" t="s">
        <v>12</v>
      </c>
    </row>
    <row r="2101" spans="1:2" x14ac:dyDescent="0.3">
      <c r="A2101" s="1">
        <f t="shared" si="32"/>
        <v>102100</v>
      </c>
      <c r="B2101" t="s">
        <v>12</v>
      </c>
    </row>
    <row r="2102" spans="1:2" x14ac:dyDescent="0.3">
      <c r="A2102" s="1">
        <f t="shared" si="32"/>
        <v>102101</v>
      </c>
      <c r="B2102" t="s">
        <v>14</v>
      </c>
    </row>
    <row r="2103" spans="1:2" x14ac:dyDescent="0.3">
      <c r="A2103" s="1">
        <f t="shared" si="32"/>
        <v>102102</v>
      </c>
      <c r="B2103" t="s">
        <v>16</v>
      </c>
    </row>
    <row r="2104" spans="1:2" x14ac:dyDescent="0.3">
      <c r="A2104" s="1">
        <f t="shared" si="32"/>
        <v>102103</v>
      </c>
      <c r="B2104" t="s">
        <v>13</v>
      </c>
    </row>
    <row r="2105" spans="1:2" x14ac:dyDescent="0.3">
      <c r="A2105" s="1">
        <f t="shared" si="32"/>
        <v>102104</v>
      </c>
      <c r="B2105" t="s">
        <v>13</v>
      </c>
    </row>
    <row r="2106" spans="1:2" x14ac:dyDescent="0.3">
      <c r="A2106" s="1">
        <f t="shared" si="32"/>
        <v>102105</v>
      </c>
      <c r="B2106" t="s">
        <v>13</v>
      </c>
    </row>
    <row r="2107" spans="1:2" x14ac:dyDescent="0.3">
      <c r="A2107" s="1">
        <f t="shared" si="32"/>
        <v>102106</v>
      </c>
      <c r="B2107" t="s">
        <v>16</v>
      </c>
    </row>
    <row r="2108" spans="1:2" x14ac:dyDescent="0.3">
      <c r="A2108" s="1">
        <f t="shared" si="32"/>
        <v>102107</v>
      </c>
      <c r="B2108" t="s">
        <v>12</v>
      </c>
    </row>
    <row r="2109" spans="1:2" x14ac:dyDescent="0.3">
      <c r="A2109" s="1">
        <f t="shared" si="32"/>
        <v>102108</v>
      </c>
      <c r="B2109" t="s">
        <v>12</v>
      </c>
    </row>
    <row r="2110" spans="1:2" x14ac:dyDescent="0.3">
      <c r="A2110" s="1">
        <f t="shared" si="32"/>
        <v>102109</v>
      </c>
      <c r="B2110" t="s">
        <v>16</v>
      </c>
    </row>
    <row r="2111" spans="1:2" x14ac:dyDescent="0.3">
      <c r="A2111" s="1">
        <f t="shared" si="32"/>
        <v>102110</v>
      </c>
      <c r="B2111" t="s">
        <v>13</v>
      </c>
    </row>
    <row r="2112" spans="1:2" x14ac:dyDescent="0.3">
      <c r="A2112" s="1">
        <f t="shared" si="32"/>
        <v>102111</v>
      </c>
      <c r="B2112" t="s">
        <v>15</v>
      </c>
    </row>
    <row r="2113" spans="1:2" x14ac:dyDescent="0.3">
      <c r="A2113" s="1">
        <f t="shared" si="32"/>
        <v>102112</v>
      </c>
      <c r="B2113" t="s">
        <v>15</v>
      </c>
    </row>
    <row r="2114" spans="1:2" x14ac:dyDescent="0.3">
      <c r="A2114" s="1">
        <f t="shared" si="32"/>
        <v>102113</v>
      </c>
      <c r="B2114" t="s">
        <v>16</v>
      </c>
    </row>
    <row r="2115" spans="1:2" x14ac:dyDescent="0.3">
      <c r="A2115" s="1">
        <f t="shared" si="32"/>
        <v>102114</v>
      </c>
      <c r="B2115" t="s">
        <v>13</v>
      </c>
    </row>
    <row r="2116" spans="1:2" x14ac:dyDescent="0.3">
      <c r="A2116" s="1">
        <f t="shared" ref="A2116:A2179" si="33">A2115+1</f>
        <v>102115</v>
      </c>
      <c r="B2116" t="s">
        <v>14</v>
      </c>
    </row>
    <row r="2117" spans="1:2" x14ac:dyDescent="0.3">
      <c r="A2117" s="1">
        <f t="shared" si="33"/>
        <v>102116</v>
      </c>
      <c r="B2117" t="s">
        <v>11</v>
      </c>
    </row>
    <row r="2118" spans="1:2" x14ac:dyDescent="0.3">
      <c r="A2118" s="1">
        <f t="shared" si="33"/>
        <v>102117</v>
      </c>
      <c r="B2118" t="s">
        <v>12</v>
      </c>
    </row>
    <row r="2119" spans="1:2" x14ac:dyDescent="0.3">
      <c r="A2119" s="1">
        <f t="shared" si="33"/>
        <v>102118</v>
      </c>
      <c r="B2119" t="s">
        <v>14</v>
      </c>
    </row>
    <row r="2120" spans="1:2" x14ac:dyDescent="0.3">
      <c r="A2120" s="1">
        <f t="shared" si="33"/>
        <v>102119</v>
      </c>
      <c r="B2120" t="s">
        <v>13</v>
      </c>
    </row>
    <row r="2121" spans="1:2" x14ac:dyDescent="0.3">
      <c r="A2121" s="1">
        <f t="shared" si="33"/>
        <v>102120</v>
      </c>
      <c r="B2121" t="s">
        <v>13</v>
      </c>
    </row>
    <row r="2122" spans="1:2" x14ac:dyDescent="0.3">
      <c r="A2122" s="1">
        <f t="shared" si="33"/>
        <v>102121</v>
      </c>
      <c r="B2122" t="s">
        <v>11</v>
      </c>
    </row>
    <row r="2123" spans="1:2" x14ac:dyDescent="0.3">
      <c r="A2123" s="1">
        <f t="shared" si="33"/>
        <v>102122</v>
      </c>
      <c r="B2123" t="s">
        <v>13</v>
      </c>
    </row>
    <row r="2124" spans="1:2" x14ac:dyDescent="0.3">
      <c r="A2124" s="1">
        <f t="shared" si="33"/>
        <v>102123</v>
      </c>
      <c r="B2124" t="s">
        <v>11</v>
      </c>
    </row>
    <row r="2125" spans="1:2" x14ac:dyDescent="0.3">
      <c r="A2125" s="1">
        <f t="shared" si="33"/>
        <v>102124</v>
      </c>
      <c r="B2125" t="s">
        <v>16</v>
      </c>
    </row>
    <row r="2126" spans="1:2" x14ac:dyDescent="0.3">
      <c r="A2126" s="1">
        <f t="shared" si="33"/>
        <v>102125</v>
      </c>
      <c r="B2126" t="s">
        <v>13</v>
      </c>
    </row>
    <row r="2127" spans="1:2" x14ac:dyDescent="0.3">
      <c r="A2127" s="1">
        <f t="shared" si="33"/>
        <v>102126</v>
      </c>
      <c r="B2127" t="s">
        <v>12</v>
      </c>
    </row>
    <row r="2128" spans="1:2" x14ac:dyDescent="0.3">
      <c r="A2128" s="1">
        <f t="shared" si="33"/>
        <v>102127</v>
      </c>
      <c r="B2128" t="s">
        <v>14</v>
      </c>
    </row>
    <row r="2129" spans="1:2" x14ac:dyDescent="0.3">
      <c r="A2129" s="1">
        <f t="shared" si="33"/>
        <v>102128</v>
      </c>
      <c r="B2129" t="s">
        <v>15</v>
      </c>
    </row>
    <row r="2130" spans="1:2" x14ac:dyDescent="0.3">
      <c r="A2130" s="1">
        <f t="shared" si="33"/>
        <v>102129</v>
      </c>
      <c r="B2130" t="s">
        <v>11</v>
      </c>
    </row>
    <row r="2131" spans="1:2" x14ac:dyDescent="0.3">
      <c r="A2131" s="1">
        <f t="shared" si="33"/>
        <v>102130</v>
      </c>
      <c r="B2131" t="s">
        <v>16</v>
      </c>
    </row>
    <row r="2132" spans="1:2" x14ac:dyDescent="0.3">
      <c r="A2132" s="1">
        <f t="shared" si="33"/>
        <v>102131</v>
      </c>
      <c r="B2132" t="s">
        <v>15</v>
      </c>
    </row>
    <row r="2133" spans="1:2" x14ac:dyDescent="0.3">
      <c r="A2133" s="1">
        <f t="shared" si="33"/>
        <v>102132</v>
      </c>
      <c r="B2133" t="s">
        <v>14</v>
      </c>
    </row>
    <row r="2134" spans="1:2" x14ac:dyDescent="0.3">
      <c r="A2134" s="1">
        <f t="shared" si="33"/>
        <v>102133</v>
      </c>
      <c r="B2134" t="s">
        <v>12</v>
      </c>
    </row>
    <row r="2135" spans="1:2" x14ac:dyDescent="0.3">
      <c r="A2135" s="1">
        <f t="shared" si="33"/>
        <v>102134</v>
      </c>
      <c r="B2135" t="s">
        <v>16</v>
      </c>
    </row>
    <row r="2136" spans="1:2" x14ac:dyDescent="0.3">
      <c r="A2136" s="1">
        <f t="shared" si="33"/>
        <v>102135</v>
      </c>
      <c r="B2136" t="s">
        <v>13</v>
      </c>
    </row>
    <row r="2137" spans="1:2" x14ac:dyDescent="0.3">
      <c r="A2137" s="1">
        <f t="shared" si="33"/>
        <v>102136</v>
      </c>
      <c r="B2137" t="s">
        <v>16</v>
      </c>
    </row>
    <row r="2138" spans="1:2" x14ac:dyDescent="0.3">
      <c r="A2138" s="1">
        <f t="shared" si="33"/>
        <v>102137</v>
      </c>
      <c r="B2138" t="s">
        <v>15</v>
      </c>
    </row>
    <row r="2139" spans="1:2" x14ac:dyDescent="0.3">
      <c r="A2139" s="1">
        <f t="shared" si="33"/>
        <v>102138</v>
      </c>
      <c r="B2139" t="s">
        <v>13</v>
      </c>
    </row>
    <row r="2140" spans="1:2" x14ac:dyDescent="0.3">
      <c r="A2140" s="1">
        <f t="shared" si="33"/>
        <v>102139</v>
      </c>
      <c r="B2140" t="s">
        <v>14</v>
      </c>
    </row>
    <row r="2141" spans="1:2" x14ac:dyDescent="0.3">
      <c r="A2141" s="1">
        <f t="shared" si="33"/>
        <v>102140</v>
      </c>
      <c r="B2141" t="s">
        <v>12</v>
      </c>
    </row>
    <row r="2142" spans="1:2" x14ac:dyDescent="0.3">
      <c r="A2142" s="1">
        <f t="shared" si="33"/>
        <v>102141</v>
      </c>
      <c r="B2142" t="s">
        <v>16</v>
      </c>
    </row>
    <row r="2143" spans="1:2" x14ac:dyDescent="0.3">
      <c r="A2143" s="1">
        <f t="shared" si="33"/>
        <v>102142</v>
      </c>
      <c r="B2143" t="s">
        <v>11</v>
      </c>
    </row>
    <row r="2144" spans="1:2" x14ac:dyDescent="0.3">
      <c r="A2144" s="1">
        <f t="shared" si="33"/>
        <v>102143</v>
      </c>
      <c r="B2144" t="s">
        <v>16</v>
      </c>
    </row>
    <row r="2145" spans="1:2" x14ac:dyDescent="0.3">
      <c r="A2145" s="1">
        <f t="shared" si="33"/>
        <v>102144</v>
      </c>
      <c r="B2145" t="s">
        <v>15</v>
      </c>
    </row>
    <row r="2146" spans="1:2" x14ac:dyDescent="0.3">
      <c r="A2146" s="1">
        <f t="shared" si="33"/>
        <v>102145</v>
      </c>
      <c r="B2146" t="s">
        <v>15</v>
      </c>
    </row>
    <row r="2147" spans="1:2" x14ac:dyDescent="0.3">
      <c r="A2147" s="1">
        <f t="shared" si="33"/>
        <v>102146</v>
      </c>
      <c r="B2147" t="s">
        <v>13</v>
      </c>
    </row>
    <row r="2148" spans="1:2" x14ac:dyDescent="0.3">
      <c r="A2148" s="1">
        <f t="shared" si="33"/>
        <v>102147</v>
      </c>
      <c r="B2148" t="s">
        <v>16</v>
      </c>
    </row>
    <row r="2149" spans="1:2" x14ac:dyDescent="0.3">
      <c r="A2149" s="1">
        <f t="shared" si="33"/>
        <v>102148</v>
      </c>
      <c r="B2149" t="s">
        <v>15</v>
      </c>
    </row>
    <row r="2150" spans="1:2" x14ac:dyDescent="0.3">
      <c r="A2150" s="1">
        <f t="shared" si="33"/>
        <v>102149</v>
      </c>
      <c r="B2150" t="s">
        <v>12</v>
      </c>
    </row>
    <row r="2151" spans="1:2" x14ac:dyDescent="0.3">
      <c r="A2151" s="1">
        <f t="shared" si="33"/>
        <v>102150</v>
      </c>
      <c r="B2151" t="s">
        <v>12</v>
      </c>
    </row>
    <row r="2152" spans="1:2" x14ac:dyDescent="0.3">
      <c r="A2152" s="1">
        <f t="shared" si="33"/>
        <v>102151</v>
      </c>
      <c r="B2152" t="s">
        <v>11</v>
      </c>
    </row>
    <row r="2153" spans="1:2" x14ac:dyDescent="0.3">
      <c r="A2153" s="1">
        <f t="shared" si="33"/>
        <v>102152</v>
      </c>
      <c r="B2153" t="s">
        <v>15</v>
      </c>
    </row>
    <row r="2154" spans="1:2" x14ac:dyDescent="0.3">
      <c r="A2154" s="1">
        <f t="shared" si="33"/>
        <v>102153</v>
      </c>
      <c r="B2154" t="s">
        <v>15</v>
      </c>
    </row>
    <row r="2155" spans="1:2" x14ac:dyDescent="0.3">
      <c r="A2155" s="1">
        <f t="shared" si="33"/>
        <v>102154</v>
      </c>
      <c r="B2155" t="s">
        <v>11</v>
      </c>
    </row>
    <row r="2156" spans="1:2" x14ac:dyDescent="0.3">
      <c r="A2156" s="1">
        <f t="shared" si="33"/>
        <v>102155</v>
      </c>
      <c r="B2156" t="s">
        <v>13</v>
      </c>
    </row>
    <row r="2157" spans="1:2" x14ac:dyDescent="0.3">
      <c r="A2157" s="1">
        <f t="shared" si="33"/>
        <v>102156</v>
      </c>
      <c r="B2157" t="s">
        <v>15</v>
      </c>
    </row>
    <row r="2158" spans="1:2" x14ac:dyDescent="0.3">
      <c r="A2158" s="1">
        <f t="shared" si="33"/>
        <v>102157</v>
      </c>
      <c r="B2158" t="s">
        <v>13</v>
      </c>
    </row>
    <row r="2159" spans="1:2" x14ac:dyDescent="0.3">
      <c r="A2159" s="1">
        <f t="shared" si="33"/>
        <v>102158</v>
      </c>
      <c r="B2159" t="s">
        <v>13</v>
      </c>
    </row>
    <row r="2160" spans="1:2" x14ac:dyDescent="0.3">
      <c r="A2160" s="1">
        <f t="shared" si="33"/>
        <v>102159</v>
      </c>
      <c r="B2160" t="s">
        <v>13</v>
      </c>
    </row>
    <row r="2161" spans="1:2" x14ac:dyDescent="0.3">
      <c r="A2161" s="1">
        <f t="shared" si="33"/>
        <v>102160</v>
      </c>
      <c r="B2161" t="s">
        <v>13</v>
      </c>
    </row>
    <row r="2162" spans="1:2" x14ac:dyDescent="0.3">
      <c r="A2162" s="1">
        <f t="shared" si="33"/>
        <v>102161</v>
      </c>
      <c r="B2162" t="s">
        <v>13</v>
      </c>
    </row>
    <row r="2163" spans="1:2" x14ac:dyDescent="0.3">
      <c r="A2163" s="1">
        <f t="shared" si="33"/>
        <v>102162</v>
      </c>
      <c r="B2163" t="s">
        <v>11</v>
      </c>
    </row>
    <row r="2164" spans="1:2" x14ac:dyDescent="0.3">
      <c r="A2164" s="1">
        <f t="shared" si="33"/>
        <v>102163</v>
      </c>
      <c r="B2164" t="s">
        <v>12</v>
      </c>
    </row>
    <row r="2165" spans="1:2" x14ac:dyDescent="0.3">
      <c r="A2165" s="1">
        <f t="shared" si="33"/>
        <v>102164</v>
      </c>
      <c r="B2165" t="s">
        <v>13</v>
      </c>
    </row>
    <row r="2166" spans="1:2" x14ac:dyDescent="0.3">
      <c r="A2166" s="1">
        <f t="shared" si="33"/>
        <v>102165</v>
      </c>
      <c r="B2166" t="s">
        <v>14</v>
      </c>
    </row>
    <row r="2167" spans="1:2" x14ac:dyDescent="0.3">
      <c r="A2167" s="1">
        <f t="shared" si="33"/>
        <v>102166</v>
      </c>
      <c r="B2167" t="s">
        <v>13</v>
      </c>
    </row>
    <row r="2168" spans="1:2" x14ac:dyDescent="0.3">
      <c r="A2168" s="1">
        <f t="shared" si="33"/>
        <v>102167</v>
      </c>
      <c r="B2168" t="s">
        <v>11</v>
      </c>
    </row>
    <row r="2169" spans="1:2" x14ac:dyDescent="0.3">
      <c r="A2169" s="1">
        <f t="shared" si="33"/>
        <v>102168</v>
      </c>
      <c r="B2169" t="s">
        <v>12</v>
      </c>
    </row>
    <row r="2170" spans="1:2" x14ac:dyDescent="0.3">
      <c r="A2170" s="1">
        <f t="shared" si="33"/>
        <v>102169</v>
      </c>
      <c r="B2170" t="s">
        <v>15</v>
      </c>
    </row>
    <row r="2171" spans="1:2" x14ac:dyDescent="0.3">
      <c r="A2171" s="1">
        <f t="shared" si="33"/>
        <v>102170</v>
      </c>
      <c r="B2171" t="s">
        <v>14</v>
      </c>
    </row>
    <row r="2172" spans="1:2" x14ac:dyDescent="0.3">
      <c r="A2172" s="1">
        <f t="shared" si="33"/>
        <v>102171</v>
      </c>
      <c r="B2172" t="s">
        <v>16</v>
      </c>
    </row>
    <row r="2173" spans="1:2" x14ac:dyDescent="0.3">
      <c r="A2173" s="1">
        <f t="shared" si="33"/>
        <v>102172</v>
      </c>
      <c r="B2173" t="s">
        <v>13</v>
      </c>
    </row>
    <row r="2174" spans="1:2" x14ac:dyDescent="0.3">
      <c r="A2174" s="1">
        <f t="shared" si="33"/>
        <v>102173</v>
      </c>
      <c r="B2174" t="s">
        <v>15</v>
      </c>
    </row>
    <row r="2175" spans="1:2" x14ac:dyDescent="0.3">
      <c r="A2175" s="1">
        <f t="shared" si="33"/>
        <v>102174</v>
      </c>
      <c r="B2175" t="s">
        <v>16</v>
      </c>
    </row>
    <row r="2176" spans="1:2" x14ac:dyDescent="0.3">
      <c r="A2176" s="1">
        <f t="shared" si="33"/>
        <v>102175</v>
      </c>
      <c r="B2176" t="s">
        <v>12</v>
      </c>
    </row>
    <row r="2177" spans="1:2" x14ac:dyDescent="0.3">
      <c r="A2177" s="1">
        <f t="shared" si="33"/>
        <v>102176</v>
      </c>
      <c r="B2177" t="s">
        <v>16</v>
      </c>
    </row>
    <row r="2178" spans="1:2" x14ac:dyDescent="0.3">
      <c r="A2178" s="1">
        <f t="shared" si="33"/>
        <v>102177</v>
      </c>
      <c r="B2178" t="s">
        <v>15</v>
      </c>
    </row>
    <row r="2179" spans="1:2" x14ac:dyDescent="0.3">
      <c r="A2179" s="1">
        <f t="shared" si="33"/>
        <v>102178</v>
      </c>
      <c r="B2179" t="s">
        <v>16</v>
      </c>
    </row>
    <row r="2180" spans="1:2" x14ac:dyDescent="0.3">
      <c r="A2180" s="1">
        <f t="shared" ref="A2180:A2243" si="34">A2179+1</f>
        <v>102179</v>
      </c>
      <c r="B2180" t="s">
        <v>16</v>
      </c>
    </row>
    <row r="2181" spans="1:2" x14ac:dyDescent="0.3">
      <c r="A2181" s="1">
        <f t="shared" si="34"/>
        <v>102180</v>
      </c>
      <c r="B2181" t="s">
        <v>14</v>
      </c>
    </row>
    <row r="2182" spans="1:2" x14ac:dyDescent="0.3">
      <c r="A2182" s="1">
        <f t="shared" si="34"/>
        <v>102181</v>
      </c>
      <c r="B2182" t="s">
        <v>16</v>
      </c>
    </row>
    <row r="2183" spans="1:2" x14ac:dyDescent="0.3">
      <c r="A2183" s="1">
        <f t="shared" si="34"/>
        <v>102182</v>
      </c>
      <c r="B2183" t="s">
        <v>16</v>
      </c>
    </row>
    <row r="2184" spans="1:2" x14ac:dyDescent="0.3">
      <c r="A2184" s="1">
        <f t="shared" si="34"/>
        <v>102183</v>
      </c>
      <c r="B2184" t="s">
        <v>15</v>
      </c>
    </row>
    <row r="2185" spans="1:2" x14ac:dyDescent="0.3">
      <c r="A2185" s="1">
        <f t="shared" si="34"/>
        <v>102184</v>
      </c>
      <c r="B2185" t="s">
        <v>14</v>
      </c>
    </row>
    <row r="2186" spans="1:2" x14ac:dyDescent="0.3">
      <c r="A2186" s="1">
        <f t="shared" si="34"/>
        <v>102185</v>
      </c>
      <c r="B2186" t="s">
        <v>15</v>
      </c>
    </row>
    <row r="2187" spans="1:2" x14ac:dyDescent="0.3">
      <c r="A2187" s="1">
        <f t="shared" si="34"/>
        <v>102186</v>
      </c>
      <c r="B2187" t="s">
        <v>11</v>
      </c>
    </row>
    <row r="2188" spans="1:2" x14ac:dyDescent="0.3">
      <c r="A2188" s="1">
        <f t="shared" si="34"/>
        <v>102187</v>
      </c>
      <c r="B2188" t="s">
        <v>12</v>
      </c>
    </row>
    <row r="2189" spans="1:2" x14ac:dyDescent="0.3">
      <c r="A2189" s="1">
        <f t="shared" si="34"/>
        <v>102188</v>
      </c>
      <c r="B2189" t="s">
        <v>16</v>
      </c>
    </row>
    <row r="2190" spans="1:2" x14ac:dyDescent="0.3">
      <c r="A2190" s="1">
        <f t="shared" si="34"/>
        <v>102189</v>
      </c>
      <c r="B2190" t="s">
        <v>12</v>
      </c>
    </row>
    <row r="2191" spans="1:2" x14ac:dyDescent="0.3">
      <c r="A2191" s="1">
        <f t="shared" si="34"/>
        <v>102190</v>
      </c>
      <c r="B2191" t="s">
        <v>11</v>
      </c>
    </row>
    <row r="2192" spans="1:2" x14ac:dyDescent="0.3">
      <c r="A2192" s="1">
        <f t="shared" si="34"/>
        <v>102191</v>
      </c>
      <c r="B2192" t="s">
        <v>16</v>
      </c>
    </row>
    <row r="2193" spans="1:2" x14ac:dyDescent="0.3">
      <c r="A2193" s="1">
        <f t="shared" si="34"/>
        <v>102192</v>
      </c>
      <c r="B2193" t="s">
        <v>16</v>
      </c>
    </row>
    <row r="2194" spans="1:2" x14ac:dyDescent="0.3">
      <c r="A2194" s="1">
        <f t="shared" si="34"/>
        <v>102193</v>
      </c>
      <c r="B2194" t="s">
        <v>12</v>
      </c>
    </row>
    <row r="2195" spans="1:2" x14ac:dyDescent="0.3">
      <c r="A2195" s="1">
        <f t="shared" si="34"/>
        <v>102194</v>
      </c>
      <c r="B2195" t="s">
        <v>12</v>
      </c>
    </row>
    <row r="2196" spans="1:2" x14ac:dyDescent="0.3">
      <c r="A2196" s="1">
        <f t="shared" si="34"/>
        <v>102195</v>
      </c>
      <c r="B2196" t="s">
        <v>11</v>
      </c>
    </row>
    <row r="2197" spans="1:2" x14ac:dyDescent="0.3">
      <c r="A2197" s="1">
        <f t="shared" si="34"/>
        <v>102196</v>
      </c>
      <c r="B2197" t="s">
        <v>15</v>
      </c>
    </row>
    <row r="2198" spans="1:2" x14ac:dyDescent="0.3">
      <c r="A2198" s="1">
        <f t="shared" si="34"/>
        <v>102197</v>
      </c>
      <c r="B2198" t="s">
        <v>16</v>
      </c>
    </row>
    <row r="2199" spans="1:2" x14ac:dyDescent="0.3">
      <c r="A2199" s="1">
        <f t="shared" si="34"/>
        <v>102198</v>
      </c>
      <c r="B2199" t="s">
        <v>11</v>
      </c>
    </row>
    <row r="2200" spans="1:2" x14ac:dyDescent="0.3">
      <c r="A2200" s="1">
        <f t="shared" si="34"/>
        <v>102199</v>
      </c>
      <c r="B2200" t="s">
        <v>15</v>
      </c>
    </row>
    <row r="2201" spans="1:2" x14ac:dyDescent="0.3">
      <c r="A2201" s="1">
        <f t="shared" si="34"/>
        <v>102200</v>
      </c>
      <c r="B2201" t="s">
        <v>14</v>
      </c>
    </row>
    <row r="2202" spans="1:2" x14ac:dyDescent="0.3">
      <c r="A2202" s="1">
        <f t="shared" si="34"/>
        <v>102201</v>
      </c>
      <c r="B2202" t="s">
        <v>13</v>
      </c>
    </row>
    <row r="2203" spans="1:2" x14ac:dyDescent="0.3">
      <c r="A2203" s="1">
        <f t="shared" si="34"/>
        <v>102202</v>
      </c>
      <c r="B2203" t="s">
        <v>14</v>
      </c>
    </row>
    <row r="2204" spans="1:2" x14ac:dyDescent="0.3">
      <c r="A2204" s="1">
        <f t="shared" si="34"/>
        <v>102203</v>
      </c>
      <c r="B2204" t="s">
        <v>15</v>
      </c>
    </row>
    <row r="2205" spans="1:2" x14ac:dyDescent="0.3">
      <c r="A2205" s="1">
        <f t="shared" si="34"/>
        <v>102204</v>
      </c>
      <c r="B2205" t="s">
        <v>12</v>
      </c>
    </row>
    <row r="2206" spans="1:2" x14ac:dyDescent="0.3">
      <c r="A2206" s="1">
        <f t="shared" si="34"/>
        <v>102205</v>
      </c>
      <c r="B2206" t="s">
        <v>14</v>
      </c>
    </row>
    <row r="2207" spans="1:2" x14ac:dyDescent="0.3">
      <c r="A2207" s="1">
        <f t="shared" si="34"/>
        <v>102206</v>
      </c>
      <c r="B2207" t="s">
        <v>15</v>
      </c>
    </row>
    <row r="2208" spans="1:2" x14ac:dyDescent="0.3">
      <c r="A2208" s="1">
        <f t="shared" si="34"/>
        <v>102207</v>
      </c>
      <c r="B2208" t="s">
        <v>12</v>
      </c>
    </row>
    <row r="2209" spans="1:2" x14ac:dyDescent="0.3">
      <c r="A2209" s="1">
        <f t="shared" si="34"/>
        <v>102208</v>
      </c>
      <c r="B2209" t="s">
        <v>11</v>
      </c>
    </row>
    <row r="2210" spans="1:2" x14ac:dyDescent="0.3">
      <c r="A2210" s="1">
        <f t="shared" si="34"/>
        <v>102209</v>
      </c>
      <c r="B2210" t="s">
        <v>14</v>
      </c>
    </row>
    <row r="2211" spans="1:2" x14ac:dyDescent="0.3">
      <c r="A2211" s="1">
        <f t="shared" si="34"/>
        <v>102210</v>
      </c>
      <c r="B2211" t="s">
        <v>14</v>
      </c>
    </row>
    <row r="2212" spans="1:2" x14ac:dyDescent="0.3">
      <c r="A2212" s="1">
        <f t="shared" si="34"/>
        <v>102211</v>
      </c>
      <c r="B2212" t="s">
        <v>11</v>
      </c>
    </row>
    <row r="2213" spans="1:2" x14ac:dyDescent="0.3">
      <c r="A2213" s="1">
        <f t="shared" si="34"/>
        <v>102212</v>
      </c>
      <c r="B2213" t="s">
        <v>13</v>
      </c>
    </row>
    <row r="2214" spans="1:2" x14ac:dyDescent="0.3">
      <c r="A2214" s="1">
        <f t="shared" si="34"/>
        <v>102213</v>
      </c>
      <c r="B2214" t="s">
        <v>12</v>
      </c>
    </row>
    <row r="2215" spans="1:2" x14ac:dyDescent="0.3">
      <c r="A2215" s="1">
        <f t="shared" si="34"/>
        <v>102214</v>
      </c>
      <c r="B2215" t="s">
        <v>12</v>
      </c>
    </row>
    <row r="2216" spans="1:2" x14ac:dyDescent="0.3">
      <c r="A2216" s="1">
        <f t="shared" si="34"/>
        <v>102215</v>
      </c>
      <c r="B2216" t="s">
        <v>16</v>
      </c>
    </row>
    <row r="2217" spans="1:2" x14ac:dyDescent="0.3">
      <c r="A2217" s="1">
        <f t="shared" si="34"/>
        <v>102216</v>
      </c>
      <c r="B2217" t="s">
        <v>14</v>
      </c>
    </row>
    <row r="2218" spans="1:2" x14ac:dyDescent="0.3">
      <c r="A2218" s="1">
        <f t="shared" si="34"/>
        <v>102217</v>
      </c>
      <c r="B2218" t="s">
        <v>13</v>
      </c>
    </row>
    <row r="2219" spans="1:2" x14ac:dyDescent="0.3">
      <c r="A2219" s="1">
        <f t="shared" si="34"/>
        <v>102218</v>
      </c>
      <c r="B2219" t="s">
        <v>16</v>
      </c>
    </row>
    <row r="2220" spans="1:2" x14ac:dyDescent="0.3">
      <c r="A2220" s="1">
        <f t="shared" si="34"/>
        <v>102219</v>
      </c>
      <c r="B2220" t="s">
        <v>14</v>
      </c>
    </row>
    <row r="2221" spans="1:2" x14ac:dyDescent="0.3">
      <c r="A2221" s="1">
        <f t="shared" si="34"/>
        <v>102220</v>
      </c>
      <c r="B2221" t="s">
        <v>12</v>
      </c>
    </row>
    <row r="2222" spans="1:2" x14ac:dyDescent="0.3">
      <c r="A2222" s="1">
        <f t="shared" si="34"/>
        <v>102221</v>
      </c>
      <c r="B2222" t="s">
        <v>14</v>
      </c>
    </row>
    <row r="2223" spans="1:2" x14ac:dyDescent="0.3">
      <c r="A2223" s="1">
        <f t="shared" si="34"/>
        <v>102222</v>
      </c>
      <c r="B2223" t="s">
        <v>15</v>
      </c>
    </row>
    <row r="2224" spans="1:2" x14ac:dyDescent="0.3">
      <c r="A2224" s="1">
        <f t="shared" si="34"/>
        <v>102223</v>
      </c>
      <c r="B2224" t="s">
        <v>16</v>
      </c>
    </row>
    <row r="2225" spans="1:2" x14ac:dyDescent="0.3">
      <c r="A2225" s="1">
        <f t="shared" si="34"/>
        <v>102224</v>
      </c>
      <c r="B2225" t="s">
        <v>14</v>
      </c>
    </row>
    <row r="2226" spans="1:2" x14ac:dyDescent="0.3">
      <c r="A2226" s="1">
        <f t="shared" si="34"/>
        <v>102225</v>
      </c>
      <c r="B2226" t="s">
        <v>13</v>
      </c>
    </row>
    <row r="2227" spans="1:2" x14ac:dyDescent="0.3">
      <c r="A2227" s="1">
        <f t="shared" si="34"/>
        <v>102226</v>
      </c>
      <c r="B2227" t="s">
        <v>16</v>
      </c>
    </row>
    <row r="2228" spans="1:2" x14ac:dyDescent="0.3">
      <c r="A2228" s="1">
        <f t="shared" si="34"/>
        <v>102227</v>
      </c>
      <c r="B2228" t="s">
        <v>12</v>
      </c>
    </row>
    <row r="2229" spans="1:2" x14ac:dyDescent="0.3">
      <c r="A2229" s="1">
        <f t="shared" si="34"/>
        <v>102228</v>
      </c>
      <c r="B2229" t="s">
        <v>14</v>
      </c>
    </row>
    <row r="2230" spans="1:2" x14ac:dyDescent="0.3">
      <c r="A2230" s="1">
        <f t="shared" si="34"/>
        <v>102229</v>
      </c>
      <c r="B2230" t="s">
        <v>13</v>
      </c>
    </row>
    <row r="2231" spans="1:2" x14ac:dyDescent="0.3">
      <c r="A2231" s="1">
        <f t="shared" si="34"/>
        <v>102230</v>
      </c>
      <c r="B2231" t="s">
        <v>12</v>
      </c>
    </row>
    <row r="2232" spans="1:2" x14ac:dyDescent="0.3">
      <c r="A2232" s="1">
        <f t="shared" si="34"/>
        <v>102231</v>
      </c>
      <c r="B2232" t="s">
        <v>16</v>
      </c>
    </row>
    <row r="2233" spans="1:2" x14ac:dyDescent="0.3">
      <c r="A2233" s="1">
        <f t="shared" si="34"/>
        <v>102232</v>
      </c>
      <c r="B2233" t="s">
        <v>11</v>
      </c>
    </row>
    <row r="2234" spans="1:2" x14ac:dyDescent="0.3">
      <c r="A2234" s="1">
        <f t="shared" si="34"/>
        <v>102233</v>
      </c>
      <c r="B2234" t="s">
        <v>15</v>
      </c>
    </row>
    <row r="2235" spans="1:2" x14ac:dyDescent="0.3">
      <c r="A2235" s="1">
        <f t="shared" si="34"/>
        <v>102234</v>
      </c>
      <c r="B2235" t="s">
        <v>12</v>
      </c>
    </row>
    <row r="2236" spans="1:2" x14ac:dyDescent="0.3">
      <c r="A2236" s="1">
        <f t="shared" si="34"/>
        <v>102235</v>
      </c>
      <c r="B2236" t="s">
        <v>14</v>
      </c>
    </row>
    <row r="2237" spans="1:2" x14ac:dyDescent="0.3">
      <c r="A2237" s="1">
        <f t="shared" si="34"/>
        <v>102236</v>
      </c>
      <c r="B2237" t="s">
        <v>15</v>
      </c>
    </row>
    <row r="2238" spans="1:2" x14ac:dyDescent="0.3">
      <c r="A2238" s="1">
        <f t="shared" si="34"/>
        <v>102237</v>
      </c>
      <c r="B2238" t="s">
        <v>12</v>
      </c>
    </row>
    <row r="2239" spans="1:2" x14ac:dyDescent="0.3">
      <c r="A2239" s="1">
        <f t="shared" si="34"/>
        <v>102238</v>
      </c>
      <c r="B2239" t="s">
        <v>14</v>
      </c>
    </row>
    <row r="2240" spans="1:2" x14ac:dyDescent="0.3">
      <c r="A2240" s="1">
        <f t="shared" si="34"/>
        <v>102239</v>
      </c>
      <c r="B2240" t="s">
        <v>15</v>
      </c>
    </row>
    <row r="2241" spans="1:2" x14ac:dyDescent="0.3">
      <c r="A2241" s="1">
        <f t="shared" si="34"/>
        <v>102240</v>
      </c>
      <c r="B2241" t="s">
        <v>14</v>
      </c>
    </row>
    <row r="2242" spans="1:2" x14ac:dyDescent="0.3">
      <c r="A2242" s="1">
        <f t="shared" si="34"/>
        <v>102241</v>
      </c>
      <c r="B2242" t="s">
        <v>12</v>
      </c>
    </row>
    <row r="2243" spans="1:2" x14ac:dyDescent="0.3">
      <c r="A2243" s="1">
        <f t="shared" si="34"/>
        <v>102242</v>
      </c>
      <c r="B2243" t="s">
        <v>12</v>
      </c>
    </row>
    <row r="2244" spans="1:2" x14ac:dyDescent="0.3">
      <c r="A2244" s="1">
        <f t="shared" ref="A2244:A2307" si="35">A2243+1</f>
        <v>102243</v>
      </c>
      <c r="B2244" t="s">
        <v>15</v>
      </c>
    </row>
    <row r="2245" spans="1:2" x14ac:dyDescent="0.3">
      <c r="A2245" s="1">
        <f t="shared" si="35"/>
        <v>102244</v>
      </c>
      <c r="B2245" t="s">
        <v>11</v>
      </c>
    </row>
    <row r="2246" spans="1:2" x14ac:dyDescent="0.3">
      <c r="A2246" s="1">
        <f t="shared" si="35"/>
        <v>102245</v>
      </c>
      <c r="B2246" t="s">
        <v>13</v>
      </c>
    </row>
    <row r="2247" spans="1:2" x14ac:dyDescent="0.3">
      <c r="A2247" s="1">
        <f t="shared" si="35"/>
        <v>102246</v>
      </c>
      <c r="B2247" t="s">
        <v>16</v>
      </c>
    </row>
    <row r="2248" spans="1:2" x14ac:dyDescent="0.3">
      <c r="A2248" s="1">
        <f t="shared" si="35"/>
        <v>102247</v>
      </c>
      <c r="B2248" t="s">
        <v>15</v>
      </c>
    </row>
    <row r="2249" spans="1:2" x14ac:dyDescent="0.3">
      <c r="A2249" s="1">
        <f t="shared" si="35"/>
        <v>102248</v>
      </c>
      <c r="B2249" t="s">
        <v>14</v>
      </c>
    </row>
    <row r="2250" spans="1:2" x14ac:dyDescent="0.3">
      <c r="A2250" s="1">
        <f t="shared" si="35"/>
        <v>102249</v>
      </c>
      <c r="B2250" t="s">
        <v>14</v>
      </c>
    </row>
    <row r="2251" spans="1:2" x14ac:dyDescent="0.3">
      <c r="A2251" s="1">
        <f t="shared" si="35"/>
        <v>102250</v>
      </c>
      <c r="B2251" t="s">
        <v>16</v>
      </c>
    </row>
    <row r="2252" spans="1:2" x14ac:dyDescent="0.3">
      <c r="A2252" s="1">
        <f t="shared" si="35"/>
        <v>102251</v>
      </c>
      <c r="B2252" t="s">
        <v>16</v>
      </c>
    </row>
    <row r="2253" spans="1:2" x14ac:dyDescent="0.3">
      <c r="A2253" s="1">
        <f t="shared" si="35"/>
        <v>102252</v>
      </c>
      <c r="B2253" t="s">
        <v>14</v>
      </c>
    </row>
    <row r="2254" spans="1:2" x14ac:dyDescent="0.3">
      <c r="A2254" s="1">
        <f t="shared" si="35"/>
        <v>102253</v>
      </c>
      <c r="B2254" t="s">
        <v>14</v>
      </c>
    </row>
    <row r="2255" spans="1:2" x14ac:dyDescent="0.3">
      <c r="A2255" s="1">
        <f t="shared" si="35"/>
        <v>102254</v>
      </c>
      <c r="B2255" t="s">
        <v>12</v>
      </c>
    </row>
    <row r="2256" spans="1:2" x14ac:dyDescent="0.3">
      <c r="A2256" s="1">
        <f t="shared" si="35"/>
        <v>102255</v>
      </c>
      <c r="B2256" t="s">
        <v>12</v>
      </c>
    </row>
    <row r="2257" spans="1:2" x14ac:dyDescent="0.3">
      <c r="A2257" s="1">
        <f t="shared" si="35"/>
        <v>102256</v>
      </c>
      <c r="B2257" t="s">
        <v>15</v>
      </c>
    </row>
    <row r="2258" spans="1:2" x14ac:dyDescent="0.3">
      <c r="A2258" s="1">
        <f t="shared" si="35"/>
        <v>102257</v>
      </c>
      <c r="B2258" t="s">
        <v>12</v>
      </c>
    </row>
    <row r="2259" spans="1:2" x14ac:dyDescent="0.3">
      <c r="A2259" s="1">
        <f t="shared" si="35"/>
        <v>102258</v>
      </c>
      <c r="B2259" t="s">
        <v>14</v>
      </c>
    </row>
    <row r="2260" spans="1:2" x14ac:dyDescent="0.3">
      <c r="A2260" s="1">
        <f t="shared" si="35"/>
        <v>102259</v>
      </c>
      <c r="B2260" t="s">
        <v>15</v>
      </c>
    </row>
    <row r="2261" spans="1:2" x14ac:dyDescent="0.3">
      <c r="A2261" s="1">
        <f t="shared" si="35"/>
        <v>102260</v>
      </c>
      <c r="B2261" t="s">
        <v>13</v>
      </c>
    </row>
    <row r="2262" spans="1:2" x14ac:dyDescent="0.3">
      <c r="A2262" s="1">
        <f t="shared" si="35"/>
        <v>102261</v>
      </c>
      <c r="B2262" t="s">
        <v>14</v>
      </c>
    </row>
    <row r="2263" spans="1:2" x14ac:dyDescent="0.3">
      <c r="A2263" s="1">
        <f t="shared" si="35"/>
        <v>102262</v>
      </c>
      <c r="B2263" t="s">
        <v>16</v>
      </c>
    </row>
    <row r="2264" spans="1:2" x14ac:dyDescent="0.3">
      <c r="A2264" s="1">
        <f t="shared" si="35"/>
        <v>102263</v>
      </c>
      <c r="B2264" t="s">
        <v>14</v>
      </c>
    </row>
    <row r="2265" spans="1:2" x14ac:dyDescent="0.3">
      <c r="A2265" s="1">
        <f t="shared" si="35"/>
        <v>102264</v>
      </c>
      <c r="B2265" t="s">
        <v>12</v>
      </c>
    </row>
    <row r="2266" spans="1:2" x14ac:dyDescent="0.3">
      <c r="A2266" s="1">
        <f t="shared" si="35"/>
        <v>102265</v>
      </c>
      <c r="B2266" t="s">
        <v>15</v>
      </c>
    </row>
    <row r="2267" spans="1:2" x14ac:dyDescent="0.3">
      <c r="A2267" s="1">
        <f t="shared" si="35"/>
        <v>102266</v>
      </c>
      <c r="B2267" t="s">
        <v>11</v>
      </c>
    </row>
    <row r="2268" spans="1:2" x14ac:dyDescent="0.3">
      <c r="A2268" s="1">
        <f t="shared" si="35"/>
        <v>102267</v>
      </c>
      <c r="B2268" t="s">
        <v>14</v>
      </c>
    </row>
    <row r="2269" spans="1:2" x14ac:dyDescent="0.3">
      <c r="A2269" s="1">
        <f t="shared" si="35"/>
        <v>102268</v>
      </c>
      <c r="B2269" t="s">
        <v>16</v>
      </c>
    </row>
    <row r="2270" spans="1:2" x14ac:dyDescent="0.3">
      <c r="A2270" s="1">
        <f t="shared" si="35"/>
        <v>102269</v>
      </c>
      <c r="B2270" t="s">
        <v>12</v>
      </c>
    </row>
    <row r="2271" spans="1:2" x14ac:dyDescent="0.3">
      <c r="A2271" s="1">
        <f t="shared" si="35"/>
        <v>102270</v>
      </c>
      <c r="B2271" t="s">
        <v>12</v>
      </c>
    </row>
    <row r="2272" spans="1:2" x14ac:dyDescent="0.3">
      <c r="A2272" s="1">
        <f t="shared" si="35"/>
        <v>102271</v>
      </c>
      <c r="B2272" t="s">
        <v>13</v>
      </c>
    </row>
    <row r="2273" spans="1:2" x14ac:dyDescent="0.3">
      <c r="A2273" s="1">
        <f t="shared" si="35"/>
        <v>102272</v>
      </c>
      <c r="B2273" t="s">
        <v>16</v>
      </c>
    </row>
    <row r="2274" spans="1:2" x14ac:dyDescent="0.3">
      <c r="A2274" s="1">
        <f t="shared" si="35"/>
        <v>102273</v>
      </c>
      <c r="B2274" t="s">
        <v>15</v>
      </c>
    </row>
    <row r="2275" spans="1:2" x14ac:dyDescent="0.3">
      <c r="A2275" s="1">
        <f t="shared" si="35"/>
        <v>102274</v>
      </c>
      <c r="B2275" t="s">
        <v>11</v>
      </c>
    </row>
    <row r="2276" spans="1:2" x14ac:dyDescent="0.3">
      <c r="A2276" s="1">
        <f t="shared" si="35"/>
        <v>102275</v>
      </c>
      <c r="B2276" t="s">
        <v>16</v>
      </c>
    </row>
    <row r="2277" spans="1:2" x14ac:dyDescent="0.3">
      <c r="A2277" s="1">
        <f t="shared" si="35"/>
        <v>102276</v>
      </c>
      <c r="B2277" t="s">
        <v>12</v>
      </c>
    </row>
    <row r="2278" spans="1:2" x14ac:dyDescent="0.3">
      <c r="A2278" s="1">
        <f t="shared" si="35"/>
        <v>102277</v>
      </c>
      <c r="B2278" t="s">
        <v>16</v>
      </c>
    </row>
    <row r="2279" spans="1:2" x14ac:dyDescent="0.3">
      <c r="A2279" s="1">
        <f t="shared" si="35"/>
        <v>102278</v>
      </c>
      <c r="B2279" t="s">
        <v>15</v>
      </c>
    </row>
    <row r="2280" spans="1:2" x14ac:dyDescent="0.3">
      <c r="A2280" s="1">
        <f t="shared" si="35"/>
        <v>102279</v>
      </c>
      <c r="B2280" t="s">
        <v>12</v>
      </c>
    </row>
    <row r="2281" spans="1:2" x14ac:dyDescent="0.3">
      <c r="A2281" s="1">
        <f t="shared" si="35"/>
        <v>102280</v>
      </c>
      <c r="B2281" t="s">
        <v>11</v>
      </c>
    </row>
    <row r="2282" spans="1:2" x14ac:dyDescent="0.3">
      <c r="A2282" s="1">
        <f t="shared" si="35"/>
        <v>102281</v>
      </c>
      <c r="B2282" t="s">
        <v>12</v>
      </c>
    </row>
    <row r="2283" spans="1:2" x14ac:dyDescent="0.3">
      <c r="A2283" s="1">
        <f t="shared" si="35"/>
        <v>102282</v>
      </c>
      <c r="B2283" t="s">
        <v>15</v>
      </c>
    </row>
    <row r="2284" spans="1:2" x14ac:dyDescent="0.3">
      <c r="A2284" s="1">
        <f t="shared" si="35"/>
        <v>102283</v>
      </c>
      <c r="B2284" t="s">
        <v>13</v>
      </c>
    </row>
    <row r="2285" spans="1:2" x14ac:dyDescent="0.3">
      <c r="A2285" s="1">
        <f t="shared" si="35"/>
        <v>102284</v>
      </c>
      <c r="B2285" t="s">
        <v>15</v>
      </c>
    </row>
    <row r="2286" spans="1:2" x14ac:dyDescent="0.3">
      <c r="A2286" s="1">
        <f t="shared" si="35"/>
        <v>102285</v>
      </c>
      <c r="B2286" t="s">
        <v>11</v>
      </c>
    </row>
    <row r="2287" spans="1:2" x14ac:dyDescent="0.3">
      <c r="A2287" s="1">
        <f t="shared" si="35"/>
        <v>102286</v>
      </c>
      <c r="B2287" t="s">
        <v>12</v>
      </c>
    </row>
    <row r="2288" spans="1:2" x14ac:dyDescent="0.3">
      <c r="A2288" s="1">
        <f t="shared" si="35"/>
        <v>102287</v>
      </c>
      <c r="B2288" t="s">
        <v>16</v>
      </c>
    </row>
    <row r="2289" spans="1:2" x14ac:dyDescent="0.3">
      <c r="A2289" s="1">
        <f t="shared" si="35"/>
        <v>102288</v>
      </c>
      <c r="B2289" t="s">
        <v>13</v>
      </c>
    </row>
    <row r="2290" spans="1:2" x14ac:dyDescent="0.3">
      <c r="A2290" s="1">
        <f t="shared" si="35"/>
        <v>102289</v>
      </c>
      <c r="B2290" t="s">
        <v>12</v>
      </c>
    </row>
    <row r="2291" spans="1:2" x14ac:dyDescent="0.3">
      <c r="A2291" s="1">
        <f t="shared" si="35"/>
        <v>102290</v>
      </c>
      <c r="B2291" t="s">
        <v>15</v>
      </c>
    </row>
    <row r="2292" spans="1:2" x14ac:dyDescent="0.3">
      <c r="A2292" s="1">
        <f t="shared" si="35"/>
        <v>102291</v>
      </c>
      <c r="B2292" t="s">
        <v>11</v>
      </c>
    </row>
    <row r="2293" spans="1:2" x14ac:dyDescent="0.3">
      <c r="A2293" s="1">
        <f t="shared" si="35"/>
        <v>102292</v>
      </c>
      <c r="B2293" t="s">
        <v>13</v>
      </c>
    </row>
    <row r="2294" spans="1:2" x14ac:dyDescent="0.3">
      <c r="A2294" s="1">
        <f t="shared" si="35"/>
        <v>102293</v>
      </c>
      <c r="B2294" t="s">
        <v>11</v>
      </c>
    </row>
    <row r="2295" spans="1:2" x14ac:dyDescent="0.3">
      <c r="A2295" s="1">
        <f t="shared" si="35"/>
        <v>102294</v>
      </c>
      <c r="B2295" t="s">
        <v>11</v>
      </c>
    </row>
    <row r="2296" spans="1:2" x14ac:dyDescent="0.3">
      <c r="A2296" s="1">
        <f t="shared" si="35"/>
        <v>102295</v>
      </c>
      <c r="B2296" t="s">
        <v>15</v>
      </c>
    </row>
    <row r="2297" spans="1:2" x14ac:dyDescent="0.3">
      <c r="A2297" s="1">
        <f t="shared" si="35"/>
        <v>102296</v>
      </c>
      <c r="B2297" t="s">
        <v>14</v>
      </c>
    </row>
    <row r="2298" spans="1:2" x14ac:dyDescent="0.3">
      <c r="A2298" s="1">
        <f t="shared" si="35"/>
        <v>102297</v>
      </c>
      <c r="B2298" t="s">
        <v>16</v>
      </c>
    </row>
    <row r="2299" spans="1:2" x14ac:dyDescent="0.3">
      <c r="A2299" s="1">
        <f t="shared" si="35"/>
        <v>102298</v>
      </c>
      <c r="B2299" t="s">
        <v>13</v>
      </c>
    </row>
    <row r="2300" spans="1:2" x14ac:dyDescent="0.3">
      <c r="A2300" s="1">
        <f t="shared" si="35"/>
        <v>102299</v>
      </c>
      <c r="B2300" t="s">
        <v>12</v>
      </c>
    </row>
    <row r="2301" spans="1:2" x14ac:dyDescent="0.3">
      <c r="A2301" s="1">
        <f t="shared" si="35"/>
        <v>102300</v>
      </c>
      <c r="B2301" t="s">
        <v>16</v>
      </c>
    </row>
    <row r="2302" spans="1:2" x14ac:dyDescent="0.3">
      <c r="A2302" s="1">
        <f t="shared" si="35"/>
        <v>102301</v>
      </c>
      <c r="B2302" t="s">
        <v>13</v>
      </c>
    </row>
    <row r="2303" spans="1:2" x14ac:dyDescent="0.3">
      <c r="A2303" s="1">
        <f t="shared" si="35"/>
        <v>102302</v>
      </c>
      <c r="B2303" t="s">
        <v>15</v>
      </c>
    </row>
    <row r="2304" spans="1:2" x14ac:dyDescent="0.3">
      <c r="A2304" s="1">
        <f t="shared" si="35"/>
        <v>102303</v>
      </c>
      <c r="B2304" t="s">
        <v>13</v>
      </c>
    </row>
    <row r="2305" spans="1:2" x14ac:dyDescent="0.3">
      <c r="A2305" s="1">
        <f t="shared" si="35"/>
        <v>102304</v>
      </c>
      <c r="B2305" t="s">
        <v>14</v>
      </c>
    </row>
    <row r="2306" spans="1:2" x14ac:dyDescent="0.3">
      <c r="A2306" s="1">
        <f t="shared" si="35"/>
        <v>102305</v>
      </c>
      <c r="B2306" t="s">
        <v>11</v>
      </c>
    </row>
    <row r="2307" spans="1:2" x14ac:dyDescent="0.3">
      <c r="A2307" s="1">
        <f t="shared" si="35"/>
        <v>102306</v>
      </c>
      <c r="B2307" t="s">
        <v>15</v>
      </c>
    </row>
    <row r="2308" spans="1:2" x14ac:dyDescent="0.3">
      <c r="A2308" s="1">
        <f t="shared" ref="A2308:A2371" si="36">A2307+1</f>
        <v>102307</v>
      </c>
      <c r="B2308" t="s">
        <v>12</v>
      </c>
    </row>
    <row r="2309" spans="1:2" x14ac:dyDescent="0.3">
      <c r="A2309" s="1">
        <f t="shared" si="36"/>
        <v>102308</v>
      </c>
      <c r="B2309" t="s">
        <v>13</v>
      </c>
    </row>
    <row r="2310" spans="1:2" x14ac:dyDescent="0.3">
      <c r="A2310" s="1">
        <f t="shared" si="36"/>
        <v>102309</v>
      </c>
      <c r="B2310" t="s">
        <v>16</v>
      </c>
    </row>
    <row r="2311" spans="1:2" x14ac:dyDescent="0.3">
      <c r="A2311" s="1">
        <f t="shared" si="36"/>
        <v>102310</v>
      </c>
      <c r="B2311" t="s">
        <v>13</v>
      </c>
    </row>
    <row r="2312" spans="1:2" x14ac:dyDescent="0.3">
      <c r="A2312" s="1">
        <f t="shared" si="36"/>
        <v>102311</v>
      </c>
      <c r="B2312" t="s">
        <v>15</v>
      </c>
    </row>
    <row r="2313" spans="1:2" x14ac:dyDescent="0.3">
      <c r="A2313" s="1">
        <f t="shared" si="36"/>
        <v>102312</v>
      </c>
      <c r="B2313" t="s">
        <v>12</v>
      </c>
    </row>
    <row r="2314" spans="1:2" x14ac:dyDescent="0.3">
      <c r="A2314" s="1">
        <f t="shared" si="36"/>
        <v>102313</v>
      </c>
      <c r="B2314" t="s">
        <v>13</v>
      </c>
    </row>
    <row r="2315" spans="1:2" x14ac:dyDescent="0.3">
      <c r="A2315" s="1">
        <f t="shared" si="36"/>
        <v>102314</v>
      </c>
      <c r="B2315" t="s">
        <v>15</v>
      </c>
    </row>
    <row r="2316" spans="1:2" x14ac:dyDescent="0.3">
      <c r="A2316" s="1">
        <f t="shared" si="36"/>
        <v>102315</v>
      </c>
      <c r="B2316" t="s">
        <v>15</v>
      </c>
    </row>
    <row r="2317" spans="1:2" x14ac:dyDescent="0.3">
      <c r="A2317" s="1">
        <f t="shared" si="36"/>
        <v>102316</v>
      </c>
      <c r="B2317" t="s">
        <v>11</v>
      </c>
    </row>
    <row r="2318" spans="1:2" x14ac:dyDescent="0.3">
      <c r="A2318" s="1">
        <f t="shared" si="36"/>
        <v>102317</v>
      </c>
      <c r="B2318" t="s">
        <v>11</v>
      </c>
    </row>
    <row r="2319" spans="1:2" x14ac:dyDescent="0.3">
      <c r="A2319" s="1">
        <f t="shared" si="36"/>
        <v>102318</v>
      </c>
      <c r="B2319" t="s">
        <v>14</v>
      </c>
    </row>
    <row r="2320" spans="1:2" x14ac:dyDescent="0.3">
      <c r="A2320" s="1">
        <f t="shared" si="36"/>
        <v>102319</v>
      </c>
      <c r="B2320" t="s">
        <v>16</v>
      </c>
    </row>
    <row r="2321" spans="1:2" x14ac:dyDescent="0.3">
      <c r="A2321" s="1">
        <f t="shared" si="36"/>
        <v>102320</v>
      </c>
      <c r="B2321" t="s">
        <v>16</v>
      </c>
    </row>
    <row r="2322" spans="1:2" x14ac:dyDescent="0.3">
      <c r="A2322" s="1">
        <f t="shared" si="36"/>
        <v>102321</v>
      </c>
      <c r="B2322" t="s">
        <v>15</v>
      </c>
    </row>
    <row r="2323" spans="1:2" x14ac:dyDescent="0.3">
      <c r="A2323" s="1">
        <f t="shared" si="36"/>
        <v>102322</v>
      </c>
      <c r="B2323" t="s">
        <v>12</v>
      </c>
    </row>
    <row r="2324" spans="1:2" x14ac:dyDescent="0.3">
      <c r="A2324" s="1">
        <f t="shared" si="36"/>
        <v>102323</v>
      </c>
      <c r="B2324" t="s">
        <v>14</v>
      </c>
    </row>
    <row r="2325" spans="1:2" x14ac:dyDescent="0.3">
      <c r="A2325" s="1">
        <f t="shared" si="36"/>
        <v>102324</v>
      </c>
      <c r="B2325" t="s">
        <v>14</v>
      </c>
    </row>
    <row r="2326" spans="1:2" x14ac:dyDescent="0.3">
      <c r="A2326" s="1">
        <f t="shared" si="36"/>
        <v>102325</v>
      </c>
      <c r="B2326" t="s">
        <v>12</v>
      </c>
    </row>
    <row r="2327" spans="1:2" x14ac:dyDescent="0.3">
      <c r="A2327" s="1">
        <f t="shared" si="36"/>
        <v>102326</v>
      </c>
      <c r="B2327" t="s">
        <v>15</v>
      </c>
    </row>
    <row r="2328" spans="1:2" x14ac:dyDescent="0.3">
      <c r="A2328" s="1">
        <f t="shared" si="36"/>
        <v>102327</v>
      </c>
      <c r="B2328" t="s">
        <v>12</v>
      </c>
    </row>
    <row r="2329" spans="1:2" x14ac:dyDescent="0.3">
      <c r="A2329" s="1">
        <f t="shared" si="36"/>
        <v>102328</v>
      </c>
      <c r="B2329" t="s">
        <v>15</v>
      </c>
    </row>
    <row r="2330" spans="1:2" x14ac:dyDescent="0.3">
      <c r="A2330" s="1">
        <f t="shared" si="36"/>
        <v>102329</v>
      </c>
      <c r="B2330" t="s">
        <v>13</v>
      </c>
    </row>
    <row r="2331" spans="1:2" x14ac:dyDescent="0.3">
      <c r="A2331" s="1">
        <f t="shared" si="36"/>
        <v>102330</v>
      </c>
      <c r="B2331" t="s">
        <v>12</v>
      </c>
    </row>
    <row r="2332" spans="1:2" x14ac:dyDescent="0.3">
      <c r="A2332" s="1">
        <f t="shared" si="36"/>
        <v>102331</v>
      </c>
      <c r="B2332" t="s">
        <v>14</v>
      </c>
    </row>
    <row r="2333" spans="1:2" x14ac:dyDescent="0.3">
      <c r="A2333" s="1">
        <f t="shared" si="36"/>
        <v>102332</v>
      </c>
      <c r="B2333" t="s">
        <v>12</v>
      </c>
    </row>
    <row r="2334" spans="1:2" x14ac:dyDescent="0.3">
      <c r="A2334" s="1">
        <f t="shared" si="36"/>
        <v>102333</v>
      </c>
      <c r="B2334" t="s">
        <v>11</v>
      </c>
    </row>
    <row r="2335" spans="1:2" x14ac:dyDescent="0.3">
      <c r="A2335" s="1">
        <f t="shared" si="36"/>
        <v>102334</v>
      </c>
      <c r="B2335" t="s">
        <v>14</v>
      </c>
    </row>
    <row r="2336" spans="1:2" x14ac:dyDescent="0.3">
      <c r="A2336" s="1">
        <f t="shared" si="36"/>
        <v>102335</v>
      </c>
      <c r="B2336" t="s">
        <v>11</v>
      </c>
    </row>
    <row r="2337" spans="1:2" x14ac:dyDescent="0.3">
      <c r="A2337" s="1">
        <f t="shared" si="36"/>
        <v>102336</v>
      </c>
      <c r="B2337" t="s">
        <v>14</v>
      </c>
    </row>
    <row r="2338" spans="1:2" x14ac:dyDescent="0.3">
      <c r="A2338" s="1">
        <f t="shared" si="36"/>
        <v>102337</v>
      </c>
      <c r="B2338" t="s">
        <v>11</v>
      </c>
    </row>
    <row r="2339" spans="1:2" x14ac:dyDescent="0.3">
      <c r="A2339" s="1">
        <f t="shared" si="36"/>
        <v>102338</v>
      </c>
      <c r="B2339" t="s">
        <v>11</v>
      </c>
    </row>
    <row r="2340" spans="1:2" x14ac:dyDescent="0.3">
      <c r="A2340" s="1">
        <f t="shared" si="36"/>
        <v>102339</v>
      </c>
      <c r="B2340" t="s">
        <v>11</v>
      </c>
    </row>
    <row r="2341" spans="1:2" x14ac:dyDescent="0.3">
      <c r="A2341" s="1">
        <f t="shared" si="36"/>
        <v>102340</v>
      </c>
      <c r="B2341" t="s">
        <v>15</v>
      </c>
    </row>
    <row r="2342" spans="1:2" x14ac:dyDescent="0.3">
      <c r="A2342" s="1">
        <f t="shared" si="36"/>
        <v>102341</v>
      </c>
      <c r="B2342" t="s">
        <v>12</v>
      </c>
    </row>
    <row r="2343" spans="1:2" x14ac:dyDescent="0.3">
      <c r="A2343" s="1">
        <f t="shared" si="36"/>
        <v>102342</v>
      </c>
      <c r="B2343" t="s">
        <v>11</v>
      </c>
    </row>
    <row r="2344" spans="1:2" x14ac:dyDescent="0.3">
      <c r="A2344" s="1">
        <f t="shared" si="36"/>
        <v>102343</v>
      </c>
      <c r="B2344" t="s">
        <v>12</v>
      </c>
    </row>
    <row r="2345" spans="1:2" x14ac:dyDescent="0.3">
      <c r="A2345" s="1">
        <f t="shared" si="36"/>
        <v>102344</v>
      </c>
      <c r="B2345" t="s">
        <v>12</v>
      </c>
    </row>
    <row r="2346" spans="1:2" x14ac:dyDescent="0.3">
      <c r="A2346" s="1">
        <f t="shared" si="36"/>
        <v>102345</v>
      </c>
      <c r="B2346" t="s">
        <v>12</v>
      </c>
    </row>
    <row r="2347" spans="1:2" x14ac:dyDescent="0.3">
      <c r="A2347" s="1">
        <f t="shared" si="36"/>
        <v>102346</v>
      </c>
      <c r="B2347" t="s">
        <v>16</v>
      </c>
    </row>
    <row r="2348" spans="1:2" x14ac:dyDescent="0.3">
      <c r="A2348" s="1">
        <f t="shared" si="36"/>
        <v>102347</v>
      </c>
      <c r="B2348" t="s">
        <v>16</v>
      </c>
    </row>
    <row r="2349" spans="1:2" x14ac:dyDescent="0.3">
      <c r="A2349" s="1">
        <f t="shared" si="36"/>
        <v>102348</v>
      </c>
      <c r="B2349" t="s">
        <v>15</v>
      </c>
    </row>
    <row r="2350" spans="1:2" x14ac:dyDescent="0.3">
      <c r="A2350" s="1">
        <f t="shared" si="36"/>
        <v>102349</v>
      </c>
      <c r="B2350" t="s">
        <v>15</v>
      </c>
    </row>
    <row r="2351" spans="1:2" x14ac:dyDescent="0.3">
      <c r="A2351" s="1">
        <f t="shared" si="36"/>
        <v>102350</v>
      </c>
      <c r="B2351" t="s">
        <v>14</v>
      </c>
    </row>
    <row r="2352" spans="1:2" x14ac:dyDescent="0.3">
      <c r="A2352" s="1">
        <f t="shared" si="36"/>
        <v>102351</v>
      </c>
      <c r="B2352" t="s">
        <v>16</v>
      </c>
    </row>
    <row r="2353" spans="1:2" x14ac:dyDescent="0.3">
      <c r="A2353" s="1">
        <f t="shared" si="36"/>
        <v>102352</v>
      </c>
      <c r="B2353" t="s">
        <v>11</v>
      </c>
    </row>
    <row r="2354" spans="1:2" x14ac:dyDescent="0.3">
      <c r="A2354" s="1">
        <f t="shared" si="36"/>
        <v>102353</v>
      </c>
      <c r="B2354" t="s">
        <v>11</v>
      </c>
    </row>
    <row r="2355" spans="1:2" x14ac:dyDescent="0.3">
      <c r="A2355" s="1">
        <f t="shared" si="36"/>
        <v>102354</v>
      </c>
      <c r="B2355" t="s">
        <v>13</v>
      </c>
    </row>
    <row r="2356" spans="1:2" x14ac:dyDescent="0.3">
      <c r="A2356" s="1">
        <f t="shared" si="36"/>
        <v>102355</v>
      </c>
      <c r="B2356" t="s">
        <v>14</v>
      </c>
    </row>
    <row r="2357" spans="1:2" x14ac:dyDescent="0.3">
      <c r="A2357" s="1">
        <f t="shared" si="36"/>
        <v>102356</v>
      </c>
      <c r="B2357" t="s">
        <v>15</v>
      </c>
    </row>
    <row r="2358" spans="1:2" x14ac:dyDescent="0.3">
      <c r="A2358" s="1">
        <f t="shared" si="36"/>
        <v>102357</v>
      </c>
      <c r="B2358" t="s">
        <v>15</v>
      </c>
    </row>
    <row r="2359" spans="1:2" x14ac:dyDescent="0.3">
      <c r="A2359" s="1">
        <f t="shared" si="36"/>
        <v>102358</v>
      </c>
      <c r="B2359" t="s">
        <v>15</v>
      </c>
    </row>
    <row r="2360" spans="1:2" x14ac:dyDescent="0.3">
      <c r="A2360" s="1">
        <f t="shared" si="36"/>
        <v>102359</v>
      </c>
      <c r="B2360" t="s">
        <v>12</v>
      </c>
    </row>
    <row r="2361" spans="1:2" x14ac:dyDescent="0.3">
      <c r="A2361" s="1">
        <f t="shared" si="36"/>
        <v>102360</v>
      </c>
      <c r="B2361" t="s">
        <v>14</v>
      </c>
    </row>
    <row r="2362" spans="1:2" x14ac:dyDescent="0.3">
      <c r="A2362" s="1">
        <f t="shared" si="36"/>
        <v>102361</v>
      </c>
      <c r="B2362" t="s">
        <v>12</v>
      </c>
    </row>
    <row r="2363" spans="1:2" x14ac:dyDescent="0.3">
      <c r="A2363" s="1">
        <f t="shared" si="36"/>
        <v>102362</v>
      </c>
      <c r="B2363" t="s">
        <v>16</v>
      </c>
    </row>
    <row r="2364" spans="1:2" x14ac:dyDescent="0.3">
      <c r="A2364" s="1">
        <f t="shared" si="36"/>
        <v>102363</v>
      </c>
      <c r="B2364" t="s">
        <v>14</v>
      </c>
    </row>
    <row r="2365" spans="1:2" x14ac:dyDescent="0.3">
      <c r="A2365" s="1">
        <f t="shared" si="36"/>
        <v>102364</v>
      </c>
      <c r="B2365" t="s">
        <v>14</v>
      </c>
    </row>
    <row r="2366" spans="1:2" x14ac:dyDescent="0.3">
      <c r="A2366" s="1">
        <f t="shared" si="36"/>
        <v>102365</v>
      </c>
      <c r="B2366" t="s">
        <v>12</v>
      </c>
    </row>
    <row r="2367" spans="1:2" x14ac:dyDescent="0.3">
      <c r="A2367" s="1">
        <f t="shared" si="36"/>
        <v>102366</v>
      </c>
      <c r="B2367" t="s">
        <v>14</v>
      </c>
    </row>
    <row r="2368" spans="1:2" x14ac:dyDescent="0.3">
      <c r="A2368" s="1">
        <f t="shared" si="36"/>
        <v>102367</v>
      </c>
      <c r="B2368" t="s">
        <v>13</v>
      </c>
    </row>
    <row r="2369" spans="1:2" x14ac:dyDescent="0.3">
      <c r="A2369" s="1">
        <f t="shared" si="36"/>
        <v>102368</v>
      </c>
      <c r="B2369" t="s">
        <v>13</v>
      </c>
    </row>
    <row r="2370" spans="1:2" x14ac:dyDescent="0.3">
      <c r="A2370" s="1">
        <f t="shared" si="36"/>
        <v>102369</v>
      </c>
      <c r="B2370" t="s">
        <v>15</v>
      </c>
    </row>
    <row r="2371" spans="1:2" x14ac:dyDescent="0.3">
      <c r="A2371" s="1">
        <f t="shared" si="36"/>
        <v>102370</v>
      </c>
      <c r="B2371" t="s">
        <v>16</v>
      </c>
    </row>
    <row r="2372" spans="1:2" x14ac:dyDescent="0.3">
      <c r="A2372" s="1">
        <f t="shared" ref="A2372:A2435" si="37">A2371+1</f>
        <v>102371</v>
      </c>
      <c r="B2372" t="s">
        <v>16</v>
      </c>
    </row>
    <row r="2373" spans="1:2" x14ac:dyDescent="0.3">
      <c r="A2373" s="1">
        <f t="shared" si="37"/>
        <v>102372</v>
      </c>
      <c r="B2373" t="s">
        <v>11</v>
      </c>
    </row>
    <row r="2374" spans="1:2" x14ac:dyDescent="0.3">
      <c r="A2374" s="1">
        <f t="shared" si="37"/>
        <v>102373</v>
      </c>
      <c r="B2374" t="s">
        <v>15</v>
      </c>
    </row>
    <row r="2375" spans="1:2" x14ac:dyDescent="0.3">
      <c r="A2375" s="1">
        <f t="shared" si="37"/>
        <v>102374</v>
      </c>
      <c r="B2375" t="s">
        <v>11</v>
      </c>
    </row>
    <row r="2376" spans="1:2" x14ac:dyDescent="0.3">
      <c r="A2376" s="1">
        <f t="shared" si="37"/>
        <v>102375</v>
      </c>
      <c r="B2376" t="s">
        <v>13</v>
      </c>
    </row>
    <row r="2377" spans="1:2" x14ac:dyDescent="0.3">
      <c r="A2377" s="1">
        <f t="shared" si="37"/>
        <v>102376</v>
      </c>
      <c r="B2377" t="s">
        <v>11</v>
      </c>
    </row>
    <row r="2378" spans="1:2" x14ac:dyDescent="0.3">
      <c r="A2378" s="1">
        <f t="shared" si="37"/>
        <v>102377</v>
      </c>
      <c r="B2378" t="s">
        <v>11</v>
      </c>
    </row>
    <row r="2379" spans="1:2" x14ac:dyDescent="0.3">
      <c r="A2379" s="1">
        <f t="shared" si="37"/>
        <v>102378</v>
      </c>
      <c r="B2379" t="s">
        <v>14</v>
      </c>
    </row>
    <row r="2380" spans="1:2" x14ac:dyDescent="0.3">
      <c r="A2380" s="1">
        <f t="shared" si="37"/>
        <v>102379</v>
      </c>
      <c r="B2380" t="s">
        <v>16</v>
      </c>
    </row>
    <row r="2381" spans="1:2" x14ac:dyDescent="0.3">
      <c r="A2381" s="1">
        <f t="shared" si="37"/>
        <v>102380</v>
      </c>
      <c r="B2381" t="s">
        <v>12</v>
      </c>
    </row>
    <row r="2382" spans="1:2" x14ac:dyDescent="0.3">
      <c r="A2382" s="1">
        <f t="shared" si="37"/>
        <v>102381</v>
      </c>
      <c r="B2382" t="s">
        <v>11</v>
      </c>
    </row>
    <row r="2383" spans="1:2" x14ac:dyDescent="0.3">
      <c r="A2383" s="1">
        <f t="shared" si="37"/>
        <v>102382</v>
      </c>
      <c r="B2383" t="s">
        <v>13</v>
      </c>
    </row>
    <row r="2384" spans="1:2" x14ac:dyDescent="0.3">
      <c r="A2384" s="1">
        <f t="shared" si="37"/>
        <v>102383</v>
      </c>
      <c r="B2384" t="s">
        <v>14</v>
      </c>
    </row>
    <row r="2385" spans="1:2" x14ac:dyDescent="0.3">
      <c r="A2385" s="1">
        <f t="shared" si="37"/>
        <v>102384</v>
      </c>
      <c r="B2385" t="s">
        <v>11</v>
      </c>
    </row>
    <row r="2386" spans="1:2" x14ac:dyDescent="0.3">
      <c r="A2386" s="1">
        <f t="shared" si="37"/>
        <v>102385</v>
      </c>
      <c r="B2386" t="s">
        <v>15</v>
      </c>
    </row>
    <row r="2387" spans="1:2" x14ac:dyDescent="0.3">
      <c r="A2387" s="1">
        <f t="shared" si="37"/>
        <v>102386</v>
      </c>
      <c r="B2387" t="s">
        <v>12</v>
      </c>
    </row>
    <row r="2388" spans="1:2" x14ac:dyDescent="0.3">
      <c r="A2388" s="1">
        <f t="shared" si="37"/>
        <v>102387</v>
      </c>
      <c r="B2388" t="s">
        <v>14</v>
      </c>
    </row>
    <row r="2389" spans="1:2" x14ac:dyDescent="0.3">
      <c r="A2389" s="1">
        <f t="shared" si="37"/>
        <v>102388</v>
      </c>
      <c r="B2389" t="s">
        <v>13</v>
      </c>
    </row>
    <row r="2390" spans="1:2" x14ac:dyDescent="0.3">
      <c r="A2390" s="1">
        <f t="shared" si="37"/>
        <v>102389</v>
      </c>
      <c r="B2390" t="s">
        <v>15</v>
      </c>
    </row>
    <row r="2391" spans="1:2" x14ac:dyDescent="0.3">
      <c r="A2391" s="1">
        <f t="shared" si="37"/>
        <v>102390</v>
      </c>
      <c r="B2391" t="s">
        <v>15</v>
      </c>
    </row>
    <row r="2392" spans="1:2" x14ac:dyDescent="0.3">
      <c r="A2392" s="1">
        <f t="shared" si="37"/>
        <v>102391</v>
      </c>
      <c r="B2392" t="s">
        <v>12</v>
      </c>
    </row>
    <row r="2393" spans="1:2" x14ac:dyDescent="0.3">
      <c r="A2393" s="1">
        <f t="shared" si="37"/>
        <v>102392</v>
      </c>
      <c r="B2393" t="s">
        <v>15</v>
      </c>
    </row>
    <row r="2394" spans="1:2" x14ac:dyDescent="0.3">
      <c r="A2394" s="1">
        <f t="shared" si="37"/>
        <v>102393</v>
      </c>
      <c r="B2394" t="s">
        <v>11</v>
      </c>
    </row>
    <row r="2395" spans="1:2" x14ac:dyDescent="0.3">
      <c r="A2395" s="1">
        <f t="shared" si="37"/>
        <v>102394</v>
      </c>
      <c r="B2395" t="s">
        <v>14</v>
      </c>
    </row>
    <row r="2396" spans="1:2" x14ac:dyDescent="0.3">
      <c r="A2396" s="1">
        <f t="shared" si="37"/>
        <v>102395</v>
      </c>
      <c r="B2396" t="s">
        <v>16</v>
      </c>
    </row>
    <row r="2397" spans="1:2" x14ac:dyDescent="0.3">
      <c r="A2397" s="1">
        <f t="shared" si="37"/>
        <v>102396</v>
      </c>
      <c r="B2397" t="s">
        <v>13</v>
      </c>
    </row>
    <row r="2398" spans="1:2" x14ac:dyDescent="0.3">
      <c r="A2398" s="1">
        <f t="shared" si="37"/>
        <v>102397</v>
      </c>
      <c r="B2398" t="s">
        <v>16</v>
      </c>
    </row>
    <row r="2399" spans="1:2" x14ac:dyDescent="0.3">
      <c r="A2399" s="1">
        <f t="shared" si="37"/>
        <v>102398</v>
      </c>
      <c r="B2399" t="s">
        <v>15</v>
      </c>
    </row>
    <row r="2400" spans="1:2" x14ac:dyDescent="0.3">
      <c r="A2400" s="1">
        <f t="shared" si="37"/>
        <v>102399</v>
      </c>
      <c r="B2400" t="s">
        <v>13</v>
      </c>
    </row>
    <row r="2401" spans="1:2" x14ac:dyDescent="0.3">
      <c r="A2401" s="1">
        <f t="shared" si="37"/>
        <v>102400</v>
      </c>
      <c r="B2401" t="s">
        <v>14</v>
      </c>
    </row>
    <row r="2402" spans="1:2" x14ac:dyDescent="0.3">
      <c r="A2402" s="1">
        <f t="shared" si="37"/>
        <v>102401</v>
      </c>
      <c r="B2402" t="s">
        <v>11</v>
      </c>
    </row>
    <row r="2403" spans="1:2" x14ac:dyDescent="0.3">
      <c r="A2403" s="1">
        <f t="shared" si="37"/>
        <v>102402</v>
      </c>
      <c r="B2403" t="s">
        <v>16</v>
      </c>
    </row>
    <row r="2404" spans="1:2" x14ac:dyDescent="0.3">
      <c r="A2404" s="1">
        <f t="shared" si="37"/>
        <v>102403</v>
      </c>
      <c r="B2404" t="s">
        <v>13</v>
      </c>
    </row>
    <row r="2405" spans="1:2" x14ac:dyDescent="0.3">
      <c r="A2405" s="1">
        <f t="shared" si="37"/>
        <v>102404</v>
      </c>
      <c r="B2405" t="s">
        <v>11</v>
      </c>
    </row>
    <row r="2406" spans="1:2" x14ac:dyDescent="0.3">
      <c r="A2406" s="1">
        <f t="shared" si="37"/>
        <v>102405</v>
      </c>
      <c r="B2406" t="s">
        <v>12</v>
      </c>
    </row>
    <row r="2407" spans="1:2" x14ac:dyDescent="0.3">
      <c r="A2407" s="1">
        <f t="shared" si="37"/>
        <v>102406</v>
      </c>
      <c r="B2407" t="s">
        <v>16</v>
      </c>
    </row>
    <row r="2408" spans="1:2" x14ac:dyDescent="0.3">
      <c r="A2408" s="1">
        <f t="shared" si="37"/>
        <v>102407</v>
      </c>
      <c r="B2408" t="s">
        <v>12</v>
      </c>
    </row>
    <row r="2409" spans="1:2" x14ac:dyDescent="0.3">
      <c r="A2409" s="1">
        <f t="shared" si="37"/>
        <v>102408</v>
      </c>
      <c r="B2409" t="s">
        <v>12</v>
      </c>
    </row>
    <row r="2410" spans="1:2" x14ac:dyDescent="0.3">
      <c r="A2410" s="1">
        <f t="shared" si="37"/>
        <v>102409</v>
      </c>
      <c r="B2410" t="s">
        <v>11</v>
      </c>
    </row>
    <row r="2411" spans="1:2" x14ac:dyDescent="0.3">
      <c r="A2411" s="1">
        <f t="shared" si="37"/>
        <v>102410</v>
      </c>
      <c r="B2411" t="s">
        <v>12</v>
      </c>
    </row>
    <row r="2412" spans="1:2" x14ac:dyDescent="0.3">
      <c r="A2412" s="1">
        <f t="shared" si="37"/>
        <v>102411</v>
      </c>
      <c r="B2412" t="s">
        <v>14</v>
      </c>
    </row>
    <row r="2413" spans="1:2" x14ac:dyDescent="0.3">
      <c r="A2413" s="1">
        <f t="shared" si="37"/>
        <v>102412</v>
      </c>
      <c r="B2413" t="s">
        <v>16</v>
      </c>
    </row>
    <row r="2414" spans="1:2" x14ac:dyDescent="0.3">
      <c r="A2414" s="1">
        <f t="shared" si="37"/>
        <v>102413</v>
      </c>
      <c r="B2414" t="s">
        <v>14</v>
      </c>
    </row>
    <row r="2415" spans="1:2" x14ac:dyDescent="0.3">
      <c r="A2415" s="1">
        <f t="shared" si="37"/>
        <v>102414</v>
      </c>
      <c r="B2415" t="s">
        <v>13</v>
      </c>
    </row>
    <row r="2416" spans="1:2" x14ac:dyDescent="0.3">
      <c r="A2416" s="1">
        <f t="shared" si="37"/>
        <v>102415</v>
      </c>
      <c r="B2416" t="s">
        <v>14</v>
      </c>
    </row>
    <row r="2417" spans="1:2" x14ac:dyDescent="0.3">
      <c r="A2417" s="1">
        <f t="shared" si="37"/>
        <v>102416</v>
      </c>
      <c r="B2417" t="s">
        <v>11</v>
      </c>
    </row>
    <row r="2418" spans="1:2" x14ac:dyDescent="0.3">
      <c r="A2418" s="1">
        <f t="shared" si="37"/>
        <v>102417</v>
      </c>
      <c r="B2418" t="s">
        <v>13</v>
      </c>
    </row>
    <row r="2419" spans="1:2" x14ac:dyDescent="0.3">
      <c r="A2419" s="1">
        <f t="shared" si="37"/>
        <v>102418</v>
      </c>
      <c r="B2419" t="s">
        <v>12</v>
      </c>
    </row>
    <row r="2420" spans="1:2" x14ac:dyDescent="0.3">
      <c r="A2420" s="1">
        <f t="shared" si="37"/>
        <v>102419</v>
      </c>
      <c r="B2420" t="s">
        <v>14</v>
      </c>
    </row>
    <row r="2421" spans="1:2" x14ac:dyDescent="0.3">
      <c r="A2421" s="1">
        <f t="shared" si="37"/>
        <v>102420</v>
      </c>
      <c r="B2421" t="s">
        <v>16</v>
      </c>
    </row>
    <row r="2422" spans="1:2" x14ac:dyDescent="0.3">
      <c r="A2422" s="1">
        <f t="shared" si="37"/>
        <v>102421</v>
      </c>
      <c r="B2422" t="s">
        <v>11</v>
      </c>
    </row>
    <row r="2423" spans="1:2" x14ac:dyDescent="0.3">
      <c r="A2423" s="1">
        <f t="shared" si="37"/>
        <v>102422</v>
      </c>
      <c r="B2423" t="s">
        <v>11</v>
      </c>
    </row>
    <row r="2424" spans="1:2" x14ac:dyDescent="0.3">
      <c r="A2424" s="1">
        <f t="shared" si="37"/>
        <v>102423</v>
      </c>
      <c r="B2424" t="s">
        <v>14</v>
      </c>
    </row>
    <row r="2425" spans="1:2" x14ac:dyDescent="0.3">
      <c r="A2425" s="1">
        <f t="shared" si="37"/>
        <v>102424</v>
      </c>
      <c r="B2425" t="s">
        <v>11</v>
      </c>
    </row>
    <row r="2426" spans="1:2" x14ac:dyDescent="0.3">
      <c r="A2426" s="1">
        <f t="shared" si="37"/>
        <v>102425</v>
      </c>
      <c r="B2426" t="s">
        <v>14</v>
      </c>
    </row>
    <row r="2427" spans="1:2" x14ac:dyDescent="0.3">
      <c r="A2427" s="1">
        <f t="shared" si="37"/>
        <v>102426</v>
      </c>
      <c r="B2427" t="s">
        <v>15</v>
      </c>
    </row>
    <row r="2428" spans="1:2" x14ac:dyDescent="0.3">
      <c r="A2428" s="1">
        <f t="shared" si="37"/>
        <v>102427</v>
      </c>
      <c r="B2428" t="s">
        <v>13</v>
      </c>
    </row>
    <row r="2429" spans="1:2" x14ac:dyDescent="0.3">
      <c r="A2429" s="1">
        <f t="shared" si="37"/>
        <v>102428</v>
      </c>
      <c r="B2429" t="s">
        <v>12</v>
      </c>
    </row>
    <row r="2430" spans="1:2" x14ac:dyDescent="0.3">
      <c r="A2430" s="1">
        <f t="shared" si="37"/>
        <v>102429</v>
      </c>
      <c r="B2430" t="s">
        <v>16</v>
      </c>
    </row>
    <row r="2431" spans="1:2" x14ac:dyDescent="0.3">
      <c r="A2431" s="1">
        <f t="shared" si="37"/>
        <v>102430</v>
      </c>
      <c r="B2431" t="s">
        <v>14</v>
      </c>
    </row>
    <row r="2432" spans="1:2" x14ac:dyDescent="0.3">
      <c r="A2432" s="1">
        <f t="shared" si="37"/>
        <v>102431</v>
      </c>
      <c r="B2432" t="s">
        <v>11</v>
      </c>
    </row>
    <row r="2433" spans="1:2" x14ac:dyDescent="0.3">
      <c r="A2433" s="1">
        <f t="shared" si="37"/>
        <v>102432</v>
      </c>
      <c r="B2433" t="s">
        <v>11</v>
      </c>
    </row>
    <row r="2434" spans="1:2" x14ac:dyDescent="0.3">
      <c r="A2434" s="1">
        <f t="shared" si="37"/>
        <v>102433</v>
      </c>
      <c r="B2434" t="s">
        <v>14</v>
      </c>
    </row>
    <row r="2435" spans="1:2" x14ac:dyDescent="0.3">
      <c r="A2435" s="1">
        <f t="shared" si="37"/>
        <v>102434</v>
      </c>
      <c r="B2435" t="s">
        <v>16</v>
      </c>
    </row>
    <row r="2436" spans="1:2" x14ac:dyDescent="0.3">
      <c r="A2436" s="1">
        <f t="shared" ref="A2436:A2499" si="38">A2435+1</f>
        <v>102435</v>
      </c>
      <c r="B2436" t="s">
        <v>16</v>
      </c>
    </row>
    <row r="2437" spans="1:2" x14ac:dyDescent="0.3">
      <c r="A2437" s="1">
        <f t="shared" si="38"/>
        <v>102436</v>
      </c>
      <c r="B2437" t="s">
        <v>16</v>
      </c>
    </row>
    <row r="2438" spans="1:2" x14ac:dyDescent="0.3">
      <c r="A2438" s="1">
        <f t="shared" si="38"/>
        <v>102437</v>
      </c>
      <c r="B2438" t="s">
        <v>12</v>
      </c>
    </row>
    <row r="2439" spans="1:2" x14ac:dyDescent="0.3">
      <c r="A2439" s="1">
        <f t="shared" si="38"/>
        <v>102438</v>
      </c>
      <c r="B2439" t="s">
        <v>16</v>
      </c>
    </row>
    <row r="2440" spans="1:2" x14ac:dyDescent="0.3">
      <c r="A2440" s="1">
        <f t="shared" si="38"/>
        <v>102439</v>
      </c>
      <c r="B2440" t="s">
        <v>16</v>
      </c>
    </row>
    <row r="2441" spans="1:2" x14ac:dyDescent="0.3">
      <c r="A2441" s="1">
        <f t="shared" si="38"/>
        <v>102440</v>
      </c>
      <c r="B2441" t="s">
        <v>14</v>
      </c>
    </row>
    <row r="2442" spans="1:2" x14ac:dyDescent="0.3">
      <c r="A2442" s="1">
        <f t="shared" si="38"/>
        <v>102441</v>
      </c>
      <c r="B2442" t="s">
        <v>11</v>
      </c>
    </row>
    <row r="2443" spans="1:2" x14ac:dyDescent="0.3">
      <c r="A2443" s="1">
        <f t="shared" si="38"/>
        <v>102442</v>
      </c>
      <c r="B2443" t="s">
        <v>13</v>
      </c>
    </row>
    <row r="2444" spans="1:2" x14ac:dyDescent="0.3">
      <c r="A2444" s="1">
        <f t="shared" si="38"/>
        <v>102443</v>
      </c>
      <c r="B2444" t="s">
        <v>15</v>
      </c>
    </row>
    <row r="2445" spans="1:2" x14ac:dyDescent="0.3">
      <c r="A2445" s="1">
        <f t="shared" si="38"/>
        <v>102444</v>
      </c>
      <c r="B2445" t="s">
        <v>15</v>
      </c>
    </row>
    <row r="2446" spans="1:2" x14ac:dyDescent="0.3">
      <c r="A2446" s="1">
        <f t="shared" si="38"/>
        <v>102445</v>
      </c>
      <c r="B2446" t="s">
        <v>15</v>
      </c>
    </row>
    <row r="2447" spans="1:2" x14ac:dyDescent="0.3">
      <c r="A2447" s="1">
        <f t="shared" si="38"/>
        <v>102446</v>
      </c>
      <c r="B2447" t="s">
        <v>13</v>
      </c>
    </row>
    <row r="2448" spans="1:2" x14ac:dyDescent="0.3">
      <c r="A2448" s="1">
        <f t="shared" si="38"/>
        <v>102447</v>
      </c>
      <c r="B2448" t="s">
        <v>16</v>
      </c>
    </row>
    <row r="2449" spans="1:2" x14ac:dyDescent="0.3">
      <c r="A2449" s="1">
        <f t="shared" si="38"/>
        <v>102448</v>
      </c>
      <c r="B2449" t="s">
        <v>11</v>
      </c>
    </row>
    <row r="2450" spans="1:2" x14ac:dyDescent="0.3">
      <c r="A2450" s="1">
        <f t="shared" si="38"/>
        <v>102449</v>
      </c>
      <c r="B2450" t="s">
        <v>16</v>
      </c>
    </row>
    <row r="2451" spans="1:2" x14ac:dyDescent="0.3">
      <c r="A2451" s="1">
        <f t="shared" si="38"/>
        <v>102450</v>
      </c>
      <c r="B2451" t="s">
        <v>13</v>
      </c>
    </row>
    <row r="2452" spans="1:2" x14ac:dyDescent="0.3">
      <c r="A2452" s="1">
        <f t="shared" si="38"/>
        <v>102451</v>
      </c>
      <c r="B2452" t="s">
        <v>11</v>
      </c>
    </row>
    <row r="2453" spans="1:2" x14ac:dyDescent="0.3">
      <c r="A2453" s="1">
        <f t="shared" si="38"/>
        <v>102452</v>
      </c>
      <c r="B2453" t="s">
        <v>16</v>
      </c>
    </row>
    <row r="2454" spans="1:2" x14ac:dyDescent="0.3">
      <c r="A2454" s="1">
        <f t="shared" si="38"/>
        <v>102453</v>
      </c>
      <c r="B2454" t="s">
        <v>11</v>
      </c>
    </row>
    <row r="2455" spans="1:2" x14ac:dyDescent="0.3">
      <c r="A2455" s="1">
        <f t="shared" si="38"/>
        <v>102454</v>
      </c>
      <c r="B2455" t="s">
        <v>14</v>
      </c>
    </row>
    <row r="2456" spans="1:2" x14ac:dyDescent="0.3">
      <c r="A2456" s="1">
        <f t="shared" si="38"/>
        <v>102455</v>
      </c>
      <c r="B2456" t="s">
        <v>11</v>
      </c>
    </row>
    <row r="2457" spans="1:2" x14ac:dyDescent="0.3">
      <c r="A2457" s="1">
        <f t="shared" si="38"/>
        <v>102456</v>
      </c>
      <c r="B2457" t="s">
        <v>13</v>
      </c>
    </row>
    <row r="2458" spans="1:2" x14ac:dyDescent="0.3">
      <c r="A2458" s="1">
        <f t="shared" si="38"/>
        <v>102457</v>
      </c>
      <c r="B2458" t="s">
        <v>15</v>
      </c>
    </row>
    <row r="2459" spans="1:2" x14ac:dyDescent="0.3">
      <c r="A2459" s="1">
        <f t="shared" si="38"/>
        <v>102458</v>
      </c>
      <c r="B2459" t="s">
        <v>15</v>
      </c>
    </row>
    <row r="2460" spans="1:2" x14ac:dyDescent="0.3">
      <c r="A2460" s="1">
        <f t="shared" si="38"/>
        <v>102459</v>
      </c>
      <c r="B2460" t="s">
        <v>14</v>
      </c>
    </row>
    <row r="2461" spans="1:2" x14ac:dyDescent="0.3">
      <c r="A2461" s="1">
        <f t="shared" si="38"/>
        <v>102460</v>
      </c>
      <c r="B2461" t="s">
        <v>13</v>
      </c>
    </row>
    <row r="2462" spans="1:2" x14ac:dyDescent="0.3">
      <c r="A2462" s="1">
        <f t="shared" si="38"/>
        <v>102461</v>
      </c>
      <c r="B2462" t="s">
        <v>16</v>
      </c>
    </row>
    <row r="2463" spans="1:2" x14ac:dyDescent="0.3">
      <c r="A2463" s="1">
        <f t="shared" si="38"/>
        <v>102462</v>
      </c>
      <c r="B2463" t="s">
        <v>13</v>
      </c>
    </row>
    <row r="2464" spans="1:2" x14ac:dyDescent="0.3">
      <c r="A2464" s="1">
        <f t="shared" si="38"/>
        <v>102463</v>
      </c>
      <c r="B2464" t="s">
        <v>14</v>
      </c>
    </row>
    <row r="2465" spans="1:2" x14ac:dyDescent="0.3">
      <c r="A2465" s="1">
        <f t="shared" si="38"/>
        <v>102464</v>
      </c>
      <c r="B2465" t="s">
        <v>16</v>
      </c>
    </row>
    <row r="2466" spans="1:2" x14ac:dyDescent="0.3">
      <c r="A2466" s="1">
        <f t="shared" si="38"/>
        <v>102465</v>
      </c>
      <c r="B2466" t="s">
        <v>15</v>
      </c>
    </row>
    <row r="2467" spans="1:2" x14ac:dyDescent="0.3">
      <c r="A2467" s="1">
        <f t="shared" si="38"/>
        <v>102466</v>
      </c>
      <c r="B2467" t="s">
        <v>16</v>
      </c>
    </row>
    <row r="2468" spans="1:2" x14ac:dyDescent="0.3">
      <c r="A2468" s="1">
        <f t="shared" si="38"/>
        <v>102467</v>
      </c>
      <c r="B2468" t="s">
        <v>15</v>
      </c>
    </row>
    <row r="2469" spans="1:2" x14ac:dyDescent="0.3">
      <c r="A2469" s="1">
        <f t="shared" si="38"/>
        <v>102468</v>
      </c>
      <c r="B2469" t="s">
        <v>12</v>
      </c>
    </row>
    <row r="2470" spans="1:2" x14ac:dyDescent="0.3">
      <c r="A2470" s="1">
        <f t="shared" si="38"/>
        <v>102469</v>
      </c>
      <c r="B2470" t="s">
        <v>15</v>
      </c>
    </row>
    <row r="2471" spans="1:2" x14ac:dyDescent="0.3">
      <c r="A2471" s="1">
        <f t="shared" si="38"/>
        <v>102470</v>
      </c>
      <c r="B2471" t="s">
        <v>14</v>
      </c>
    </row>
    <row r="2472" spans="1:2" x14ac:dyDescent="0.3">
      <c r="A2472" s="1">
        <f t="shared" si="38"/>
        <v>102471</v>
      </c>
      <c r="B2472" t="s">
        <v>14</v>
      </c>
    </row>
    <row r="2473" spans="1:2" x14ac:dyDescent="0.3">
      <c r="A2473" s="1">
        <f t="shared" si="38"/>
        <v>102472</v>
      </c>
      <c r="B2473" t="s">
        <v>13</v>
      </c>
    </row>
    <row r="2474" spans="1:2" x14ac:dyDescent="0.3">
      <c r="A2474" s="1">
        <f t="shared" si="38"/>
        <v>102473</v>
      </c>
      <c r="B2474" t="s">
        <v>13</v>
      </c>
    </row>
    <row r="2475" spans="1:2" x14ac:dyDescent="0.3">
      <c r="A2475" s="1">
        <f t="shared" si="38"/>
        <v>102474</v>
      </c>
      <c r="B2475" t="s">
        <v>11</v>
      </c>
    </row>
    <row r="2476" spans="1:2" x14ac:dyDescent="0.3">
      <c r="A2476" s="1">
        <f t="shared" si="38"/>
        <v>102475</v>
      </c>
      <c r="B2476" t="s">
        <v>16</v>
      </c>
    </row>
    <row r="2477" spans="1:2" x14ac:dyDescent="0.3">
      <c r="A2477" s="1">
        <f t="shared" si="38"/>
        <v>102476</v>
      </c>
      <c r="B2477" t="s">
        <v>15</v>
      </c>
    </row>
    <row r="2478" spans="1:2" x14ac:dyDescent="0.3">
      <c r="A2478" s="1">
        <f t="shared" si="38"/>
        <v>102477</v>
      </c>
      <c r="B2478" t="s">
        <v>16</v>
      </c>
    </row>
    <row r="2479" spans="1:2" x14ac:dyDescent="0.3">
      <c r="A2479" s="1">
        <f t="shared" si="38"/>
        <v>102478</v>
      </c>
      <c r="B2479" t="s">
        <v>16</v>
      </c>
    </row>
    <row r="2480" spans="1:2" x14ac:dyDescent="0.3">
      <c r="A2480" s="1">
        <f t="shared" si="38"/>
        <v>102479</v>
      </c>
      <c r="B2480" t="s">
        <v>16</v>
      </c>
    </row>
    <row r="2481" spans="1:2" x14ac:dyDescent="0.3">
      <c r="A2481" s="1">
        <f t="shared" si="38"/>
        <v>102480</v>
      </c>
      <c r="B2481" t="s">
        <v>16</v>
      </c>
    </row>
    <row r="2482" spans="1:2" x14ac:dyDescent="0.3">
      <c r="A2482" s="1">
        <f t="shared" si="38"/>
        <v>102481</v>
      </c>
      <c r="B2482" t="s">
        <v>13</v>
      </c>
    </row>
    <row r="2483" spans="1:2" x14ac:dyDescent="0.3">
      <c r="A2483" s="1">
        <f t="shared" si="38"/>
        <v>102482</v>
      </c>
      <c r="B2483" t="s">
        <v>14</v>
      </c>
    </row>
    <row r="2484" spans="1:2" x14ac:dyDescent="0.3">
      <c r="A2484" s="1">
        <f t="shared" si="38"/>
        <v>102483</v>
      </c>
      <c r="B2484" t="s">
        <v>14</v>
      </c>
    </row>
    <row r="2485" spans="1:2" x14ac:dyDescent="0.3">
      <c r="A2485" s="1">
        <f t="shared" si="38"/>
        <v>102484</v>
      </c>
      <c r="B2485" t="s">
        <v>12</v>
      </c>
    </row>
    <row r="2486" spans="1:2" x14ac:dyDescent="0.3">
      <c r="A2486" s="1">
        <f t="shared" si="38"/>
        <v>102485</v>
      </c>
      <c r="B2486" t="s">
        <v>15</v>
      </c>
    </row>
    <row r="2487" spans="1:2" x14ac:dyDescent="0.3">
      <c r="A2487" s="1">
        <f t="shared" si="38"/>
        <v>102486</v>
      </c>
      <c r="B2487" t="s">
        <v>15</v>
      </c>
    </row>
    <row r="2488" spans="1:2" x14ac:dyDescent="0.3">
      <c r="A2488" s="1">
        <f t="shared" si="38"/>
        <v>102487</v>
      </c>
      <c r="B2488" t="s">
        <v>11</v>
      </c>
    </row>
    <row r="2489" spans="1:2" x14ac:dyDescent="0.3">
      <c r="A2489" s="1">
        <f t="shared" si="38"/>
        <v>102488</v>
      </c>
      <c r="B2489" t="s">
        <v>11</v>
      </c>
    </row>
    <row r="2490" spans="1:2" x14ac:dyDescent="0.3">
      <c r="A2490" s="1">
        <f t="shared" si="38"/>
        <v>102489</v>
      </c>
      <c r="B2490" t="s">
        <v>11</v>
      </c>
    </row>
    <row r="2491" spans="1:2" x14ac:dyDescent="0.3">
      <c r="A2491" s="1">
        <f t="shared" si="38"/>
        <v>102490</v>
      </c>
      <c r="B2491" t="s">
        <v>15</v>
      </c>
    </row>
    <row r="2492" spans="1:2" x14ac:dyDescent="0.3">
      <c r="A2492" s="1">
        <f t="shared" si="38"/>
        <v>102491</v>
      </c>
      <c r="B2492" t="s">
        <v>11</v>
      </c>
    </row>
    <row r="2493" spans="1:2" x14ac:dyDescent="0.3">
      <c r="A2493" s="1">
        <f t="shared" si="38"/>
        <v>102492</v>
      </c>
      <c r="B2493" t="s">
        <v>16</v>
      </c>
    </row>
    <row r="2494" spans="1:2" x14ac:dyDescent="0.3">
      <c r="A2494" s="1">
        <f t="shared" si="38"/>
        <v>102493</v>
      </c>
      <c r="B2494" t="s">
        <v>15</v>
      </c>
    </row>
    <row r="2495" spans="1:2" x14ac:dyDescent="0.3">
      <c r="A2495" s="1">
        <f t="shared" si="38"/>
        <v>102494</v>
      </c>
      <c r="B2495" t="s">
        <v>11</v>
      </c>
    </row>
    <row r="2496" spans="1:2" x14ac:dyDescent="0.3">
      <c r="A2496" s="1">
        <f t="shared" si="38"/>
        <v>102495</v>
      </c>
      <c r="B2496" t="s">
        <v>11</v>
      </c>
    </row>
    <row r="2497" spans="1:2" x14ac:dyDescent="0.3">
      <c r="A2497" s="1">
        <f t="shared" si="38"/>
        <v>102496</v>
      </c>
      <c r="B2497" t="s">
        <v>12</v>
      </c>
    </row>
    <row r="2498" spans="1:2" x14ac:dyDescent="0.3">
      <c r="A2498" s="1">
        <f t="shared" si="38"/>
        <v>102497</v>
      </c>
      <c r="B2498" t="s">
        <v>12</v>
      </c>
    </row>
    <row r="2499" spans="1:2" x14ac:dyDescent="0.3">
      <c r="A2499" s="1">
        <f t="shared" si="38"/>
        <v>102498</v>
      </c>
      <c r="B2499" t="s">
        <v>15</v>
      </c>
    </row>
    <row r="2500" spans="1:2" x14ac:dyDescent="0.3">
      <c r="A2500" s="1">
        <f t="shared" ref="A2500:A2563" si="39">A2499+1</f>
        <v>102499</v>
      </c>
      <c r="B2500" t="s">
        <v>13</v>
      </c>
    </row>
    <row r="2501" spans="1:2" x14ac:dyDescent="0.3">
      <c r="A2501" s="1">
        <f t="shared" si="39"/>
        <v>102500</v>
      </c>
      <c r="B2501" t="s">
        <v>16</v>
      </c>
    </row>
    <row r="2502" spans="1:2" x14ac:dyDescent="0.3">
      <c r="A2502" s="1">
        <f t="shared" si="39"/>
        <v>102501</v>
      </c>
      <c r="B2502" t="s">
        <v>14</v>
      </c>
    </row>
    <row r="2503" spans="1:2" x14ac:dyDescent="0.3">
      <c r="A2503" s="1">
        <f t="shared" si="39"/>
        <v>102502</v>
      </c>
      <c r="B2503" t="s">
        <v>16</v>
      </c>
    </row>
    <row r="2504" spans="1:2" x14ac:dyDescent="0.3">
      <c r="A2504" s="1">
        <f t="shared" si="39"/>
        <v>102503</v>
      </c>
      <c r="B2504" t="s">
        <v>14</v>
      </c>
    </row>
    <row r="2505" spans="1:2" x14ac:dyDescent="0.3">
      <c r="A2505" s="1">
        <f t="shared" si="39"/>
        <v>102504</v>
      </c>
      <c r="B2505" t="s">
        <v>12</v>
      </c>
    </row>
    <row r="2506" spans="1:2" x14ac:dyDescent="0.3">
      <c r="A2506" s="1">
        <f t="shared" si="39"/>
        <v>102505</v>
      </c>
      <c r="B2506" t="s">
        <v>16</v>
      </c>
    </row>
    <row r="2507" spans="1:2" x14ac:dyDescent="0.3">
      <c r="A2507" s="1">
        <f t="shared" si="39"/>
        <v>102506</v>
      </c>
      <c r="B2507" t="s">
        <v>12</v>
      </c>
    </row>
    <row r="2508" spans="1:2" x14ac:dyDescent="0.3">
      <c r="A2508" s="1">
        <f t="shared" si="39"/>
        <v>102507</v>
      </c>
      <c r="B2508" t="s">
        <v>15</v>
      </c>
    </row>
    <row r="2509" spans="1:2" x14ac:dyDescent="0.3">
      <c r="A2509" s="1">
        <f t="shared" si="39"/>
        <v>102508</v>
      </c>
      <c r="B2509" t="s">
        <v>15</v>
      </c>
    </row>
    <row r="2510" spans="1:2" x14ac:dyDescent="0.3">
      <c r="A2510" s="1">
        <f t="shared" si="39"/>
        <v>102509</v>
      </c>
      <c r="B2510" t="s">
        <v>14</v>
      </c>
    </row>
    <row r="2511" spans="1:2" x14ac:dyDescent="0.3">
      <c r="A2511" s="1">
        <f t="shared" si="39"/>
        <v>102510</v>
      </c>
      <c r="B2511" t="s">
        <v>14</v>
      </c>
    </row>
    <row r="2512" spans="1:2" x14ac:dyDescent="0.3">
      <c r="A2512" s="1">
        <f t="shared" si="39"/>
        <v>102511</v>
      </c>
      <c r="B2512" t="s">
        <v>12</v>
      </c>
    </row>
    <row r="2513" spans="1:2" x14ac:dyDescent="0.3">
      <c r="A2513" s="1">
        <f t="shared" si="39"/>
        <v>102512</v>
      </c>
      <c r="B2513" t="s">
        <v>13</v>
      </c>
    </row>
    <row r="2514" spans="1:2" x14ac:dyDescent="0.3">
      <c r="A2514" s="1">
        <f t="shared" si="39"/>
        <v>102513</v>
      </c>
      <c r="B2514" t="s">
        <v>16</v>
      </c>
    </row>
    <row r="2515" spans="1:2" x14ac:dyDescent="0.3">
      <c r="A2515" s="1">
        <f t="shared" si="39"/>
        <v>102514</v>
      </c>
      <c r="B2515" t="s">
        <v>13</v>
      </c>
    </row>
    <row r="2516" spans="1:2" x14ac:dyDescent="0.3">
      <c r="A2516" s="1">
        <f t="shared" si="39"/>
        <v>102515</v>
      </c>
      <c r="B2516" t="s">
        <v>13</v>
      </c>
    </row>
    <row r="2517" spans="1:2" x14ac:dyDescent="0.3">
      <c r="A2517" s="1">
        <f t="shared" si="39"/>
        <v>102516</v>
      </c>
      <c r="B2517" t="s">
        <v>13</v>
      </c>
    </row>
    <row r="2518" spans="1:2" x14ac:dyDescent="0.3">
      <c r="A2518" s="1">
        <f t="shared" si="39"/>
        <v>102517</v>
      </c>
      <c r="B2518" t="s">
        <v>11</v>
      </c>
    </row>
    <row r="2519" spans="1:2" x14ac:dyDescent="0.3">
      <c r="A2519" s="1">
        <f t="shared" si="39"/>
        <v>102518</v>
      </c>
      <c r="B2519" t="s">
        <v>11</v>
      </c>
    </row>
    <row r="2520" spans="1:2" x14ac:dyDescent="0.3">
      <c r="A2520" s="1">
        <f t="shared" si="39"/>
        <v>102519</v>
      </c>
      <c r="B2520" t="s">
        <v>13</v>
      </c>
    </row>
    <row r="2521" spans="1:2" x14ac:dyDescent="0.3">
      <c r="A2521" s="1">
        <f t="shared" si="39"/>
        <v>102520</v>
      </c>
      <c r="B2521" t="s">
        <v>15</v>
      </c>
    </row>
    <row r="2522" spans="1:2" x14ac:dyDescent="0.3">
      <c r="A2522" s="1">
        <f t="shared" si="39"/>
        <v>102521</v>
      </c>
      <c r="B2522" t="s">
        <v>16</v>
      </c>
    </row>
    <row r="2523" spans="1:2" x14ac:dyDescent="0.3">
      <c r="A2523" s="1">
        <f t="shared" si="39"/>
        <v>102522</v>
      </c>
      <c r="B2523" t="s">
        <v>13</v>
      </c>
    </row>
    <row r="2524" spans="1:2" x14ac:dyDescent="0.3">
      <c r="A2524" s="1">
        <f t="shared" si="39"/>
        <v>102523</v>
      </c>
      <c r="B2524" t="s">
        <v>13</v>
      </c>
    </row>
    <row r="2525" spans="1:2" x14ac:dyDescent="0.3">
      <c r="A2525" s="1">
        <f t="shared" si="39"/>
        <v>102524</v>
      </c>
      <c r="B2525" t="s">
        <v>11</v>
      </c>
    </row>
    <row r="2526" spans="1:2" x14ac:dyDescent="0.3">
      <c r="A2526" s="1">
        <f t="shared" si="39"/>
        <v>102525</v>
      </c>
      <c r="B2526" t="s">
        <v>12</v>
      </c>
    </row>
    <row r="2527" spans="1:2" x14ac:dyDescent="0.3">
      <c r="A2527" s="1">
        <f t="shared" si="39"/>
        <v>102526</v>
      </c>
      <c r="B2527" t="s">
        <v>11</v>
      </c>
    </row>
    <row r="2528" spans="1:2" x14ac:dyDescent="0.3">
      <c r="A2528" s="1">
        <f t="shared" si="39"/>
        <v>102527</v>
      </c>
      <c r="B2528" t="s">
        <v>12</v>
      </c>
    </row>
    <row r="2529" spans="1:2" x14ac:dyDescent="0.3">
      <c r="A2529" s="1">
        <f t="shared" si="39"/>
        <v>102528</v>
      </c>
      <c r="B2529" t="s">
        <v>12</v>
      </c>
    </row>
    <row r="2530" spans="1:2" x14ac:dyDescent="0.3">
      <c r="A2530" s="1">
        <f t="shared" si="39"/>
        <v>102529</v>
      </c>
      <c r="B2530" t="s">
        <v>11</v>
      </c>
    </row>
    <row r="2531" spans="1:2" x14ac:dyDescent="0.3">
      <c r="A2531" s="1">
        <f t="shared" si="39"/>
        <v>102530</v>
      </c>
      <c r="B2531" t="s">
        <v>11</v>
      </c>
    </row>
    <row r="2532" spans="1:2" x14ac:dyDescent="0.3">
      <c r="A2532" s="1">
        <f t="shared" si="39"/>
        <v>102531</v>
      </c>
      <c r="B2532" t="s">
        <v>14</v>
      </c>
    </row>
    <row r="2533" spans="1:2" x14ac:dyDescent="0.3">
      <c r="A2533" s="1">
        <f t="shared" si="39"/>
        <v>102532</v>
      </c>
      <c r="B2533" t="s">
        <v>14</v>
      </c>
    </row>
    <row r="2534" spans="1:2" x14ac:dyDescent="0.3">
      <c r="A2534" s="1">
        <f t="shared" si="39"/>
        <v>102533</v>
      </c>
      <c r="B2534" t="s">
        <v>11</v>
      </c>
    </row>
    <row r="2535" spans="1:2" x14ac:dyDescent="0.3">
      <c r="A2535" s="1">
        <f t="shared" si="39"/>
        <v>102534</v>
      </c>
      <c r="B2535" t="s">
        <v>12</v>
      </c>
    </row>
    <row r="2536" spans="1:2" x14ac:dyDescent="0.3">
      <c r="A2536" s="1">
        <f t="shared" si="39"/>
        <v>102535</v>
      </c>
      <c r="B2536" t="s">
        <v>13</v>
      </c>
    </row>
    <row r="2537" spans="1:2" x14ac:dyDescent="0.3">
      <c r="A2537" s="1">
        <f t="shared" si="39"/>
        <v>102536</v>
      </c>
      <c r="B2537" t="s">
        <v>13</v>
      </c>
    </row>
    <row r="2538" spans="1:2" x14ac:dyDescent="0.3">
      <c r="A2538" s="1">
        <f t="shared" si="39"/>
        <v>102537</v>
      </c>
      <c r="B2538" t="s">
        <v>16</v>
      </c>
    </row>
    <row r="2539" spans="1:2" x14ac:dyDescent="0.3">
      <c r="A2539" s="1">
        <f t="shared" si="39"/>
        <v>102538</v>
      </c>
      <c r="B2539" t="s">
        <v>11</v>
      </c>
    </row>
    <row r="2540" spans="1:2" x14ac:dyDescent="0.3">
      <c r="A2540" s="1">
        <f t="shared" si="39"/>
        <v>102539</v>
      </c>
      <c r="B2540" t="s">
        <v>14</v>
      </c>
    </row>
    <row r="2541" spans="1:2" x14ac:dyDescent="0.3">
      <c r="A2541" s="1">
        <f t="shared" si="39"/>
        <v>102540</v>
      </c>
      <c r="B2541" t="s">
        <v>12</v>
      </c>
    </row>
    <row r="2542" spans="1:2" x14ac:dyDescent="0.3">
      <c r="A2542" s="1">
        <f t="shared" si="39"/>
        <v>102541</v>
      </c>
      <c r="B2542" t="s">
        <v>11</v>
      </c>
    </row>
    <row r="2543" spans="1:2" x14ac:dyDescent="0.3">
      <c r="A2543" s="1">
        <f t="shared" si="39"/>
        <v>102542</v>
      </c>
      <c r="B2543" t="s">
        <v>15</v>
      </c>
    </row>
    <row r="2544" spans="1:2" x14ac:dyDescent="0.3">
      <c r="A2544" s="1">
        <f t="shared" si="39"/>
        <v>102543</v>
      </c>
      <c r="B2544" t="s">
        <v>16</v>
      </c>
    </row>
    <row r="2545" spans="1:2" x14ac:dyDescent="0.3">
      <c r="A2545" s="1">
        <f t="shared" si="39"/>
        <v>102544</v>
      </c>
      <c r="B2545" t="s">
        <v>14</v>
      </c>
    </row>
    <row r="2546" spans="1:2" x14ac:dyDescent="0.3">
      <c r="A2546" s="1">
        <f t="shared" si="39"/>
        <v>102545</v>
      </c>
      <c r="B2546" t="s">
        <v>16</v>
      </c>
    </row>
    <row r="2547" spans="1:2" x14ac:dyDescent="0.3">
      <c r="A2547" s="1">
        <f t="shared" si="39"/>
        <v>102546</v>
      </c>
      <c r="B2547" t="s">
        <v>14</v>
      </c>
    </row>
    <row r="2548" spans="1:2" x14ac:dyDescent="0.3">
      <c r="A2548" s="1">
        <f t="shared" si="39"/>
        <v>102547</v>
      </c>
      <c r="B2548" t="s">
        <v>12</v>
      </c>
    </row>
    <row r="2549" spans="1:2" x14ac:dyDescent="0.3">
      <c r="A2549" s="1">
        <f t="shared" si="39"/>
        <v>102548</v>
      </c>
      <c r="B2549" t="s">
        <v>13</v>
      </c>
    </row>
    <row r="2550" spans="1:2" x14ac:dyDescent="0.3">
      <c r="A2550" s="1">
        <f t="shared" si="39"/>
        <v>102549</v>
      </c>
      <c r="B2550" t="s">
        <v>13</v>
      </c>
    </row>
    <row r="2551" spans="1:2" x14ac:dyDescent="0.3">
      <c r="A2551" s="1">
        <f t="shared" si="39"/>
        <v>102550</v>
      </c>
      <c r="B2551" t="s">
        <v>16</v>
      </c>
    </row>
    <row r="2552" spans="1:2" x14ac:dyDescent="0.3">
      <c r="A2552" s="1">
        <f t="shared" si="39"/>
        <v>102551</v>
      </c>
      <c r="B2552" t="s">
        <v>13</v>
      </c>
    </row>
    <row r="2553" spans="1:2" x14ac:dyDescent="0.3">
      <c r="A2553" s="1">
        <f t="shared" si="39"/>
        <v>102552</v>
      </c>
      <c r="B2553" t="s">
        <v>14</v>
      </c>
    </row>
    <row r="2554" spans="1:2" x14ac:dyDescent="0.3">
      <c r="A2554" s="1">
        <f t="shared" si="39"/>
        <v>102553</v>
      </c>
      <c r="B2554" t="s">
        <v>14</v>
      </c>
    </row>
    <row r="2555" spans="1:2" x14ac:dyDescent="0.3">
      <c r="A2555" s="1">
        <f t="shared" si="39"/>
        <v>102554</v>
      </c>
      <c r="B2555" t="s">
        <v>13</v>
      </c>
    </row>
    <row r="2556" spans="1:2" x14ac:dyDescent="0.3">
      <c r="A2556" s="1">
        <f t="shared" si="39"/>
        <v>102555</v>
      </c>
      <c r="B2556" t="s">
        <v>14</v>
      </c>
    </row>
    <row r="2557" spans="1:2" x14ac:dyDescent="0.3">
      <c r="A2557" s="1">
        <f t="shared" si="39"/>
        <v>102556</v>
      </c>
      <c r="B2557" t="s">
        <v>16</v>
      </c>
    </row>
    <row r="2558" spans="1:2" x14ac:dyDescent="0.3">
      <c r="A2558" s="1">
        <f t="shared" si="39"/>
        <v>102557</v>
      </c>
      <c r="B2558" t="s">
        <v>14</v>
      </c>
    </row>
    <row r="2559" spans="1:2" x14ac:dyDescent="0.3">
      <c r="A2559" s="1">
        <f t="shared" si="39"/>
        <v>102558</v>
      </c>
      <c r="B2559" t="s">
        <v>16</v>
      </c>
    </row>
    <row r="2560" spans="1:2" x14ac:dyDescent="0.3">
      <c r="A2560" s="1">
        <f t="shared" si="39"/>
        <v>102559</v>
      </c>
      <c r="B2560" t="s">
        <v>14</v>
      </c>
    </row>
    <row r="2561" spans="1:2" x14ac:dyDescent="0.3">
      <c r="A2561" s="1">
        <f t="shared" si="39"/>
        <v>102560</v>
      </c>
      <c r="B2561" t="s">
        <v>13</v>
      </c>
    </row>
    <row r="2562" spans="1:2" x14ac:dyDescent="0.3">
      <c r="A2562" s="1">
        <f t="shared" si="39"/>
        <v>102561</v>
      </c>
      <c r="B2562" t="s">
        <v>16</v>
      </c>
    </row>
    <row r="2563" spans="1:2" x14ac:dyDescent="0.3">
      <c r="A2563" s="1">
        <f t="shared" si="39"/>
        <v>102562</v>
      </c>
      <c r="B2563" t="s">
        <v>15</v>
      </c>
    </row>
    <row r="2564" spans="1:2" x14ac:dyDescent="0.3">
      <c r="A2564" s="1">
        <f t="shared" ref="A2564:A2627" si="40">A2563+1</f>
        <v>102563</v>
      </c>
      <c r="B2564" t="s">
        <v>15</v>
      </c>
    </row>
    <row r="2565" spans="1:2" x14ac:dyDescent="0.3">
      <c r="A2565" s="1">
        <f t="shared" si="40"/>
        <v>102564</v>
      </c>
      <c r="B2565" t="s">
        <v>15</v>
      </c>
    </row>
    <row r="2566" spans="1:2" x14ac:dyDescent="0.3">
      <c r="A2566" s="1">
        <f t="shared" si="40"/>
        <v>102565</v>
      </c>
      <c r="B2566" t="s">
        <v>12</v>
      </c>
    </row>
    <row r="2567" spans="1:2" x14ac:dyDescent="0.3">
      <c r="A2567" s="1">
        <f t="shared" si="40"/>
        <v>102566</v>
      </c>
      <c r="B2567" t="s">
        <v>14</v>
      </c>
    </row>
    <row r="2568" spans="1:2" x14ac:dyDescent="0.3">
      <c r="A2568" s="1">
        <f t="shared" si="40"/>
        <v>102567</v>
      </c>
      <c r="B2568" t="s">
        <v>11</v>
      </c>
    </row>
    <row r="2569" spans="1:2" x14ac:dyDescent="0.3">
      <c r="A2569" s="1">
        <f t="shared" si="40"/>
        <v>102568</v>
      </c>
      <c r="B2569" t="s">
        <v>14</v>
      </c>
    </row>
    <row r="2570" spans="1:2" x14ac:dyDescent="0.3">
      <c r="A2570" s="1">
        <f t="shared" si="40"/>
        <v>102569</v>
      </c>
      <c r="B2570" t="s">
        <v>13</v>
      </c>
    </row>
    <row r="2571" spans="1:2" x14ac:dyDescent="0.3">
      <c r="A2571" s="1">
        <f t="shared" si="40"/>
        <v>102570</v>
      </c>
      <c r="B2571" t="s">
        <v>11</v>
      </c>
    </row>
    <row r="2572" spans="1:2" x14ac:dyDescent="0.3">
      <c r="A2572" s="1">
        <f t="shared" si="40"/>
        <v>102571</v>
      </c>
      <c r="B2572" t="s">
        <v>13</v>
      </c>
    </row>
    <row r="2573" spans="1:2" x14ac:dyDescent="0.3">
      <c r="A2573" s="1">
        <f t="shared" si="40"/>
        <v>102572</v>
      </c>
      <c r="B2573" t="s">
        <v>14</v>
      </c>
    </row>
    <row r="2574" spans="1:2" x14ac:dyDescent="0.3">
      <c r="A2574" s="1">
        <f t="shared" si="40"/>
        <v>102573</v>
      </c>
      <c r="B2574" t="s">
        <v>15</v>
      </c>
    </row>
    <row r="2575" spans="1:2" x14ac:dyDescent="0.3">
      <c r="A2575" s="1">
        <f t="shared" si="40"/>
        <v>102574</v>
      </c>
      <c r="B2575" t="s">
        <v>16</v>
      </c>
    </row>
    <row r="2576" spans="1:2" x14ac:dyDescent="0.3">
      <c r="A2576" s="1">
        <f t="shared" si="40"/>
        <v>102575</v>
      </c>
      <c r="B2576" t="s">
        <v>12</v>
      </c>
    </row>
    <row r="2577" spans="1:2" x14ac:dyDescent="0.3">
      <c r="A2577" s="1">
        <f t="shared" si="40"/>
        <v>102576</v>
      </c>
      <c r="B2577" t="s">
        <v>11</v>
      </c>
    </row>
    <row r="2578" spans="1:2" x14ac:dyDescent="0.3">
      <c r="A2578" s="1">
        <f t="shared" si="40"/>
        <v>102577</v>
      </c>
      <c r="B2578" t="s">
        <v>12</v>
      </c>
    </row>
    <row r="2579" spans="1:2" x14ac:dyDescent="0.3">
      <c r="A2579" s="1">
        <f t="shared" si="40"/>
        <v>102578</v>
      </c>
      <c r="B2579" t="s">
        <v>12</v>
      </c>
    </row>
    <row r="2580" spans="1:2" x14ac:dyDescent="0.3">
      <c r="A2580" s="1">
        <f t="shared" si="40"/>
        <v>102579</v>
      </c>
      <c r="B2580" t="s">
        <v>13</v>
      </c>
    </row>
    <row r="2581" spans="1:2" x14ac:dyDescent="0.3">
      <c r="A2581" s="1">
        <f t="shared" si="40"/>
        <v>102580</v>
      </c>
      <c r="B2581" t="s">
        <v>12</v>
      </c>
    </row>
    <row r="2582" spans="1:2" x14ac:dyDescent="0.3">
      <c r="A2582" s="1">
        <f t="shared" si="40"/>
        <v>102581</v>
      </c>
      <c r="B2582" t="s">
        <v>13</v>
      </c>
    </row>
    <row r="2583" spans="1:2" x14ac:dyDescent="0.3">
      <c r="A2583" s="1">
        <f t="shared" si="40"/>
        <v>102582</v>
      </c>
      <c r="B2583" t="s">
        <v>12</v>
      </c>
    </row>
    <row r="2584" spans="1:2" x14ac:dyDescent="0.3">
      <c r="A2584" s="1">
        <f t="shared" si="40"/>
        <v>102583</v>
      </c>
      <c r="B2584" t="s">
        <v>14</v>
      </c>
    </row>
    <row r="2585" spans="1:2" x14ac:dyDescent="0.3">
      <c r="A2585" s="1">
        <f t="shared" si="40"/>
        <v>102584</v>
      </c>
      <c r="B2585" t="s">
        <v>13</v>
      </c>
    </row>
    <row r="2586" spans="1:2" x14ac:dyDescent="0.3">
      <c r="A2586" s="1">
        <f t="shared" si="40"/>
        <v>102585</v>
      </c>
      <c r="B2586" t="s">
        <v>16</v>
      </c>
    </row>
    <row r="2587" spans="1:2" x14ac:dyDescent="0.3">
      <c r="A2587" s="1">
        <f t="shared" si="40"/>
        <v>102586</v>
      </c>
      <c r="B2587" t="s">
        <v>13</v>
      </c>
    </row>
    <row r="2588" spans="1:2" x14ac:dyDescent="0.3">
      <c r="A2588" s="1">
        <f t="shared" si="40"/>
        <v>102587</v>
      </c>
      <c r="B2588" t="s">
        <v>15</v>
      </c>
    </row>
    <row r="2589" spans="1:2" x14ac:dyDescent="0.3">
      <c r="A2589" s="1">
        <f t="shared" si="40"/>
        <v>102588</v>
      </c>
      <c r="B2589" t="s">
        <v>11</v>
      </c>
    </row>
    <row r="2590" spans="1:2" x14ac:dyDescent="0.3">
      <c r="A2590" s="1">
        <f t="shared" si="40"/>
        <v>102589</v>
      </c>
      <c r="B2590" t="s">
        <v>12</v>
      </c>
    </row>
    <row r="2591" spans="1:2" x14ac:dyDescent="0.3">
      <c r="A2591" s="1">
        <f t="shared" si="40"/>
        <v>102590</v>
      </c>
      <c r="B2591" t="s">
        <v>15</v>
      </c>
    </row>
    <row r="2592" spans="1:2" x14ac:dyDescent="0.3">
      <c r="A2592" s="1">
        <f t="shared" si="40"/>
        <v>102591</v>
      </c>
      <c r="B2592" t="s">
        <v>12</v>
      </c>
    </row>
    <row r="2593" spans="1:2" x14ac:dyDescent="0.3">
      <c r="A2593" s="1">
        <f t="shared" si="40"/>
        <v>102592</v>
      </c>
      <c r="B2593" t="s">
        <v>12</v>
      </c>
    </row>
    <row r="2594" spans="1:2" x14ac:dyDescent="0.3">
      <c r="A2594" s="1">
        <f t="shared" si="40"/>
        <v>102593</v>
      </c>
      <c r="B2594" t="s">
        <v>11</v>
      </c>
    </row>
    <row r="2595" spans="1:2" x14ac:dyDescent="0.3">
      <c r="A2595" s="1">
        <f t="shared" si="40"/>
        <v>102594</v>
      </c>
      <c r="B2595" t="s">
        <v>14</v>
      </c>
    </row>
    <row r="2596" spans="1:2" x14ac:dyDescent="0.3">
      <c r="A2596" s="1">
        <f t="shared" si="40"/>
        <v>102595</v>
      </c>
      <c r="B2596" t="s">
        <v>11</v>
      </c>
    </row>
    <row r="2597" spans="1:2" x14ac:dyDescent="0.3">
      <c r="A2597" s="1">
        <f t="shared" si="40"/>
        <v>102596</v>
      </c>
      <c r="B2597" t="s">
        <v>11</v>
      </c>
    </row>
    <row r="2598" spans="1:2" x14ac:dyDescent="0.3">
      <c r="A2598" s="1">
        <f t="shared" si="40"/>
        <v>102597</v>
      </c>
      <c r="B2598" t="s">
        <v>13</v>
      </c>
    </row>
    <row r="2599" spans="1:2" x14ac:dyDescent="0.3">
      <c r="A2599" s="1">
        <f t="shared" si="40"/>
        <v>102598</v>
      </c>
      <c r="B2599" t="s">
        <v>12</v>
      </c>
    </row>
    <row r="2600" spans="1:2" x14ac:dyDescent="0.3">
      <c r="A2600" s="1">
        <f t="shared" si="40"/>
        <v>102599</v>
      </c>
      <c r="B2600" t="s">
        <v>12</v>
      </c>
    </row>
    <row r="2601" spans="1:2" x14ac:dyDescent="0.3">
      <c r="A2601" s="1">
        <f t="shared" si="40"/>
        <v>102600</v>
      </c>
      <c r="B2601" t="s">
        <v>13</v>
      </c>
    </row>
    <row r="2602" spans="1:2" x14ac:dyDescent="0.3">
      <c r="A2602" s="1">
        <f t="shared" si="40"/>
        <v>102601</v>
      </c>
      <c r="B2602" t="s">
        <v>11</v>
      </c>
    </row>
    <row r="2603" spans="1:2" x14ac:dyDescent="0.3">
      <c r="A2603" s="1">
        <f t="shared" si="40"/>
        <v>102602</v>
      </c>
      <c r="B2603" t="s">
        <v>15</v>
      </c>
    </row>
    <row r="2604" spans="1:2" x14ac:dyDescent="0.3">
      <c r="A2604" s="1">
        <f t="shared" si="40"/>
        <v>102603</v>
      </c>
      <c r="B2604" t="s">
        <v>13</v>
      </c>
    </row>
    <row r="2605" spans="1:2" x14ac:dyDescent="0.3">
      <c r="A2605" s="1">
        <f t="shared" si="40"/>
        <v>102604</v>
      </c>
      <c r="B2605" t="s">
        <v>15</v>
      </c>
    </row>
    <row r="2606" spans="1:2" x14ac:dyDescent="0.3">
      <c r="A2606" s="1">
        <f t="shared" si="40"/>
        <v>102605</v>
      </c>
      <c r="B2606" t="s">
        <v>11</v>
      </c>
    </row>
    <row r="2607" spans="1:2" x14ac:dyDescent="0.3">
      <c r="A2607" s="1">
        <f t="shared" si="40"/>
        <v>102606</v>
      </c>
      <c r="B2607" t="s">
        <v>12</v>
      </c>
    </row>
    <row r="2608" spans="1:2" x14ac:dyDescent="0.3">
      <c r="A2608" s="1">
        <f t="shared" si="40"/>
        <v>102607</v>
      </c>
      <c r="B2608" t="s">
        <v>13</v>
      </c>
    </row>
    <row r="2609" spans="1:2" x14ac:dyDescent="0.3">
      <c r="A2609" s="1">
        <f t="shared" si="40"/>
        <v>102608</v>
      </c>
      <c r="B2609" t="s">
        <v>16</v>
      </c>
    </row>
    <row r="2610" spans="1:2" x14ac:dyDescent="0.3">
      <c r="A2610" s="1">
        <f t="shared" si="40"/>
        <v>102609</v>
      </c>
      <c r="B2610" t="s">
        <v>16</v>
      </c>
    </row>
    <row r="2611" spans="1:2" x14ac:dyDescent="0.3">
      <c r="A2611" s="1">
        <f t="shared" si="40"/>
        <v>102610</v>
      </c>
      <c r="B2611" t="s">
        <v>12</v>
      </c>
    </row>
    <row r="2612" spans="1:2" x14ac:dyDescent="0.3">
      <c r="A2612" s="1">
        <f t="shared" si="40"/>
        <v>102611</v>
      </c>
      <c r="B2612" t="s">
        <v>12</v>
      </c>
    </row>
    <row r="2613" spans="1:2" x14ac:dyDescent="0.3">
      <c r="A2613" s="1">
        <f t="shared" si="40"/>
        <v>102612</v>
      </c>
      <c r="B2613" t="s">
        <v>11</v>
      </c>
    </row>
    <row r="2614" spans="1:2" x14ac:dyDescent="0.3">
      <c r="A2614" s="1">
        <f t="shared" si="40"/>
        <v>102613</v>
      </c>
      <c r="B2614" t="s">
        <v>13</v>
      </c>
    </row>
    <row r="2615" spans="1:2" x14ac:dyDescent="0.3">
      <c r="A2615" s="1">
        <f t="shared" si="40"/>
        <v>102614</v>
      </c>
      <c r="B2615" t="s">
        <v>15</v>
      </c>
    </row>
    <row r="2616" spans="1:2" x14ac:dyDescent="0.3">
      <c r="A2616" s="1">
        <f t="shared" si="40"/>
        <v>102615</v>
      </c>
      <c r="B2616" t="s">
        <v>14</v>
      </c>
    </row>
    <row r="2617" spans="1:2" x14ac:dyDescent="0.3">
      <c r="A2617" s="1">
        <f t="shared" si="40"/>
        <v>102616</v>
      </c>
      <c r="B2617" t="s">
        <v>15</v>
      </c>
    </row>
    <row r="2618" spans="1:2" x14ac:dyDescent="0.3">
      <c r="A2618" s="1">
        <f t="shared" si="40"/>
        <v>102617</v>
      </c>
      <c r="B2618" t="s">
        <v>13</v>
      </c>
    </row>
    <row r="2619" spans="1:2" x14ac:dyDescent="0.3">
      <c r="A2619" s="1">
        <f t="shared" si="40"/>
        <v>102618</v>
      </c>
      <c r="B2619" t="s">
        <v>12</v>
      </c>
    </row>
    <row r="2620" spans="1:2" x14ac:dyDescent="0.3">
      <c r="A2620" s="1">
        <f t="shared" si="40"/>
        <v>102619</v>
      </c>
      <c r="B2620" t="s">
        <v>13</v>
      </c>
    </row>
    <row r="2621" spans="1:2" x14ac:dyDescent="0.3">
      <c r="A2621" s="1">
        <f t="shared" si="40"/>
        <v>102620</v>
      </c>
      <c r="B2621" t="s">
        <v>16</v>
      </c>
    </row>
    <row r="2622" spans="1:2" x14ac:dyDescent="0.3">
      <c r="A2622" s="1">
        <f t="shared" si="40"/>
        <v>102621</v>
      </c>
      <c r="B2622" t="s">
        <v>11</v>
      </c>
    </row>
    <row r="2623" spans="1:2" x14ac:dyDescent="0.3">
      <c r="A2623" s="1">
        <f t="shared" si="40"/>
        <v>102622</v>
      </c>
      <c r="B2623" t="s">
        <v>11</v>
      </c>
    </row>
    <row r="2624" spans="1:2" x14ac:dyDescent="0.3">
      <c r="A2624" s="1">
        <f t="shared" si="40"/>
        <v>102623</v>
      </c>
      <c r="B2624" t="s">
        <v>12</v>
      </c>
    </row>
    <row r="2625" spans="1:2" x14ac:dyDescent="0.3">
      <c r="A2625" s="1">
        <f t="shared" si="40"/>
        <v>102624</v>
      </c>
      <c r="B2625" t="s">
        <v>14</v>
      </c>
    </row>
    <row r="2626" spans="1:2" x14ac:dyDescent="0.3">
      <c r="A2626" s="1">
        <f t="shared" si="40"/>
        <v>102625</v>
      </c>
      <c r="B2626" t="s">
        <v>16</v>
      </c>
    </row>
    <row r="2627" spans="1:2" x14ac:dyDescent="0.3">
      <c r="A2627" s="1">
        <f t="shared" si="40"/>
        <v>102626</v>
      </c>
      <c r="B2627" t="s">
        <v>12</v>
      </c>
    </row>
    <row r="2628" spans="1:2" x14ac:dyDescent="0.3">
      <c r="A2628" s="1">
        <f t="shared" ref="A2628:A2691" si="41">A2627+1</f>
        <v>102627</v>
      </c>
      <c r="B2628" t="s">
        <v>12</v>
      </c>
    </row>
    <row r="2629" spans="1:2" x14ac:dyDescent="0.3">
      <c r="A2629" s="1">
        <f t="shared" si="41"/>
        <v>102628</v>
      </c>
      <c r="B2629" t="s">
        <v>15</v>
      </c>
    </row>
    <row r="2630" spans="1:2" x14ac:dyDescent="0.3">
      <c r="A2630" s="1">
        <f t="shared" si="41"/>
        <v>102629</v>
      </c>
      <c r="B2630" t="s">
        <v>12</v>
      </c>
    </row>
    <row r="2631" spans="1:2" x14ac:dyDescent="0.3">
      <c r="A2631" s="1">
        <f t="shared" si="41"/>
        <v>102630</v>
      </c>
      <c r="B2631" t="s">
        <v>14</v>
      </c>
    </row>
    <row r="2632" spans="1:2" x14ac:dyDescent="0.3">
      <c r="A2632" s="1">
        <f t="shared" si="41"/>
        <v>102631</v>
      </c>
      <c r="B2632" t="s">
        <v>13</v>
      </c>
    </row>
    <row r="2633" spans="1:2" x14ac:dyDescent="0.3">
      <c r="A2633" s="1">
        <f t="shared" si="41"/>
        <v>102632</v>
      </c>
      <c r="B2633" t="s">
        <v>11</v>
      </c>
    </row>
    <row r="2634" spans="1:2" x14ac:dyDescent="0.3">
      <c r="A2634" s="1">
        <f t="shared" si="41"/>
        <v>102633</v>
      </c>
      <c r="B2634" t="s">
        <v>16</v>
      </c>
    </row>
    <row r="2635" spans="1:2" x14ac:dyDescent="0.3">
      <c r="A2635" s="1">
        <f t="shared" si="41"/>
        <v>102634</v>
      </c>
      <c r="B2635" t="s">
        <v>15</v>
      </c>
    </row>
    <row r="2636" spans="1:2" x14ac:dyDescent="0.3">
      <c r="A2636" s="1">
        <f t="shared" si="41"/>
        <v>102635</v>
      </c>
      <c r="B2636" t="s">
        <v>13</v>
      </c>
    </row>
    <row r="2637" spans="1:2" x14ac:dyDescent="0.3">
      <c r="A2637" s="1">
        <f t="shared" si="41"/>
        <v>102636</v>
      </c>
      <c r="B2637" t="s">
        <v>12</v>
      </c>
    </row>
    <row r="2638" spans="1:2" x14ac:dyDescent="0.3">
      <c r="A2638" s="1">
        <f t="shared" si="41"/>
        <v>102637</v>
      </c>
      <c r="B2638" t="s">
        <v>16</v>
      </c>
    </row>
    <row r="2639" spans="1:2" x14ac:dyDescent="0.3">
      <c r="A2639" s="1">
        <f t="shared" si="41"/>
        <v>102638</v>
      </c>
      <c r="B2639" t="s">
        <v>14</v>
      </c>
    </row>
    <row r="2640" spans="1:2" x14ac:dyDescent="0.3">
      <c r="A2640" s="1">
        <f t="shared" si="41"/>
        <v>102639</v>
      </c>
      <c r="B2640" t="s">
        <v>12</v>
      </c>
    </row>
    <row r="2641" spans="1:2" x14ac:dyDescent="0.3">
      <c r="A2641" s="1">
        <f t="shared" si="41"/>
        <v>102640</v>
      </c>
      <c r="B2641" t="s">
        <v>14</v>
      </c>
    </row>
    <row r="2642" spans="1:2" x14ac:dyDescent="0.3">
      <c r="A2642" s="1">
        <f t="shared" si="41"/>
        <v>102641</v>
      </c>
      <c r="B2642" t="s">
        <v>16</v>
      </c>
    </row>
    <row r="2643" spans="1:2" x14ac:dyDescent="0.3">
      <c r="A2643" s="1">
        <f t="shared" si="41"/>
        <v>102642</v>
      </c>
      <c r="B2643" t="s">
        <v>11</v>
      </c>
    </row>
    <row r="2644" spans="1:2" x14ac:dyDescent="0.3">
      <c r="A2644" s="1">
        <f t="shared" si="41"/>
        <v>102643</v>
      </c>
      <c r="B2644" t="s">
        <v>16</v>
      </c>
    </row>
    <row r="2645" spans="1:2" x14ac:dyDescent="0.3">
      <c r="A2645" s="1">
        <f t="shared" si="41"/>
        <v>102644</v>
      </c>
      <c r="B2645" t="s">
        <v>14</v>
      </c>
    </row>
    <row r="2646" spans="1:2" x14ac:dyDescent="0.3">
      <c r="A2646" s="1">
        <f t="shared" si="41"/>
        <v>102645</v>
      </c>
      <c r="B2646" t="s">
        <v>11</v>
      </c>
    </row>
    <row r="2647" spans="1:2" x14ac:dyDescent="0.3">
      <c r="A2647" s="1">
        <f t="shared" si="41"/>
        <v>102646</v>
      </c>
      <c r="B2647" t="s">
        <v>13</v>
      </c>
    </row>
    <row r="2648" spans="1:2" x14ac:dyDescent="0.3">
      <c r="A2648" s="1">
        <f t="shared" si="41"/>
        <v>102647</v>
      </c>
      <c r="B2648" t="s">
        <v>14</v>
      </c>
    </row>
    <row r="2649" spans="1:2" x14ac:dyDescent="0.3">
      <c r="A2649" s="1">
        <f t="shared" si="41"/>
        <v>102648</v>
      </c>
      <c r="B2649" t="s">
        <v>14</v>
      </c>
    </row>
    <row r="2650" spans="1:2" x14ac:dyDescent="0.3">
      <c r="A2650" s="1">
        <f t="shared" si="41"/>
        <v>102649</v>
      </c>
      <c r="B2650" t="s">
        <v>12</v>
      </c>
    </row>
    <row r="2651" spans="1:2" x14ac:dyDescent="0.3">
      <c r="A2651" s="1">
        <f t="shared" si="41"/>
        <v>102650</v>
      </c>
      <c r="B2651" t="s">
        <v>12</v>
      </c>
    </row>
    <row r="2652" spans="1:2" x14ac:dyDescent="0.3">
      <c r="A2652" s="1">
        <f t="shared" si="41"/>
        <v>102651</v>
      </c>
      <c r="B2652" t="s">
        <v>15</v>
      </c>
    </row>
    <row r="2653" spans="1:2" x14ac:dyDescent="0.3">
      <c r="A2653" s="1">
        <f t="shared" si="41"/>
        <v>102652</v>
      </c>
      <c r="B2653" t="s">
        <v>12</v>
      </c>
    </row>
    <row r="2654" spans="1:2" x14ac:dyDescent="0.3">
      <c r="A2654" s="1">
        <f t="shared" si="41"/>
        <v>102653</v>
      </c>
      <c r="B2654" t="s">
        <v>12</v>
      </c>
    </row>
    <row r="2655" spans="1:2" x14ac:dyDescent="0.3">
      <c r="A2655" s="1">
        <f t="shared" si="41"/>
        <v>102654</v>
      </c>
      <c r="B2655" t="s">
        <v>16</v>
      </c>
    </row>
    <row r="2656" spans="1:2" x14ac:dyDescent="0.3">
      <c r="A2656" s="1">
        <f t="shared" si="41"/>
        <v>102655</v>
      </c>
      <c r="B2656" t="s">
        <v>16</v>
      </c>
    </row>
    <row r="2657" spans="1:2" x14ac:dyDescent="0.3">
      <c r="A2657" s="1">
        <f t="shared" si="41"/>
        <v>102656</v>
      </c>
      <c r="B2657" t="s">
        <v>16</v>
      </c>
    </row>
    <row r="2658" spans="1:2" x14ac:dyDescent="0.3">
      <c r="A2658" s="1">
        <f t="shared" si="41"/>
        <v>102657</v>
      </c>
      <c r="B2658" t="s">
        <v>16</v>
      </c>
    </row>
    <row r="2659" spans="1:2" x14ac:dyDescent="0.3">
      <c r="A2659" s="1">
        <f t="shared" si="41"/>
        <v>102658</v>
      </c>
      <c r="B2659" t="s">
        <v>14</v>
      </c>
    </row>
    <row r="2660" spans="1:2" x14ac:dyDescent="0.3">
      <c r="A2660" s="1">
        <f t="shared" si="41"/>
        <v>102659</v>
      </c>
      <c r="B2660" t="s">
        <v>13</v>
      </c>
    </row>
    <row r="2661" spans="1:2" x14ac:dyDescent="0.3">
      <c r="A2661" s="1">
        <f t="shared" si="41"/>
        <v>102660</v>
      </c>
      <c r="B2661" t="s">
        <v>11</v>
      </c>
    </row>
    <row r="2662" spans="1:2" x14ac:dyDescent="0.3">
      <c r="A2662" s="1">
        <f t="shared" si="41"/>
        <v>102661</v>
      </c>
      <c r="B2662" t="s">
        <v>11</v>
      </c>
    </row>
    <row r="2663" spans="1:2" x14ac:dyDescent="0.3">
      <c r="A2663" s="1">
        <f t="shared" si="41"/>
        <v>102662</v>
      </c>
      <c r="B2663" t="s">
        <v>12</v>
      </c>
    </row>
    <row r="2664" spans="1:2" x14ac:dyDescent="0.3">
      <c r="A2664" s="1">
        <f t="shared" si="41"/>
        <v>102663</v>
      </c>
      <c r="B2664" t="s">
        <v>15</v>
      </c>
    </row>
    <row r="2665" spans="1:2" x14ac:dyDescent="0.3">
      <c r="A2665" s="1">
        <f t="shared" si="41"/>
        <v>102664</v>
      </c>
      <c r="B2665" t="s">
        <v>13</v>
      </c>
    </row>
    <row r="2666" spans="1:2" x14ac:dyDescent="0.3">
      <c r="A2666" s="1">
        <f t="shared" si="41"/>
        <v>102665</v>
      </c>
      <c r="B2666" t="s">
        <v>14</v>
      </c>
    </row>
    <row r="2667" spans="1:2" x14ac:dyDescent="0.3">
      <c r="A2667" s="1">
        <f t="shared" si="41"/>
        <v>102666</v>
      </c>
      <c r="B2667" t="s">
        <v>13</v>
      </c>
    </row>
    <row r="2668" spans="1:2" x14ac:dyDescent="0.3">
      <c r="A2668" s="1">
        <f t="shared" si="41"/>
        <v>102667</v>
      </c>
      <c r="B2668" t="s">
        <v>13</v>
      </c>
    </row>
    <row r="2669" spans="1:2" x14ac:dyDescent="0.3">
      <c r="A2669" s="1">
        <f t="shared" si="41"/>
        <v>102668</v>
      </c>
      <c r="B2669" t="s">
        <v>11</v>
      </c>
    </row>
    <row r="2670" spans="1:2" x14ac:dyDescent="0.3">
      <c r="A2670" s="1">
        <f t="shared" si="41"/>
        <v>102669</v>
      </c>
      <c r="B2670" t="s">
        <v>13</v>
      </c>
    </row>
    <row r="2671" spans="1:2" x14ac:dyDescent="0.3">
      <c r="A2671" s="1">
        <f t="shared" si="41"/>
        <v>102670</v>
      </c>
      <c r="B2671" t="s">
        <v>11</v>
      </c>
    </row>
    <row r="2672" spans="1:2" x14ac:dyDescent="0.3">
      <c r="A2672" s="1">
        <f t="shared" si="41"/>
        <v>102671</v>
      </c>
      <c r="B2672" t="s">
        <v>14</v>
      </c>
    </row>
    <row r="2673" spans="1:2" x14ac:dyDescent="0.3">
      <c r="A2673" s="1">
        <f t="shared" si="41"/>
        <v>102672</v>
      </c>
      <c r="B2673" t="s">
        <v>14</v>
      </c>
    </row>
    <row r="2674" spans="1:2" x14ac:dyDescent="0.3">
      <c r="A2674" s="1">
        <f t="shared" si="41"/>
        <v>102673</v>
      </c>
      <c r="B2674" t="s">
        <v>16</v>
      </c>
    </row>
    <row r="2675" spans="1:2" x14ac:dyDescent="0.3">
      <c r="A2675" s="1">
        <f t="shared" si="41"/>
        <v>102674</v>
      </c>
      <c r="B2675" t="s">
        <v>13</v>
      </c>
    </row>
    <row r="2676" spans="1:2" x14ac:dyDescent="0.3">
      <c r="A2676" s="1">
        <f t="shared" si="41"/>
        <v>102675</v>
      </c>
      <c r="B2676" t="s">
        <v>16</v>
      </c>
    </row>
    <row r="2677" spans="1:2" x14ac:dyDescent="0.3">
      <c r="A2677" s="1">
        <f t="shared" si="41"/>
        <v>102676</v>
      </c>
      <c r="B2677" t="s">
        <v>11</v>
      </c>
    </row>
    <row r="2678" spans="1:2" x14ac:dyDescent="0.3">
      <c r="A2678" s="1">
        <f t="shared" si="41"/>
        <v>102677</v>
      </c>
      <c r="B2678" t="s">
        <v>14</v>
      </c>
    </row>
    <row r="2679" spans="1:2" x14ac:dyDescent="0.3">
      <c r="A2679" s="1">
        <f t="shared" si="41"/>
        <v>102678</v>
      </c>
      <c r="B2679" t="s">
        <v>16</v>
      </c>
    </row>
    <row r="2680" spans="1:2" x14ac:dyDescent="0.3">
      <c r="A2680" s="1">
        <f t="shared" si="41"/>
        <v>102679</v>
      </c>
      <c r="B2680" t="s">
        <v>13</v>
      </c>
    </row>
    <row r="2681" spans="1:2" x14ac:dyDescent="0.3">
      <c r="A2681" s="1">
        <f t="shared" si="41"/>
        <v>102680</v>
      </c>
      <c r="B2681" t="s">
        <v>11</v>
      </c>
    </row>
    <row r="2682" spans="1:2" x14ac:dyDescent="0.3">
      <c r="A2682" s="1">
        <f t="shared" si="41"/>
        <v>102681</v>
      </c>
      <c r="B2682" t="s">
        <v>11</v>
      </c>
    </row>
    <row r="2683" spans="1:2" x14ac:dyDescent="0.3">
      <c r="A2683" s="1">
        <f t="shared" si="41"/>
        <v>102682</v>
      </c>
      <c r="B2683" t="s">
        <v>15</v>
      </c>
    </row>
    <row r="2684" spans="1:2" x14ac:dyDescent="0.3">
      <c r="A2684" s="1">
        <f t="shared" si="41"/>
        <v>102683</v>
      </c>
      <c r="B2684" t="s">
        <v>13</v>
      </c>
    </row>
    <row r="2685" spans="1:2" x14ac:dyDescent="0.3">
      <c r="A2685" s="1">
        <f t="shared" si="41"/>
        <v>102684</v>
      </c>
      <c r="B2685" t="s">
        <v>16</v>
      </c>
    </row>
    <row r="2686" spans="1:2" x14ac:dyDescent="0.3">
      <c r="A2686" s="1">
        <f t="shared" si="41"/>
        <v>102685</v>
      </c>
      <c r="B2686" t="s">
        <v>11</v>
      </c>
    </row>
    <row r="2687" spans="1:2" x14ac:dyDescent="0.3">
      <c r="A2687" s="1">
        <f t="shared" si="41"/>
        <v>102686</v>
      </c>
      <c r="B2687" t="s">
        <v>16</v>
      </c>
    </row>
    <row r="2688" spans="1:2" x14ac:dyDescent="0.3">
      <c r="A2688" s="1">
        <f t="shared" si="41"/>
        <v>102687</v>
      </c>
      <c r="B2688" t="s">
        <v>12</v>
      </c>
    </row>
    <row r="2689" spans="1:2" x14ac:dyDescent="0.3">
      <c r="A2689" s="1">
        <f t="shared" si="41"/>
        <v>102688</v>
      </c>
      <c r="B2689" t="s">
        <v>13</v>
      </c>
    </row>
    <row r="2690" spans="1:2" x14ac:dyDescent="0.3">
      <c r="A2690" s="1">
        <f t="shared" si="41"/>
        <v>102689</v>
      </c>
      <c r="B2690" t="s">
        <v>16</v>
      </c>
    </row>
    <row r="2691" spans="1:2" x14ac:dyDescent="0.3">
      <c r="A2691" s="1">
        <f t="shared" si="41"/>
        <v>102690</v>
      </c>
      <c r="B2691" t="s">
        <v>16</v>
      </c>
    </row>
    <row r="2692" spans="1:2" x14ac:dyDescent="0.3">
      <c r="A2692" s="1">
        <f t="shared" ref="A2692:A2755" si="42">A2691+1</f>
        <v>102691</v>
      </c>
      <c r="B2692" t="s">
        <v>15</v>
      </c>
    </row>
    <row r="2693" spans="1:2" x14ac:dyDescent="0.3">
      <c r="A2693" s="1">
        <f t="shared" si="42"/>
        <v>102692</v>
      </c>
      <c r="B2693" t="s">
        <v>12</v>
      </c>
    </row>
    <row r="2694" spans="1:2" x14ac:dyDescent="0.3">
      <c r="A2694" s="1">
        <f t="shared" si="42"/>
        <v>102693</v>
      </c>
      <c r="B2694" t="s">
        <v>12</v>
      </c>
    </row>
    <row r="2695" spans="1:2" x14ac:dyDescent="0.3">
      <c r="A2695" s="1">
        <f t="shared" si="42"/>
        <v>102694</v>
      </c>
      <c r="B2695" t="s">
        <v>13</v>
      </c>
    </row>
    <row r="2696" spans="1:2" x14ac:dyDescent="0.3">
      <c r="A2696" s="1">
        <f t="shared" si="42"/>
        <v>102695</v>
      </c>
      <c r="B2696" t="s">
        <v>12</v>
      </c>
    </row>
    <row r="2697" spans="1:2" x14ac:dyDescent="0.3">
      <c r="A2697" s="1">
        <f t="shared" si="42"/>
        <v>102696</v>
      </c>
      <c r="B2697" t="s">
        <v>12</v>
      </c>
    </row>
    <row r="2698" spans="1:2" x14ac:dyDescent="0.3">
      <c r="A2698" s="1">
        <f t="shared" si="42"/>
        <v>102697</v>
      </c>
      <c r="B2698" t="s">
        <v>12</v>
      </c>
    </row>
    <row r="2699" spans="1:2" x14ac:dyDescent="0.3">
      <c r="A2699" s="1">
        <f t="shared" si="42"/>
        <v>102698</v>
      </c>
      <c r="B2699" t="s">
        <v>11</v>
      </c>
    </row>
    <row r="2700" spans="1:2" x14ac:dyDescent="0.3">
      <c r="A2700" s="1">
        <f t="shared" si="42"/>
        <v>102699</v>
      </c>
      <c r="B2700" t="s">
        <v>11</v>
      </c>
    </row>
    <row r="2701" spans="1:2" x14ac:dyDescent="0.3">
      <c r="A2701" s="1">
        <f t="shared" si="42"/>
        <v>102700</v>
      </c>
      <c r="B2701" t="s">
        <v>11</v>
      </c>
    </row>
    <row r="2702" spans="1:2" x14ac:dyDescent="0.3">
      <c r="A2702" s="1">
        <f t="shared" si="42"/>
        <v>102701</v>
      </c>
      <c r="B2702" t="s">
        <v>12</v>
      </c>
    </row>
    <row r="2703" spans="1:2" x14ac:dyDescent="0.3">
      <c r="A2703" s="1">
        <f t="shared" si="42"/>
        <v>102702</v>
      </c>
      <c r="B2703" t="s">
        <v>15</v>
      </c>
    </row>
    <row r="2704" spans="1:2" x14ac:dyDescent="0.3">
      <c r="A2704" s="1">
        <f t="shared" si="42"/>
        <v>102703</v>
      </c>
      <c r="B2704" t="s">
        <v>11</v>
      </c>
    </row>
    <row r="2705" spans="1:2" x14ac:dyDescent="0.3">
      <c r="A2705" s="1">
        <f t="shared" si="42"/>
        <v>102704</v>
      </c>
      <c r="B2705" t="s">
        <v>13</v>
      </c>
    </row>
    <row r="2706" spans="1:2" x14ac:dyDescent="0.3">
      <c r="A2706" s="1">
        <f t="shared" si="42"/>
        <v>102705</v>
      </c>
      <c r="B2706" t="s">
        <v>16</v>
      </c>
    </row>
    <row r="2707" spans="1:2" x14ac:dyDescent="0.3">
      <c r="A2707" s="1">
        <f t="shared" si="42"/>
        <v>102706</v>
      </c>
      <c r="B2707" t="s">
        <v>13</v>
      </c>
    </row>
    <row r="2708" spans="1:2" x14ac:dyDescent="0.3">
      <c r="A2708" s="1">
        <f t="shared" si="42"/>
        <v>102707</v>
      </c>
      <c r="B2708" t="s">
        <v>12</v>
      </c>
    </row>
    <row r="2709" spans="1:2" x14ac:dyDescent="0.3">
      <c r="A2709" s="1">
        <f t="shared" si="42"/>
        <v>102708</v>
      </c>
      <c r="B2709" t="s">
        <v>11</v>
      </c>
    </row>
    <row r="2710" spans="1:2" x14ac:dyDescent="0.3">
      <c r="A2710" s="1">
        <f t="shared" si="42"/>
        <v>102709</v>
      </c>
      <c r="B2710" t="s">
        <v>14</v>
      </c>
    </row>
    <row r="2711" spans="1:2" x14ac:dyDescent="0.3">
      <c r="A2711" s="1">
        <f t="shared" si="42"/>
        <v>102710</v>
      </c>
      <c r="B2711" t="s">
        <v>15</v>
      </c>
    </row>
    <row r="2712" spans="1:2" x14ac:dyDescent="0.3">
      <c r="A2712" s="1">
        <f t="shared" si="42"/>
        <v>102711</v>
      </c>
      <c r="B2712" t="s">
        <v>15</v>
      </c>
    </row>
    <row r="2713" spans="1:2" x14ac:dyDescent="0.3">
      <c r="A2713" s="1">
        <f t="shared" si="42"/>
        <v>102712</v>
      </c>
      <c r="B2713" t="s">
        <v>15</v>
      </c>
    </row>
    <row r="2714" spans="1:2" x14ac:dyDescent="0.3">
      <c r="A2714" s="1">
        <f t="shared" si="42"/>
        <v>102713</v>
      </c>
      <c r="B2714" t="s">
        <v>11</v>
      </c>
    </row>
    <row r="2715" spans="1:2" x14ac:dyDescent="0.3">
      <c r="A2715" s="1">
        <f t="shared" si="42"/>
        <v>102714</v>
      </c>
      <c r="B2715" t="s">
        <v>13</v>
      </c>
    </row>
    <row r="2716" spans="1:2" x14ac:dyDescent="0.3">
      <c r="A2716" s="1">
        <f t="shared" si="42"/>
        <v>102715</v>
      </c>
      <c r="B2716" t="s">
        <v>14</v>
      </c>
    </row>
    <row r="2717" spans="1:2" x14ac:dyDescent="0.3">
      <c r="A2717" s="1">
        <f t="shared" si="42"/>
        <v>102716</v>
      </c>
      <c r="B2717" t="s">
        <v>16</v>
      </c>
    </row>
    <row r="2718" spans="1:2" x14ac:dyDescent="0.3">
      <c r="A2718" s="1">
        <f t="shared" si="42"/>
        <v>102717</v>
      </c>
      <c r="B2718" t="s">
        <v>14</v>
      </c>
    </row>
    <row r="2719" spans="1:2" x14ac:dyDescent="0.3">
      <c r="A2719" s="1">
        <f t="shared" si="42"/>
        <v>102718</v>
      </c>
      <c r="B2719" t="s">
        <v>15</v>
      </c>
    </row>
    <row r="2720" spans="1:2" x14ac:dyDescent="0.3">
      <c r="A2720" s="1">
        <f t="shared" si="42"/>
        <v>102719</v>
      </c>
      <c r="B2720" t="s">
        <v>15</v>
      </c>
    </row>
    <row r="2721" spans="1:2" x14ac:dyDescent="0.3">
      <c r="A2721" s="1">
        <f t="shared" si="42"/>
        <v>102720</v>
      </c>
      <c r="B2721" t="s">
        <v>13</v>
      </c>
    </row>
    <row r="2722" spans="1:2" x14ac:dyDescent="0.3">
      <c r="A2722" s="1">
        <f t="shared" si="42"/>
        <v>102721</v>
      </c>
      <c r="B2722" t="s">
        <v>16</v>
      </c>
    </row>
    <row r="2723" spans="1:2" x14ac:dyDescent="0.3">
      <c r="A2723" s="1">
        <f t="shared" si="42"/>
        <v>102722</v>
      </c>
      <c r="B2723" t="s">
        <v>12</v>
      </c>
    </row>
    <row r="2724" spans="1:2" x14ac:dyDescent="0.3">
      <c r="A2724" s="1">
        <f t="shared" si="42"/>
        <v>102723</v>
      </c>
      <c r="B2724" t="s">
        <v>14</v>
      </c>
    </row>
    <row r="2725" spans="1:2" x14ac:dyDescent="0.3">
      <c r="A2725" s="1">
        <f t="shared" si="42"/>
        <v>102724</v>
      </c>
      <c r="B2725" t="s">
        <v>11</v>
      </c>
    </row>
    <row r="2726" spans="1:2" x14ac:dyDescent="0.3">
      <c r="A2726" s="1">
        <f t="shared" si="42"/>
        <v>102725</v>
      </c>
      <c r="B2726" t="s">
        <v>12</v>
      </c>
    </row>
    <row r="2727" spans="1:2" x14ac:dyDescent="0.3">
      <c r="A2727" s="1">
        <f t="shared" si="42"/>
        <v>102726</v>
      </c>
      <c r="B2727" t="s">
        <v>15</v>
      </c>
    </row>
    <row r="2728" spans="1:2" x14ac:dyDescent="0.3">
      <c r="A2728" s="1">
        <f t="shared" si="42"/>
        <v>102727</v>
      </c>
      <c r="B2728" t="s">
        <v>12</v>
      </c>
    </row>
    <row r="2729" spans="1:2" x14ac:dyDescent="0.3">
      <c r="A2729" s="1">
        <f t="shared" si="42"/>
        <v>102728</v>
      </c>
      <c r="B2729" t="s">
        <v>11</v>
      </c>
    </row>
    <row r="2730" spans="1:2" x14ac:dyDescent="0.3">
      <c r="A2730" s="1">
        <f t="shared" si="42"/>
        <v>102729</v>
      </c>
      <c r="B2730" t="s">
        <v>14</v>
      </c>
    </row>
    <row r="2731" spans="1:2" x14ac:dyDescent="0.3">
      <c r="A2731" s="1">
        <f t="shared" si="42"/>
        <v>102730</v>
      </c>
      <c r="B2731" t="s">
        <v>13</v>
      </c>
    </row>
    <row r="2732" spans="1:2" x14ac:dyDescent="0.3">
      <c r="A2732" s="1">
        <f t="shared" si="42"/>
        <v>102731</v>
      </c>
      <c r="B2732" t="s">
        <v>12</v>
      </c>
    </row>
    <row r="2733" spans="1:2" x14ac:dyDescent="0.3">
      <c r="A2733" s="1">
        <f t="shared" si="42"/>
        <v>102732</v>
      </c>
      <c r="B2733" t="s">
        <v>13</v>
      </c>
    </row>
    <row r="2734" spans="1:2" x14ac:dyDescent="0.3">
      <c r="A2734" s="1">
        <f t="shared" si="42"/>
        <v>102733</v>
      </c>
      <c r="B2734" t="s">
        <v>14</v>
      </c>
    </row>
    <row r="2735" spans="1:2" x14ac:dyDescent="0.3">
      <c r="A2735" s="1">
        <f t="shared" si="42"/>
        <v>102734</v>
      </c>
      <c r="B2735" t="s">
        <v>13</v>
      </c>
    </row>
    <row r="2736" spans="1:2" x14ac:dyDescent="0.3">
      <c r="A2736" s="1">
        <f t="shared" si="42"/>
        <v>102735</v>
      </c>
      <c r="B2736" t="s">
        <v>15</v>
      </c>
    </row>
    <row r="2737" spans="1:2" x14ac:dyDescent="0.3">
      <c r="A2737" s="1">
        <f t="shared" si="42"/>
        <v>102736</v>
      </c>
      <c r="B2737" t="s">
        <v>13</v>
      </c>
    </row>
    <row r="2738" spans="1:2" x14ac:dyDescent="0.3">
      <c r="A2738" s="1">
        <f t="shared" si="42"/>
        <v>102737</v>
      </c>
      <c r="B2738" t="s">
        <v>16</v>
      </c>
    </row>
    <row r="2739" spans="1:2" x14ac:dyDescent="0.3">
      <c r="A2739" s="1">
        <f t="shared" si="42"/>
        <v>102738</v>
      </c>
      <c r="B2739" t="s">
        <v>11</v>
      </c>
    </row>
    <row r="2740" spans="1:2" x14ac:dyDescent="0.3">
      <c r="A2740" s="1">
        <f t="shared" si="42"/>
        <v>102739</v>
      </c>
      <c r="B2740" t="s">
        <v>14</v>
      </c>
    </row>
    <row r="2741" spans="1:2" x14ac:dyDescent="0.3">
      <c r="A2741" s="1">
        <f t="shared" si="42"/>
        <v>102740</v>
      </c>
      <c r="B2741" t="s">
        <v>15</v>
      </c>
    </row>
    <row r="2742" spans="1:2" x14ac:dyDescent="0.3">
      <c r="A2742" s="1">
        <f t="shared" si="42"/>
        <v>102741</v>
      </c>
      <c r="B2742" t="s">
        <v>11</v>
      </c>
    </row>
    <row r="2743" spans="1:2" x14ac:dyDescent="0.3">
      <c r="A2743" s="1">
        <f t="shared" si="42"/>
        <v>102742</v>
      </c>
      <c r="B2743" t="s">
        <v>12</v>
      </c>
    </row>
    <row r="2744" spans="1:2" x14ac:dyDescent="0.3">
      <c r="A2744" s="1">
        <f t="shared" si="42"/>
        <v>102743</v>
      </c>
      <c r="B2744" t="s">
        <v>13</v>
      </c>
    </row>
    <row r="2745" spans="1:2" x14ac:dyDescent="0.3">
      <c r="A2745" s="1">
        <f t="shared" si="42"/>
        <v>102744</v>
      </c>
      <c r="B2745" t="s">
        <v>15</v>
      </c>
    </row>
    <row r="2746" spans="1:2" x14ac:dyDescent="0.3">
      <c r="A2746" s="1">
        <f t="shared" si="42"/>
        <v>102745</v>
      </c>
      <c r="B2746" t="s">
        <v>16</v>
      </c>
    </row>
    <row r="2747" spans="1:2" x14ac:dyDescent="0.3">
      <c r="A2747" s="1">
        <f t="shared" si="42"/>
        <v>102746</v>
      </c>
      <c r="B2747" t="s">
        <v>11</v>
      </c>
    </row>
    <row r="2748" spans="1:2" x14ac:dyDescent="0.3">
      <c r="A2748" s="1">
        <f t="shared" si="42"/>
        <v>102747</v>
      </c>
      <c r="B2748" t="s">
        <v>13</v>
      </c>
    </row>
    <row r="2749" spans="1:2" x14ac:dyDescent="0.3">
      <c r="A2749" s="1">
        <f t="shared" si="42"/>
        <v>102748</v>
      </c>
      <c r="B2749" t="s">
        <v>13</v>
      </c>
    </row>
    <row r="2750" spans="1:2" x14ac:dyDescent="0.3">
      <c r="A2750" s="1">
        <f t="shared" si="42"/>
        <v>102749</v>
      </c>
      <c r="B2750" t="s">
        <v>12</v>
      </c>
    </row>
    <row r="2751" spans="1:2" x14ac:dyDescent="0.3">
      <c r="A2751" s="1">
        <f t="shared" si="42"/>
        <v>102750</v>
      </c>
      <c r="B2751" t="s">
        <v>13</v>
      </c>
    </row>
    <row r="2752" spans="1:2" x14ac:dyDescent="0.3">
      <c r="A2752" s="1">
        <f t="shared" si="42"/>
        <v>102751</v>
      </c>
      <c r="B2752" t="s">
        <v>12</v>
      </c>
    </row>
    <row r="2753" spans="1:2" x14ac:dyDescent="0.3">
      <c r="A2753" s="1">
        <f t="shared" si="42"/>
        <v>102752</v>
      </c>
      <c r="B2753" t="s">
        <v>15</v>
      </c>
    </row>
    <row r="2754" spans="1:2" x14ac:dyDescent="0.3">
      <c r="A2754" s="1">
        <f t="shared" si="42"/>
        <v>102753</v>
      </c>
      <c r="B2754" t="s">
        <v>14</v>
      </c>
    </row>
    <row r="2755" spans="1:2" x14ac:dyDescent="0.3">
      <c r="A2755" s="1">
        <f t="shared" si="42"/>
        <v>102754</v>
      </c>
      <c r="B2755" t="s">
        <v>15</v>
      </c>
    </row>
    <row r="2756" spans="1:2" x14ac:dyDescent="0.3">
      <c r="A2756" s="1">
        <f t="shared" ref="A2756:A2819" si="43">A2755+1</f>
        <v>102755</v>
      </c>
      <c r="B2756" t="s">
        <v>12</v>
      </c>
    </row>
    <row r="2757" spans="1:2" x14ac:dyDescent="0.3">
      <c r="A2757" s="1">
        <f t="shared" si="43"/>
        <v>102756</v>
      </c>
      <c r="B2757" t="s">
        <v>15</v>
      </c>
    </row>
    <row r="2758" spans="1:2" x14ac:dyDescent="0.3">
      <c r="A2758" s="1">
        <f t="shared" si="43"/>
        <v>102757</v>
      </c>
      <c r="B2758" t="s">
        <v>16</v>
      </c>
    </row>
    <row r="2759" spans="1:2" x14ac:dyDescent="0.3">
      <c r="A2759" s="1">
        <f t="shared" si="43"/>
        <v>102758</v>
      </c>
      <c r="B2759" t="s">
        <v>11</v>
      </c>
    </row>
    <row r="2760" spans="1:2" x14ac:dyDescent="0.3">
      <c r="A2760" s="1">
        <f t="shared" si="43"/>
        <v>102759</v>
      </c>
      <c r="B2760" t="s">
        <v>13</v>
      </c>
    </row>
    <row r="2761" spans="1:2" x14ac:dyDescent="0.3">
      <c r="A2761" s="1">
        <f t="shared" si="43"/>
        <v>102760</v>
      </c>
      <c r="B2761" t="s">
        <v>13</v>
      </c>
    </row>
    <row r="2762" spans="1:2" x14ac:dyDescent="0.3">
      <c r="A2762" s="1">
        <f t="shared" si="43"/>
        <v>102761</v>
      </c>
      <c r="B2762" t="s">
        <v>14</v>
      </c>
    </row>
    <row r="2763" spans="1:2" x14ac:dyDescent="0.3">
      <c r="A2763" s="1">
        <f t="shared" si="43"/>
        <v>102762</v>
      </c>
      <c r="B2763" t="s">
        <v>15</v>
      </c>
    </row>
    <row r="2764" spans="1:2" x14ac:dyDescent="0.3">
      <c r="A2764" s="1">
        <f t="shared" si="43"/>
        <v>102763</v>
      </c>
      <c r="B2764" t="s">
        <v>12</v>
      </c>
    </row>
    <row r="2765" spans="1:2" x14ac:dyDescent="0.3">
      <c r="A2765" s="1">
        <f t="shared" si="43"/>
        <v>102764</v>
      </c>
      <c r="B2765" t="s">
        <v>15</v>
      </c>
    </row>
    <row r="2766" spans="1:2" x14ac:dyDescent="0.3">
      <c r="A2766" s="1">
        <f t="shared" si="43"/>
        <v>102765</v>
      </c>
      <c r="B2766" t="s">
        <v>13</v>
      </c>
    </row>
    <row r="2767" spans="1:2" x14ac:dyDescent="0.3">
      <c r="A2767" s="1">
        <f t="shared" si="43"/>
        <v>102766</v>
      </c>
      <c r="B2767" t="s">
        <v>11</v>
      </c>
    </row>
    <row r="2768" spans="1:2" x14ac:dyDescent="0.3">
      <c r="A2768" s="1">
        <f t="shared" si="43"/>
        <v>102767</v>
      </c>
      <c r="B2768" t="s">
        <v>14</v>
      </c>
    </row>
    <row r="2769" spans="1:2" x14ac:dyDescent="0.3">
      <c r="A2769" s="1">
        <f t="shared" si="43"/>
        <v>102768</v>
      </c>
      <c r="B2769" t="s">
        <v>15</v>
      </c>
    </row>
    <row r="2770" spans="1:2" x14ac:dyDescent="0.3">
      <c r="A2770" s="1">
        <f t="shared" si="43"/>
        <v>102769</v>
      </c>
      <c r="B2770" t="s">
        <v>13</v>
      </c>
    </row>
    <row r="2771" spans="1:2" x14ac:dyDescent="0.3">
      <c r="A2771" s="1">
        <f t="shared" si="43"/>
        <v>102770</v>
      </c>
      <c r="B2771" t="s">
        <v>12</v>
      </c>
    </row>
    <row r="2772" spans="1:2" x14ac:dyDescent="0.3">
      <c r="A2772" s="1">
        <f t="shared" si="43"/>
        <v>102771</v>
      </c>
      <c r="B2772" t="s">
        <v>13</v>
      </c>
    </row>
    <row r="2773" spans="1:2" x14ac:dyDescent="0.3">
      <c r="A2773" s="1">
        <f t="shared" si="43"/>
        <v>102772</v>
      </c>
      <c r="B2773" t="s">
        <v>14</v>
      </c>
    </row>
    <row r="2774" spans="1:2" x14ac:dyDescent="0.3">
      <c r="A2774" s="1">
        <f t="shared" si="43"/>
        <v>102773</v>
      </c>
      <c r="B2774" t="s">
        <v>16</v>
      </c>
    </row>
    <row r="2775" spans="1:2" x14ac:dyDescent="0.3">
      <c r="A2775" s="1">
        <f t="shared" si="43"/>
        <v>102774</v>
      </c>
      <c r="B2775" t="s">
        <v>16</v>
      </c>
    </row>
    <row r="2776" spans="1:2" x14ac:dyDescent="0.3">
      <c r="A2776" s="1">
        <f t="shared" si="43"/>
        <v>102775</v>
      </c>
      <c r="B2776" t="s">
        <v>12</v>
      </c>
    </row>
    <row r="2777" spans="1:2" x14ac:dyDescent="0.3">
      <c r="A2777" s="1">
        <f t="shared" si="43"/>
        <v>102776</v>
      </c>
      <c r="B2777" t="s">
        <v>16</v>
      </c>
    </row>
    <row r="2778" spans="1:2" x14ac:dyDescent="0.3">
      <c r="A2778" s="1">
        <f t="shared" si="43"/>
        <v>102777</v>
      </c>
      <c r="B2778" t="s">
        <v>12</v>
      </c>
    </row>
    <row r="2779" spans="1:2" x14ac:dyDescent="0.3">
      <c r="A2779" s="1">
        <f t="shared" si="43"/>
        <v>102778</v>
      </c>
      <c r="B2779" t="s">
        <v>12</v>
      </c>
    </row>
    <row r="2780" spans="1:2" x14ac:dyDescent="0.3">
      <c r="A2780" s="1">
        <f t="shared" si="43"/>
        <v>102779</v>
      </c>
      <c r="B2780" t="s">
        <v>16</v>
      </c>
    </row>
    <row r="2781" spans="1:2" x14ac:dyDescent="0.3">
      <c r="A2781" s="1">
        <f t="shared" si="43"/>
        <v>102780</v>
      </c>
      <c r="B2781" t="s">
        <v>12</v>
      </c>
    </row>
    <row r="2782" spans="1:2" x14ac:dyDescent="0.3">
      <c r="A2782" s="1">
        <f t="shared" si="43"/>
        <v>102781</v>
      </c>
      <c r="B2782" t="s">
        <v>13</v>
      </c>
    </row>
    <row r="2783" spans="1:2" x14ac:dyDescent="0.3">
      <c r="A2783" s="1">
        <f t="shared" si="43"/>
        <v>102782</v>
      </c>
      <c r="B2783" t="s">
        <v>12</v>
      </c>
    </row>
    <row r="2784" spans="1:2" x14ac:dyDescent="0.3">
      <c r="A2784" s="1">
        <f t="shared" si="43"/>
        <v>102783</v>
      </c>
      <c r="B2784" t="s">
        <v>14</v>
      </c>
    </row>
    <row r="2785" spans="1:2" x14ac:dyDescent="0.3">
      <c r="A2785" s="1">
        <f t="shared" si="43"/>
        <v>102784</v>
      </c>
      <c r="B2785" t="s">
        <v>16</v>
      </c>
    </row>
    <row r="2786" spans="1:2" x14ac:dyDescent="0.3">
      <c r="A2786" s="1">
        <f t="shared" si="43"/>
        <v>102785</v>
      </c>
      <c r="B2786" t="s">
        <v>15</v>
      </c>
    </row>
    <row r="2787" spans="1:2" x14ac:dyDescent="0.3">
      <c r="A2787" s="1">
        <f t="shared" si="43"/>
        <v>102786</v>
      </c>
      <c r="B2787" t="s">
        <v>11</v>
      </c>
    </row>
    <row r="2788" spans="1:2" x14ac:dyDescent="0.3">
      <c r="A2788" s="1">
        <f t="shared" si="43"/>
        <v>102787</v>
      </c>
      <c r="B2788" t="s">
        <v>11</v>
      </c>
    </row>
    <row r="2789" spans="1:2" x14ac:dyDescent="0.3">
      <c r="A2789" s="1">
        <f t="shared" si="43"/>
        <v>102788</v>
      </c>
      <c r="B2789" t="s">
        <v>12</v>
      </c>
    </row>
    <row r="2790" spans="1:2" x14ac:dyDescent="0.3">
      <c r="A2790" s="1">
        <f t="shared" si="43"/>
        <v>102789</v>
      </c>
      <c r="B2790" t="s">
        <v>13</v>
      </c>
    </row>
    <row r="2791" spans="1:2" x14ac:dyDescent="0.3">
      <c r="A2791" s="1">
        <f t="shared" si="43"/>
        <v>102790</v>
      </c>
      <c r="B2791" t="s">
        <v>13</v>
      </c>
    </row>
    <row r="2792" spans="1:2" x14ac:dyDescent="0.3">
      <c r="A2792" s="1">
        <f t="shared" si="43"/>
        <v>102791</v>
      </c>
      <c r="B2792" t="s">
        <v>16</v>
      </c>
    </row>
    <row r="2793" spans="1:2" x14ac:dyDescent="0.3">
      <c r="A2793" s="1">
        <f t="shared" si="43"/>
        <v>102792</v>
      </c>
      <c r="B2793" t="s">
        <v>11</v>
      </c>
    </row>
    <row r="2794" spans="1:2" x14ac:dyDescent="0.3">
      <c r="A2794" s="1">
        <f t="shared" si="43"/>
        <v>102793</v>
      </c>
      <c r="B2794" t="s">
        <v>11</v>
      </c>
    </row>
    <row r="2795" spans="1:2" x14ac:dyDescent="0.3">
      <c r="A2795" s="1">
        <f t="shared" si="43"/>
        <v>102794</v>
      </c>
      <c r="B2795" t="s">
        <v>13</v>
      </c>
    </row>
    <row r="2796" spans="1:2" x14ac:dyDescent="0.3">
      <c r="A2796" s="1">
        <f t="shared" si="43"/>
        <v>102795</v>
      </c>
      <c r="B2796" t="s">
        <v>11</v>
      </c>
    </row>
    <row r="2797" spans="1:2" x14ac:dyDescent="0.3">
      <c r="A2797" s="1">
        <f t="shared" si="43"/>
        <v>102796</v>
      </c>
      <c r="B2797" t="s">
        <v>12</v>
      </c>
    </row>
    <row r="2798" spans="1:2" x14ac:dyDescent="0.3">
      <c r="A2798" s="1">
        <f t="shared" si="43"/>
        <v>102797</v>
      </c>
      <c r="B2798" t="s">
        <v>15</v>
      </c>
    </row>
    <row r="2799" spans="1:2" x14ac:dyDescent="0.3">
      <c r="A2799" s="1">
        <f t="shared" si="43"/>
        <v>102798</v>
      </c>
      <c r="B2799" t="s">
        <v>15</v>
      </c>
    </row>
    <row r="2800" spans="1:2" x14ac:dyDescent="0.3">
      <c r="A2800" s="1">
        <f t="shared" si="43"/>
        <v>102799</v>
      </c>
      <c r="B2800" t="s">
        <v>13</v>
      </c>
    </row>
    <row r="2801" spans="1:2" x14ac:dyDescent="0.3">
      <c r="A2801" s="1">
        <f t="shared" si="43"/>
        <v>102800</v>
      </c>
      <c r="B2801" t="s">
        <v>13</v>
      </c>
    </row>
    <row r="2802" spans="1:2" x14ac:dyDescent="0.3">
      <c r="A2802" s="1">
        <f t="shared" si="43"/>
        <v>102801</v>
      </c>
      <c r="B2802" t="s">
        <v>11</v>
      </c>
    </row>
    <row r="2803" spans="1:2" x14ac:dyDescent="0.3">
      <c r="A2803" s="1">
        <f t="shared" si="43"/>
        <v>102802</v>
      </c>
      <c r="B2803" t="s">
        <v>12</v>
      </c>
    </row>
    <row r="2804" spans="1:2" x14ac:dyDescent="0.3">
      <c r="A2804" s="1">
        <f t="shared" si="43"/>
        <v>102803</v>
      </c>
      <c r="B2804" t="s">
        <v>13</v>
      </c>
    </row>
    <row r="2805" spans="1:2" x14ac:dyDescent="0.3">
      <c r="A2805" s="1">
        <f t="shared" si="43"/>
        <v>102804</v>
      </c>
      <c r="B2805" t="s">
        <v>14</v>
      </c>
    </row>
    <row r="2806" spans="1:2" x14ac:dyDescent="0.3">
      <c r="A2806" s="1">
        <f t="shared" si="43"/>
        <v>102805</v>
      </c>
      <c r="B2806" t="s">
        <v>16</v>
      </c>
    </row>
    <row r="2807" spans="1:2" x14ac:dyDescent="0.3">
      <c r="A2807" s="1">
        <f t="shared" si="43"/>
        <v>102806</v>
      </c>
      <c r="B2807" t="s">
        <v>15</v>
      </c>
    </row>
    <row r="2808" spans="1:2" x14ac:dyDescent="0.3">
      <c r="A2808" s="1">
        <f t="shared" si="43"/>
        <v>102807</v>
      </c>
      <c r="B2808" t="s">
        <v>16</v>
      </c>
    </row>
    <row r="2809" spans="1:2" x14ac:dyDescent="0.3">
      <c r="A2809" s="1">
        <f t="shared" si="43"/>
        <v>102808</v>
      </c>
      <c r="B2809" t="s">
        <v>12</v>
      </c>
    </row>
    <row r="2810" spans="1:2" x14ac:dyDescent="0.3">
      <c r="A2810" s="1">
        <f t="shared" si="43"/>
        <v>102809</v>
      </c>
      <c r="B2810" t="s">
        <v>13</v>
      </c>
    </row>
    <row r="2811" spans="1:2" x14ac:dyDescent="0.3">
      <c r="A2811" s="1">
        <f t="shared" si="43"/>
        <v>102810</v>
      </c>
      <c r="B2811" t="s">
        <v>11</v>
      </c>
    </row>
    <row r="2812" spans="1:2" x14ac:dyDescent="0.3">
      <c r="A2812" s="1">
        <f t="shared" si="43"/>
        <v>102811</v>
      </c>
      <c r="B2812" t="s">
        <v>15</v>
      </c>
    </row>
    <row r="2813" spans="1:2" x14ac:dyDescent="0.3">
      <c r="A2813" s="1">
        <f t="shared" si="43"/>
        <v>102812</v>
      </c>
      <c r="B2813" t="s">
        <v>15</v>
      </c>
    </row>
    <row r="2814" spans="1:2" x14ac:dyDescent="0.3">
      <c r="A2814" s="1">
        <f t="shared" si="43"/>
        <v>102813</v>
      </c>
      <c r="B2814" t="s">
        <v>15</v>
      </c>
    </row>
    <row r="2815" spans="1:2" x14ac:dyDescent="0.3">
      <c r="A2815" s="1">
        <f t="shared" si="43"/>
        <v>102814</v>
      </c>
      <c r="B2815" t="s">
        <v>16</v>
      </c>
    </row>
    <row r="2816" spans="1:2" x14ac:dyDescent="0.3">
      <c r="A2816" s="1">
        <f t="shared" si="43"/>
        <v>102815</v>
      </c>
      <c r="B2816" t="s">
        <v>13</v>
      </c>
    </row>
    <row r="2817" spans="1:2" x14ac:dyDescent="0.3">
      <c r="A2817" s="1">
        <f t="shared" si="43"/>
        <v>102816</v>
      </c>
      <c r="B2817" t="s">
        <v>14</v>
      </c>
    </row>
    <row r="2818" spans="1:2" x14ac:dyDescent="0.3">
      <c r="A2818" s="1">
        <f t="shared" si="43"/>
        <v>102817</v>
      </c>
      <c r="B2818" t="s">
        <v>16</v>
      </c>
    </row>
    <row r="2819" spans="1:2" x14ac:dyDescent="0.3">
      <c r="A2819" s="1">
        <f t="shared" si="43"/>
        <v>102818</v>
      </c>
      <c r="B2819" t="s">
        <v>15</v>
      </c>
    </row>
    <row r="2820" spans="1:2" x14ac:dyDescent="0.3">
      <c r="A2820" s="1">
        <f t="shared" ref="A2820:A2883" si="44">A2819+1</f>
        <v>102819</v>
      </c>
      <c r="B2820" t="s">
        <v>11</v>
      </c>
    </row>
    <row r="2821" spans="1:2" x14ac:dyDescent="0.3">
      <c r="A2821" s="1">
        <f t="shared" si="44"/>
        <v>102820</v>
      </c>
      <c r="B2821" t="s">
        <v>11</v>
      </c>
    </row>
    <row r="2822" spans="1:2" x14ac:dyDescent="0.3">
      <c r="A2822" s="1">
        <f t="shared" si="44"/>
        <v>102821</v>
      </c>
      <c r="B2822" t="s">
        <v>14</v>
      </c>
    </row>
    <row r="2823" spans="1:2" x14ac:dyDescent="0.3">
      <c r="A2823" s="1">
        <f t="shared" si="44"/>
        <v>102822</v>
      </c>
      <c r="B2823" t="s">
        <v>11</v>
      </c>
    </row>
    <row r="2824" spans="1:2" x14ac:dyDescent="0.3">
      <c r="A2824" s="1">
        <f t="shared" si="44"/>
        <v>102823</v>
      </c>
      <c r="B2824" t="s">
        <v>12</v>
      </c>
    </row>
    <row r="2825" spans="1:2" x14ac:dyDescent="0.3">
      <c r="A2825" s="1">
        <f t="shared" si="44"/>
        <v>102824</v>
      </c>
      <c r="B2825" t="s">
        <v>16</v>
      </c>
    </row>
    <row r="2826" spans="1:2" x14ac:dyDescent="0.3">
      <c r="A2826" s="1">
        <f t="shared" si="44"/>
        <v>102825</v>
      </c>
      <c r="B2826" t="s">
        <v>14</v>
      </c>
    </row>
    <row r="2827" spans="1:2" x14ac:dyDescent="0.3">
      <c r="A2827" s="1">
        <f t="shared" si="44"/>
        <v>102826</v>
      </c>
      <c r="B2827" t="s">
        <v>16</v>
      </c>
    </row>
    <row r="2828" spans="1:2" x14ac:dyDescent="0.3">
      <c r="A2828" s="1">
        <f t="shared" si="44"/>
        <v>102827</v>
      </c>
      <c r="B2828" t="s">
        <v>14</v>
      </c>
    </row>
    <row r="2829" spans="1:2" x14ac:dyDescent="0.3">
      <c r="A2829" s="1">
        <f t="shared" si="44"/>
        <v>102828</v>
      </c>
      <c r="B2829" t="s">
        <v>12</v>
      </c>
    </row>
    <row r="2830" spans="1:2" x14ac:dyDescent="0.3">
      <c r="A2830" s="1">
        <f t="shared" si="44"/>
        <v>102829</v>
      </c>
      <c r="B2830" t="s">
        <v>11</v>
      </c>
    </row>
    <row r="2831" spans="1:2" x14ac:dyDescent="0.3">
      <c r="A2831" s="1">
        <f t="shared" si="44"/>
        <v>102830</v>
      </c>
      <c r="B2831" t="s">
        <v>14</v>
      </c>
    </row>
    <row r="2832" spans="1:2" x14ac:dyDescent="0.3">
      <c r="A2832" s="1">
        <f t="shared" si="44"/>
        <v>102831</v>
      </c>
      <c r="B2832" t="s">
        <v>14</v>
      </c>
    </row>
    <row r="2833" spans="1:2" x14ac:dyDescent="0.3">
      <c r="A2833" s="1">
        <f t="shared" si="44"/>
        <v>102832</v>
      </c>
      <c r="B2833" t="s">
        <v>13</v>
      </c>
    </row>
    <row r="2834" spans="1:2" x14ac:dyDescent="0.3">
      <c r="A2834" s="1">
        <f t="shared" si="44"/>
        <v>102833</v>
      </c>
      <c r="B2834" t="s">
        <v>15</v>
      </c>
    </row>
    <row r="2835" spans="1:2" x14ac:dyDescent="0.3">
      <c r="A2835" s="1">
        <f t="shared" si="44"/>
        <v>102834</v>
      </c>
      <c r="B2835" t="s">
        <v>12</v>
      </c>
    </row>
    <row r="2836" spans="1:2" x14ac:dyDescent="0.3">
      <c r="A2836" s="1">
        <f t="shared" si="44"/>
        <v>102835</v>
      </c>
      <c r="B2836" t="s">
        <v>13</v>
      </c>
    </row>
    <row r="2837" spans="1:2" x14ac:dyDescent="0.3">
      <c r="A2837" s="1">
        <f t="shared" si="44"/>
        <v>102836</v>
      </c>
      <c r="B2837" t="s">
        <v>15</v>
      </c>
    </row>
    <row r="2838" spans="1:2" x14ac:dyDescent="0.3">
      <c r="A2838" s="1">
        <f t="shared" si="44"/>
        <v>102837</v>
      </c>
      <c r="B2838" t="s">
        <v>12</v>
      </c>
    </row>
    <row r="2839" spans="1:2" x14ac:dyDescent="0.3">
      <c r="A2839" s="1">
        <f t="shared" si="44"/>
        <v>102838</v>
      </c>
      <c r="B2839" t="s">
        <v>11</v>
      </c>
    </row>
    <row r="2840" spans="1:2" x14ac:dyDescent="0.3">
      <c r="A2840" s="1">
        <f t="shared" si="44"/>
        <v>102839</v>
      </c>
      <c r="B2840" t="s">
        <v>16</v>
      </c>
    </row>
    <row r="2841" spans="1:2" x14ac:dyDescent="0.3">
      <c r="A2841" s="1">
        <f t="shared" si="44"/>
        <v>102840</v>
      </c>
      <c r="B2841" t="s">
        <v>14</v>
      </c>
    </row>
    <row r="2842" spans="1:2" x14ac:dyDescent="0.3">
      <c r="A2842" s="1">
        <f t="shared" si="44"/>
        <v>102841</v>
      </c>
      <c r="B2842" t="s">
        <v>11</v>
      </c>
    </row>
    <row r="2843" spans="1:2" x14ac:dyDescent="0.3">
      <c r="A2843" s="1">
        <f t="shared" si="44"/>
        <v>102842</v>
      </c>
      <c r="B2843" t="s">
        <v>16</v>
      </c>
    </row>
    <row r="2844" spans="1:2" x14ac:dyDescent="0.3">
      <c r="A2844" s="1">
        <f t="shared" si="44"/>
        <v>102843</v>
      </c>
      <c r="B2844" t="s">
        <v>15</v>
      </c>
    </row>
    <row r="2845" spans="1:2" x14ac:dyDescent="0.3">
      <c r="A2845" s="1">
        <f t="shared" si="44"/>
        <v>102844</v>
      </c>
      <c r="B2845" t="s">
        <v>14</v>
      </c>
    </row>
    <row r="2846" spans="1:2" x14ac:dyDescent="0.3">
      <c r="A2846" s="1">
        <f t="shared" si="44"/>
        <v>102845</v>
      </c>
      <c r="B2846" t="s">
        <v>15</v>
      </c>
    </row>
    <row r="2847" spans="1:2" x14ac:dyDescent="0.3">
      <c r="A2847" s="1">
        <f t="shared" si="44"/>
        <v>102846</v>
      </c>
      <c r="B2847" t="s">
        <v>16</v>
      </c>
    </row>
    <row r="2848" spans="1:2" x14ac:dyDescent="0.3">
      <c r="A2848" s="1">
        <f t="shared" si="44"/>
        <v>102847</v>
      </c>
      <c r="B2848" t="s">
        <v>13</v>
      </c>
    </row>
    <row r="2849" spans="1:2" x14ac:dyDescent="0.3">
      <c r="A2849" s="1">
        <f t="shared" si="44"/>
        <v>102848</v>
      </c>
      <c r="B2849" t="s">
        <v>15</v>
      </c>
    </row>
    <row r="2850" spans="1:2" x14ac:dyDescent="0.3">
      <c r="A2850" s="1">
        <f t="shared" si="44"/>
        <v>102849</v>
      </c>
      <c r="B2850" t="s">
        <v>11</v>
      </c>
    </row>
    <row r="2851" spans="1:2" x14ac:dyDescent="0.3">
      <c r="A2851" s="1">
        <f t="shared" si="44"/>
        <v>102850</v>
      </c>
      <c r="B2851" t="s">
        <v>13</v>
      </c>
    </row>
    <row r="2852" spans="1:2" x14ac:dyDescent="0.3">
      <c r="A2852" s="1">
        <f t="shared" si="44"/>
        <v>102851</v>
      </c>
      <c r="B2852" t="s">
        <v>13</v>
      </c>
    </row>
    <row r="2853" spans="1:2" x14ac:dyDescent="0.3">
      <c r="A2853" s="1">
        <f t="shared" si="44"/>
        <v>102852</v>
      </c>
      <c r="B2853" t="s">
        <v>12</v>
      </c>
    </row>
    <row r="2854" spans="1:2" x14ac:dyDescent="0.3">
      <c r="A2854" s="1">
        <f t="shared" si="44"/>
        <v>102853</v>
      </c>
      <c r="B2854" t="s">
        <v>12</v>
      </c>
    </row>
    <row r="2855" spans="1:2" x14ac:dyDescent="0.3">
      <c r="A2855" s="1">
        <f t="shared" si="44"/>
        <v>102854</v>
      </c>
      <c r="B2855" t="s">
        <v>13</v>
      </c>
    </row>
    <row r="2856" spans="1:2" x14ac:dyDescent="0.3">
      <c r="A2856" s="1">
        <f t="shared" si="44"/>
        <v>102855</v>
      </c>
      <c r="B2856" t="s">
        <v>15</v>
      </c>
    </row>
    <row r="2857" spans="1:2" x14ac:dyDescent="0.3">
      <c r="A2857" s="1">
        <f t="shared" si="44"/>
        <v>102856</v>
      </c>
      <c r="B2857" t="s">
        <v>14</v>
      </c>
    </row>
    <row r="2858" spans="1:2" x14ac:dyDescent="0.3">
      <c r="A2858" s="1">
        <f t="shared" si="44"/>
        <v>102857</v>
      </c>
      <c r="B2858" t="s">
        <v>12</v>
      </c>
    </row>
    <row r="2859" spans="1:2" x14ac:dyDescent="0.3">
      <c r="A2859" s="1">
        <f t="shared" si="44"/>
        <v>102858</v>
      </c>
      <c r="B2859" t="s">
        <v>13</v>
      </c>
    </row>
    <row r="2860" spans="1:2" x14ac:dyDescent="0.3">
      <c r="A2860" s="1">
        <f t="shared" si="44"/>
        <v>102859</v>
      </c>
      <c r="B2860" t="s">
        <v>11</v>
      </c>
    </row>
    <row r="2861" spans="1:2" x14ac:dyDescent="0.3">
      <c r="A2861" s="1">
        <f t="shared" si="44"/>
        <v>102860</v>
      </c>
      <c r="B2861" t="s">
        <v>14</v>
      </c>
    </row>
    <row r="2862" spans="1:2" x14ac:dyDescent="0.3">
      <c r="A2862" s="1">
        <f t="shared" si="44"/>
        <v>102861</v>
      </c>
      <c r="B2862" t="s">
        <v>15</v>
      </c>
    </row>
    <row r="2863" spans="1:2" x14ac:dyDescent="0.3">
      <c r="A2863" s="1">
        <f t="shared" si="44"/>
        <v>102862</v>
      </c>
      <c r="B2863" t="s">
        <v>14</v>
      </c>
    </row>
    <row r="2864" spans="1:2" x14ac:dyDescent="0.3">
      <c r="A2864" s="1">
        <f t="shared" si="44"/>
        <v>102863</v>
      </c>
      <c r="B2864" t="s">
        <v>13</v>
      </c>
    </row>
    <row r="2865" spans="1:2" x14ac:dyDescent="0.3">
      <c r="A2865" s="1">
        <f t="shared" si="44"/>
        <v>102864</v>
      </c>
      <c r="B2865" t="s">
        <v>14</v>
      </c>
    </row>
    <row r="2866" spans="1:2" x14ac:dyDescent="0.3">
      <c r="A2866" s="1">
        <f t="shared" si="44"/>
        <v>102865</v>
      </c>
      <c r="B2866" t="s">
        <v>15</v>
      </c>
    </row>
    <row r="2867" spans="1:2" x14ac:dyDescent="0.3">
      <c r="A2867" s="1">
        <f t="shared" si="44"/>
        <v>102866</v>
      </c>
      <c r="B2867" t="s">
        <v>12</v>
      </c>
    </row>
    <row r="2868" spans="1:2" x14ac:dyDescent="0.3">
      <c r="A2868" s="1">
        <f t="shared" si="44"/>
        <v>102867</v>
      </c>
      <c r="B2868" t="s">
        <v>13</v>
      </c>
    </row>
    <row r="2869" spans="1:2" x14ac:dyDescent="0.3">
      <c r="A2869" s="1">
        <f t="shared" si="44"/>
        <v>102868</v>
      </c>
      <c r="B2869" t="s">
        <v>15</v>
      </c>
    </row>
    <row r="2870" spans="1:2" x14ac:dyDescent="0.3">
      <c r="A2870" s="1">
        <f t="shared" si="44"/>
        <v>102869</v>
      </c>
      <c r="B2870" t="s">
        <v>13</v>
      </c>
    </row>
    <row r="2871" spans="1:2" x14ac:dyDescent="0.3">
      <c r="A2871" s="1">
        <f t="shared" si="44"/>
        <v>102870</v>
      </c>
      <c r="B2871" t="s">
        <v>15</v>
      </c>
    </row>
    <row r="2872" spans="1:2" x14ac:dyDescent="0.3">
      <c r="A2872" s="1">
        <f t="shared" si="44"/>
        <v>102871</v>
      </c>
      <c r="B2872" t="s">
        <v>15</v>
      </c>
    </row>
    <row r="2873" spans="1:2" x14ac:dyDescent="0.3">
      <c r="A2873" s="1">
        <f t="shared" si="44"/>
        <v>102872</v>
      </c>
      <c r="B2873" t="s">
        <v>16</v>
      </c>
    </row>
    <row r="2874" spans="1:2" x14ac:dyDescent="0.3">
      <c r="A2874" s="1">
        <f t="shared" si="44"/>
        <v>102873</v>
      </c>
      <c r="B2874" t="s">
        <v>13</v>
      </c>
    </row>
    <row r="2875" spans="1:2" x14ac:dyDescent="0.3">
      <c r="A2875" s="1">
        <f t="shared" si="44"/>
        <v>102874</v>
      </c>
      <c r="B2875" t="s">
        <v>15</v>
      </c>
    </row>
    <row r="2876" spans="1:2" x14ac:dyDescent="0.3">
      <c r="A2876" s="1">
        <f t="shared" si="44"/>
        <v>102875</v>
      </c>
      <c r="B2876" t="s">
        <v>16</v>
      </c>
    </row>
    <row r="2877" spans="1:2" x14ac:dyDescent="0.3">
      <c r="A2877" s="1">
        <f t="shared" si="44"/>
        <v>102876</v>
      </c>
      <c r="B2877" t="s">
        <v>13</v>
      </c>
    </row>
    <row r="2878" spans="1:2" x14ac:dyDescent="0.3">
      <c r="A2878" s="1">
        <f t="shared" si="44"/>
        <v>102877</v>
      </c>
      <c r="B2878" t="s">
        <v>13</v>
      </c>
    </row>
    <row r="2879" spans="1:2" x14ac:dyDescent="0.3">
      <c r="A2879" s="1">
        <f t="shared" si="44"/>
        <v>102878</v>
      </c>
      <c r="B2879" t="s">
        <v>11</v>
      </c>
    </row>
    <row r="2880" spans="1:2" x14ac:dyDescent="0.3">
      <c r="A2880" s="1">
        <f t="shared" si="44"/>
        <v>102879</v>
      </c>
      <c r="B2880" t="s">
        <v>15</v>
      </c>
    </row>
    <row r="2881" spans="1:2" x14ac:dyDescent="0.3">
      <c r="A2881" s="1">
        <f t="shared" si="44"/>
        <v>102880</v>
      </c>
      <c r="B2881" t="s">
        <v>16</v>
      </c>
    </row>
    <row r="2882" spans="1:2" x14ac:dyDescent="0.3">
      <c r="A2882" s="1">
        <f t="shared" si="44"/>
        <v>102881</v>
      </c>
      <c r="B2882" t="s">
        <v>15</v>
      </c>
    </row>
    <row r="2883" spans="1:2" x14ac:dyDescent="0.3">
      <c r="A2883" s="1">
        <f t="shared" si="44"/>
        <v>102882</v>
      </c>
      <c r="B2883" t="s">
        <v>15</v>
      </c>
    </row>
    <row r="2884" spans="1:2" x14ac:dyDescent="0.3">
      <c r="A2884" s="1">
        <f t="shared" ref="A2884:A2947" si="45">A2883+1</f>
        <v>102883</v>
      </c>
      <c r="B2884" t="s">
        <v>14</v>
      </c>
    </row>
    <row r="2885" spans="1:2" x14ac:dyDescent="0.3">
      <c r="A2885" s="1">
        <f t="shared" si="45"/>
        <v>102884</v>
      </c>
      <c r="B2885" t="s">
        <v>15</v>
      </c>
    </row>
    <row r="2886" spans="1:2" x14ac:dyDescent="0.3">
      <c r="A2886" s="1">
        <f t="shared" si="45"/>
        <v>102885</v>
      </c>
      <c r="B2886" t="s">
        <v>15</v>
      </c>
    </row>
    <row r="2887" spans="1:2" x14ac:dyDescent="0.3">
      <c r="A2887" s="1">
        <f t="shared" si="45"/>
        <v>102886</v>
      </c>
      <c r="B2887" t="s">
        <v>12</v>
      </c>
    </row>
    <row r="2888" spans="1:2" x14ac:dyDescent="0.3">
      <c r="A2888" s="1">
        <f t="shared" si="45"/>
        <v>102887</v>
      </c>
      <c r="B2888" t="s">
        <v>11</v>
      </c>
    </row>
    <row r="2889" spans="1:2" x14ac:dyDescent="0.3">
      <c r="A2889" s="1">
        <f t="shared" si="45"/>
        <v>102888</v>
      </c>
      <c r="B2889" t="s">
        <v>12</v>
      </c>
    </row>
    <row r="2890" spans="1:2" x14ac:dyDescent="0.3">
      <c r="A2890" s="1">
        <f t="shared" si="45"/>
        <v>102889</v>
      </c>
      <c r="B2890" t="s">
        <v>11</v>
      </c>
    </row>
    <row r="2891" spans="1:2" x14ac:dyDescent="0.3">
      <c r="A2891" s="1">
        <f t="shared" si="45"/>
        <v>102890</v>
      </c>
      <c r="B2891" t="s">
        <v>16</v>
      </c>
    </row>
    <row r="2892" spans="1:2" x14ac:dyDescent="0.3">
      <c r="A2892" s="1">
        <f t="shared" si="45"/>
        <v>102891</v>
      </c>
      <c r="B2892" t="s">
        <v>11</v>
      </c>
    </row>
    <row r="2893" spans="1:2" x14ac:dyDescent="0.3">
      <c r="A2893" s="1">
        <f t="shared" si="45"/>
        <v>102892</v>
      </c>
      <c r="B2893" t="s">
        <v>12</v>
      </c>
    </row>
    <row r="2894" spans="1:2" x14ac:dyDescent="0.3">
      <c r="A2894" s="1">
        <f t="shared" si="45"/>
        <v>102893</v>
      </c>
      <c r="B2894" t="s">
        <v>13</v>
      </c>
    </row>
    <row r="2895" spans="1:2" x14ac:dyDescent="0.3">
      <c r="A2895" s="1">
        <f t="shared" si="45"/>
        <v>102894</v>
      </c>
      <c r="B2895" t="s">
        <v>13</v>
      </c>
    </row>
    <row r="2896" spans="1:2" x14ac:dyDescent="0.3">
      <c r="A2896" s="1">
        <f t="shared" si="45"/>
        <v>102895</v>
      </c>
      <c r="B2896" t="s">
        <v>12</v>
      </c>
    </row>
    <row r="2897" spans="1:2" x14ac:dyDescent="0.3">
      <c r="A2897" s="1">
        <f t="shared" si="45"/>
        <v>102896</v>
      </c>
      <c r="B2897" t="s">
        <v>11</v>
      </c>
    </row>
    <row r="2898" spans="1:2" x14ac:dyDescent="0.3">
      <c r="A2898" s="1">
        <f t="shared" si="45"/>
        <v>102897</v>
      </c>
      <c r="B2898" t="s">
        <v>15</v>
      </c>
    </row>
    <row r="2899" spans="1:2" x14ac:dyDescent="0.3">
      <c r="A2899" s="1">
        <f t="shared" si="45"/>
        <v>102898</v>
      </c>
      <c r="B2899" t="s">
        <v>13</v>
      </c>
    </row>
    <row r="2900" spans="1:2" x14ac:dyDescent="0.3">
      <c r="A2900" s="1">
        <f t="shared" si="45"/>
        <v>102899</v>
      </c>
      <c r="B2900" t="s">
        <v>16</v>
      </c>
    </row>
    <row r="2901" spans="1:2" x14ac:dyDescent="0.3">
      <c r="A2901" s="1">
        <f t="shared" si="45"/>
        <v>102900</v>
      </c>
      <c r="B2901" t="s">
        <v>12</v>
      </c>
    </row>
    <row r="2902" spans="1:2" x14ac:dyDescent="0.3">
      <c r="A2902" s="1">
        <f t="shared" si="45"/>
        <v>102901</v>
      </c>
      <c r="B2902" t="s">
        <v>16</v>
      </c>
    </row>
    <row r="2903" spans="1:2" x14ac:dyDescent="0.3">
      <c r="A2903" s="1">
        <f t="shared" si="45"/>
        <v>102902</v>
      </c>
      <c r="B2903" t="s">
        <v>12</v>
      </c>
    </row>
    <row r="2904" spans="1:2" x14ac:dyDescent="0.3">
      <c r="A2904" s="1">
        <f t="shared" si="45"/>
        <v>102903</v>
      </c>
      <c r="B2904" t="s">
        <v>13</v>
      </c>
    </row>
    <row r="2905" spans="1:2" x14ac:dyDescent="0.3">
      <c r="A2905" s="1">
        <f t="shared" si="45"/>
        <v>102904</v>
      </c>
      <c r="B2905" t="s">
        <v>12</v>
      </c>
    </row>
    <row r="2906" spans="1:2" x14ac:dyDescent="0.3">
      <c r="A2906" s="1">
        <f t="shared" si="45"/>
        <v>102905</v>
      </c>
      <c r="B2906" t="s">
        <v>12</v>
      </c>
    </row>
    <row r="2907" spans="1:2" x14ac:dyDescent="0.3">
      <c r="A2907" s="1">
        <f t="shared" si="45"/>
        <v>102906</v>
      </c>
      <c r="B2907" t="s">
        <v>14</v>
      </c>
    </row>
    <row r="2908" spans="1:2" x14ac:dyDescent="0.3">
      <c r="A2908" s="1">
        <f t="shared" si="45"/>
        <v>102907</v>
      </c>
      <c r="B2908" t="s">
        <v>14</v>
      </c>
    </row>
    <row r="2909" spans="1:2" x14ac:dyDescent="0.3">
      <c r="A2909" s="1">
        <f t="shared" si="45"/>
        <v>102908</v>
      </c>
      <c r="B2909" t="s">
        <v>16</v>
      </c>
    </row>
    <row r="2910" spans="1:2" x14ac:dyDescent="0.3">
      <c r="A2910" s="1">
        <f t="shared" si="45"/>
        <v>102909</v>
      </c>
      <c r="B2910" t="s">
        <v>14</v>
      </c>
    </row>
    <row r="2911" spans="1:2" x14ac:dyDescent="0.3">
      <c r="A2911" s="1">
        <f t="shared" si="45"/>
        <v>102910</v>
      </c>
      <c r="B2911" t="s">
        <v>14</v>
      </c>
    </row>
    <row r="2912" spans="1:2" x14ac:dyDescent="0.3">
      <c r="A2912" s="1">
        <f t="shared" si="45"/>
        <v>102911</v>
      </c>
      <c r="B2912" t="s">
        <v>14</v>
      </c>
    </row>
    <row r="2913" spans="1:2" x14ac:dyDescent="0.3">
      <c r="A2913" s="1">
        <f t="shared" si="45"/>
        <v>102912</v>
      </c>
      <c r="B2913" t="s">
        <v>12</v>
      </c>
    </row>
    <row r="2914" spans="1:2" x14ac:dyDescent="0.3">
      <c r="A2914" s="1">
        <f t="shared" si="45"/>
        <v>102913</v>
      </c>
      <c r="B2914" t="s">
        <v>15</v>
      </c>
    </row>
    <row r="2915" spans="1:2" x14ac:dyDescent="0.3">
      <c r="A2915" s="1">
        <f t="shared" si="45"/>
        <v>102914</v>
      </c>
      <c r="B2915" t="s">
        <v>11</v>
      </c>
    </row>
    <row r="2916" spans="1:2" x14ac:dyDescent="0.3">
      <c r="A2916" s="1">
        <f t="shared" si="45"/>
        <v>102915</v>
      </c>
      <c r="B2916" t="s">
        <v>12</v>
      </c>
    </row>
    <row r="2917" spans="1:2" x14ac:dyDescent="0.3">
      <c r="A2917" s="1">
        <f t="shared" si="45"/>
        <v>102916</v>
      </c>
      <c r="B2917" t="s">
        <v>14</v>
      </c>
    </row>
    <row r="2918" spans="1:2" x14ac:dyDescent="0.3">
      <c r="A2918" s="1">
        <f t="shared" si="45"/>
        <v>102917</v>
      </c>
      <c r="B2918" t="s">
        <v>14</v>
      </c>
    </row>
    <row r="2919" spans="1:2" x14ac:dyDescent="0.3">
      <c r="A2919" s="1">
        <f t="shared" si="45"/>
        <v>102918</v>
      </c>
      <c r="B2919" t="s">
        <v>13</v>
      </c>
    </row>
    <row r="2920" spans="1:2" x14ac:dyDescent="0.3">
      <c r="A2920" s="1">
        <f t="shared" si="45"/>
        <v>102919</v>
      </c>
      <c r="B2920" t="s">
        <v>16</v>
      </c>
    </row>
    <row r="2921" spans="1:2" x14ac:dyDescent="0.3">
      <c r="A2921" s="1">
        <f t="shared" si="45"/>
        <v>102920</v>
      </c>
      <c r="B2921" t="s">
        <v>13</v>
      </c>
    </row>
    <row r="2922" spans="1:2" x14ac:dyDescent="0.3">
      <c r="A2922" s="1">
        <f t="shared" si="45"/>
        <v>102921</v>
      </c>
      <c r="B2922" t="s">
        <v>14</v>
      </c>
    </row>
    <row r="2923" spans="1:2" x14ac:dyDescent="0.3">
      <c r="A2923" s="1">
        <f t="shared" si="45"/>
        <v>102922</v>
      </c>
      <c r="B2923" t="s">
        <v>13</v>
      </c>
    </row>
    <row r="2924" spans="1:2" x14ac:dyDescent="0.3">
      <c r="A2924" s="1">
        <f t="shared" si="45"/>
        <v>102923</v>
      </c>
      <c r="B2924" t="s">
        <v>11</v>
      </c>
    </row>
    <row r="2925" spans="1:2" x14ac:dyDescent="0.3">
      <c r="A2925" s="1">
        <f t="shared" si="45"/>
        <v>102924</v>
      </c>
      <c r="B2925" t="s">
        <v>13</v>
      </c>
    </row>
    <row r="2926" spans="1:2" x14ac:dyDescent="0.3">
      <c r="A2926" s="1">
        <f t="shared" si="45"/>
        <v>102925</v>
      </c>
      <c r="B2926" t="s">
        <v>14</v>
      </c>
    </row>
    <row r="2927" spans="1:2" x14ac:dyDescent="0.3">
      <c r="A2927" s="1">
        <f t="shared" si="45"/>
        <v>102926</v>
      </c>
      <c r="B2927" t="s">
        <v>14</v>
      </c>
    </row>
    <row r="2928" spans="1:2" x14ac:dyDescent="0.3">
      <c r="A2928" s="1">
        <f t="shared" si="45"/>
        <v>102927</v>
      </c>
      <c r="B2928" t="s">
        <v>13</v>
      </c>
    </row>
    <row r="2929" spans="1:2" x14ac:dyDescent="0.3">
      <c r="A2929" s="1">
        <f t="shared" si="45"/>
        <v>102928</v>
      </c>
      <c r="B2929" t="s">
        <v>15</v>
      </c>
    </row>
    <row r="2930" spans="1:2" x14ac:dyDescent="0.3">
      <c r="A2930" s="1">
        <f t="shared" si="45"/>
        <v>102929</v>
      </c>
      <c r="B2930" t="s">
        <v>12</v>
      </c>
    </row>
    <row r="2931" spans="1:2" x14ac:dyDescent="0.3">
      <c r="A2931" s="1">
        <f t="shared" si="45"/>
        <v>102930</v>
      </c>
      <c r="B2931" t="s">
        <v>14</v>
      </c>
    </row>
    <row r="2932" spans="1:2" x14ac:dyDescent="0.3">
      <c r="A2932" s="1">
        <f t="shared" si="45"/>
        <v>102931</v>
      </c>
      <c r="B2932" t="s">
        <v>14</v>
      </c>
    </row>
    <row r="2933" spans="1:2" x14ac:dyDescent="0.3">
      <c r="A2933" s="1">
        <f t="shared" si="45"/>
        <v>102932</v>
      </c>
      <c r="B2933" t="s">
        <v>12</v>
      </c>
    </row>
    <row r="2934" spans="1:2" x14ac:dyDescent="0.3">
      <c r="A2934" s="1">
        <f t="shared" si="45"/>
        <v>102933</v>
      </c>
      <c r="B2934" t="s">
        <v>13</v>
      </c>
    </row>
    <row r="2935" spans="1:2" x14ac:dyDescent="0.3">
      <c r="A2935" s="1">
        <f t="shared" si="45"/>
        <v>102934</v>
      </c>
      <c r="B2935" t="s">
        <v>11</v>
      </c>
    </row>
    <row r="2936" spans="1:2" x14ac:dyDescent="0.3">
      <c r="A2936" s="1">
        <f t="shared" si="45"/>
        <v>102935</v>
      </c>
      <c r="B2936" t="s">
        <v>11</v>
      </c>
    </row>
    <row r="2937" spans="1:2" x14ac:dyDescent="0.3">
      <c r="A2937" s="1">
        <f t="shared" si="45"/>
        <v>102936</v>
      </c>
      <c r="B2937" t="s">
        <v>11</v>
      </c>
    </row>
    <row r="2938" spans="1:2" x14ac:dyDescent="0.3">
      <c r="A2938" s="1">
        <f t="shared" si="45"/>
        <v>102937</v>
      </c>
      <c r="B2938" t="s">
        <v>16</v>
      </c>
    </row>
    <row r="2939" spans="1:2" x14ac:dyDescent="0.3">
      <c r="A2939" s="1">
        <f t="shared" si="45"/>
        <v>102938</v>
      </c>
      <c r="B2939" t="s">
        <v>16</v>
      </c>
    </row>
    <row r="2940" spans="1:2" x14ac:dyDescent="0.3">
      <c r="A2940" s="1">
        <f t="shared" si="45"/>
        <v>102939</v>
      </c>
      <c r="B2940" t="s">
        <v>16</v>
      </c>
    </row>
    <row r="2941" spans="1:2" x14ac:dyDescent="0.3">
      <c r="A2941" s="1">
        <f t="shared" si="45"/>
        <v>102940</v>
      </c>
      <c r="B2941" t="s">
        <v>15</v>
      </c>
    </row>
    <row r="2942" spans="1:2" x14ac:dyDescent="0.3">
      <c r="A2942" s="1">
        <f t="shared" si="45"/>
        <v>102941</v>
      </c>
      <c r="B2942" t="s">
        <v>12</v>
      </c>
    </row>
    <row r="2943" spans="1:2" x14ac:dyDescent="0.3">
      <c r="A2943" s="1">
        <f t="shared" si="45"/>
        <v>102942</v>
      </c>
      <c r="B2943" t="s">
        <v>14</v>
      </c>
    </row>
    <row r="2944" spans="1:2" x14ac:dyDescent="0.3">
      <c r="A2944" s="1">
        <f t="shared" si="45"/>
        <v>102943</v>
      </c>
      <c r="B2944" t="s">
        <v>12</v>
      </c>
    </row>
    <row r="2945" spans="1:2" x14ac:dyDescent="0.3">
      <c r="A2945" s="1">
        <f t="shared" si="45"/>
        <v>102944</v>
      </c>
      <c r="B2945" t="s">
        <v>15</v>
      </c>
    </row>
    <row r="2946" spans="1:2" x14ac:dyDescent="0.3">
      <c r="A2946" s="1">
        <f t="shared" si="45"/>
        <v>102945</v>
      </c>
      <c r="B2946" t="s">
        <v>11</v>
      </c>
    </row>
    <row r="2947" spans="1:2" x14ac:dyDescent="0.3">
      <c r="A2947" s="1">
        <f t="shared" si="45"/>
        <v>102946</v>
      </c>
      <c r="B2947" t="s">
        <v>14</v>
      </c>
    </row>
    <row r="2948" spans="1:2" x14ac:dyDescent="0.3">
      <c r="A2948" s="1">
        <f t="shared" ref="A2948:A3011" si="46">A2947+1</f>
        <v>102947</v>
      </c>
      <c r="B2948" t="s">
        <v>15</v>
      </c>
    </row>
    <row r="2949" spans="1:2" x14ac:dyDescent="0.3">
      <c r="A2949" s="1">
        <f t="shared" si="46"/>
        <v>102948</v>
      </c>
      <c r="B2949" t="s">
        <v>12</v>
      </c>
    </row>
    <row r="2950" spans="1:2" x14ac:dyDescent="0.3">
      <c r="A2950" s="1">
        <f t="shared" si="46"/>
        <v>102949</v>
      </c>
      <c r="B2950" t="s">
        <v>15</v>
      </c>
    </row>
    <row r="2951" spans="1:2" x14ac:dyDescent="0.3">
      <c r="A2951" s="1">
        <f t="shared" si="46"/>
        <v>102950</v>
      </c>
      <c r="B2951" t="s">
        <v>14</v>
      </c>
    </row>
    <row r="2952" spans="1:2" x14ac:dyDescent="0.3">
      <c r="A2952" s="1">
        <f t="shared" si="46"/>
        <v>102951</v>
      </c>
      <c r="B2952" t="s">
        <v>16</v>
      </c>
    </row>
    <row r="2953" spans="1:2" x14ac:dyDescent="0.3">
      <c r="A2953" s="1">
        <f t="shared" si="46"/>
        <v>102952</v>
      </c>
      <c r="B2953" t="s">
        <v>12</v>
      </c>
    </row>
    <row r="2954" spans="1:2" x14ac:dyDescent="0.3">
      <c r="A2954" s="1">
        <f t="shared" si="46"/>
        <v>102953</v>
      </c>
      <c r="B2954" t="s">
        <v>11</v>
      </c>
    </row>
    <row r="2955" spans="1:2" x14ac:dyDescent="0.3">
      <c r="A2955" s="1">
        <f t="shared" si="46"/>
        <v>102954</v>
      </c>
      <c r="B2955" t="s">
        <v>16</v>
      </c>
    </row>
    <row r="2956" spans="1:2" x14ac:dyDescent="0.3">
      <c r="A2956" s="1">
        <f t="shared" si="46"/>
        <v>102955</v>
      </c>
      <c r="B2956" t="s">
        <v>16</v>
      </c>
    </row>
    <row r="2957" spans="1:2" x14ac:dyDescent="0.3">
      <c r="A2957" s="1">
        <f t="shared" si="46"/>
        <v>102956</v>
      </c>
      <c r="B2957" t="s">
        <v>12</v>
      </c>
    </row>
    <row r="2958" spans="1:2" x14ac:dyDescent="0.3">
      <c r="A2958" s="1">
        <f t="shared" si="46"/>
        <v>102957</v>
      </c>
      <c r="B2958" t="s">
        <v>14</v>
      </c>
    </row>
    <row r="2959" spans="1:2" x14ac:dyDescent="0.3">
      <c r="A2959" s="1">
        <f t="shared" si="46"/>
        <v>102958</v>
      </c>
      <c r="B2959" t="s">
        <v>13</v>
      </c>
    </row>
    <row r="2960" spans="1:2" x14ac:dyDescent="0.3">
      <c r="A2960" s="1">
        <f t="shared" si="46"/>
        <v>102959</v>
      </c>
      <c r="B2960" t="s">
        <v>16</v>
      </c>
    </row>
    <row r="2961" spans="1:2" x14ac:dyDescent="0.3">
      <c r="A2961" s="1">
        <f t="shared" si="46"/>
        <v>102960</v>
      </c>
      <c r="B2961" t="s">
        <v>14</v>
      </c>
    </row>
    <row r="2962" spans="1:2" x14ac:dyDescent="0.3">
      <c r="A2962" s="1">
        <f t="shared" si="46"/>
        <v>102961</v>
      </c>
      <c r="B2962" t="s">
        <v>14</v>
      </c>
    </row>
    <row r="2963" spans="1:2" x14ac:dyDescent="0.3">
      <c r="A2963" s="1">
        <f t="shared" si="46"/>
        <v>102962</v>
      </c>
      <c r="B2963" t="s">
        <v>11</v>
      </c>
    </row>
    <row r="2964" spans="1:2" x14ac:dyDescent="0.3">
      <c r="A2964" s="1">
        <f t="shared" si="46"/>
        <v>102963</v>
      </c>
      <c r="B2964" t="s">
        <v>13</v>
      </c>
    </row>
    <row r="2965" spans="1:2" x14ac:dyDescent="0.3">
      <c r="A2965" s="1">
        <f t="shared" si="46"/>
        <v>102964</v>
      </c>
      <c r="B2965" t="s">
        <v>14</v>
      </c>
    </row>
    <row r="2966" spans="1:2" x14ac:dyDescent="0.3">
      <c r="A2966" s="1">
        <f t="shared" si="46"/>
        <v>102965</v>
      </c>
      <c r="B2966" t="s">
        <v>16</v>
      </c>
    </row>
    <row r="2967" spans="1:2" x14ac:dyDescent="0.3">
      <c r="A2967" s="1">
        <f t="shared" si="46"/>
        <v>102966</v>
      </c>
      <c r="B2967" t="s">
        <v>12</v>
      </c>
    </row>
    <row r="2968" spans="1:2" x14ac:dyDescent="0.3">
      <c r="A2968" s="1">
        <f t="shared" si="46"/>
        <v>102967</v>
      </c>
      <c r="B2968" t="s">
        <v>15</v>
      </c>
    </row>
    <row r="2969" spans="1:2" x14ac:dyDescent="0.3">
      <c r="A2969" s="1">
        <f t="shared" si="46"/>
        <v>102968</v>
      </c>
      <c r="B2969" t="s">
        <v>11</v>
      </c>
    </row>
    <row r="2970" spans="1:2" x14ac:dyDescent="0.3">
      <c r="A2970" s="1">
        <f t="shared" si="46"/>
        <v>102969</v>
      </c>
      <c r="B2970" t="s">
        <v>15</v>
      </c>
    </row>
    <row r="2971" spans="1:2" x14ac:dyDescent="0.3">
      <c r="A2971" s="1">
        <f t="shared" si="46"/>
        <v>102970</v>
      </c>
      <c r="B2971" t="s">
        <v>12</v>
      </c>
    </row>
    <row r="2972" spans="1:2" x14ac:dyDescent="0.3">
      <c r="A2972" s="1">
        <f t="shared" si="46"/>
        <v>102971</v>
      </c>
      <c r="B2972" t="s">
        <v>13</v>
      </c>
    </row>
    <row r="2973" spans="1:2" x14ac:dyDescent="0.3">
      <c r="A2973" s="1">
        <f t="shared" si="46"/>
        <v>102972</v>
      </c>
      <c r="B2973" t="s">
        <v>12</v>
      </c>
    </row>
    <row r="2974" spans="1:2" x14ac:dyDescent="0.3">
      <c r="A2974" s="1">
        <f t="shared" si="46"/>
        <v>102973</v>
      </c>
      <c r="B2974" t="s">
        <v>11</v>
      </c>
    </row>
    <row r="2975" spans="1:2" x14ac:dyDescent="0.3">
      <c r="A2975" s="1">
        <f t="shared" si="46"/>
        <v>102974</v>
      </c>
      <c r="B2975" t="s">
        <v>11</v>
      </c>
    </row>
    <row r="2976" spans="1:2" x14ac:dyDescent="0.3">
      <c r="A2976" s="1">
        <f t="shared" si="46"/>
        <v>102975</v>
      </c>
      <c r="B2976" t="s">
        <v>13</v>
      </c>
    </row>
    <row r="2977" spans="1:2" x14ac:dyDescent="0.3">
      <c r="A2977" s="1">
        <f t="shared" si="46"/>
        <v>102976</v>
      </c>
      <c r="B2977" t="s">
        <v>14</v>
      </c>
    </row>
    <row r="2978" spans="1:2" x14ac:dyDescent="0.3">
      <c r="A2978" s="1">
        <f t="shared" si="46"/>
        <v>102977</v>
      </c>
      <c r="B2978" t="s">
        <v>16</v>
      </c>
    </row>
    <row r="2979" spans="1:2" x14ac:dyDescent="0.3">
      <c r="A2979" s="1">
        <f t="shared" si="46"/>
        <v>102978</v>
      </c>
      <c r="B2979" t="s">
        <v>11</v>
      </c>
    </row>
    <row r="2980" spans="1:2" x14ac:dyDescent="0.3">
      <c r="A2980" s="1">
        <f t="shared" si="46"/>
        <v>102979</v>
      </c>
      <c r="B2980" t="s">
        <v>12</v>
      </c>
    </row>
    <row r="2981" spans="1:2" x14ac:dyDescent="0.3">
      <c r="A2981" s="1">
        <f t="shared" si="46"/>
        <v>102980</v>
      </c>
      <c r="B2981" t="s">
        <v>12</v>
      </c>
    </row>
    <row r="2982" spans="1:2" x14ac:dyDescent="0.3">
      <c r="A2982" s="1">
        <f t="shared" si="46"/>
        <v>102981</v>
      </c>
      <c r="B2982" t="s">
        <v>13</v>
      </c>
    </row>
    <row r="2983" spans="1:2" x14ac:dyDescent="0.3">
      <c r="A2983" s="1">
        <f t="shared" si="46"/>
        <v>102982</v>
      </c>
      <c r="B2983" t="s">
        <v>16</v>
      </c>
    </row>
    <row r="2984" spans="1:2" x14ac:dyDescent="0.3">
      <c r="A2984" s="1">
        <f t="shared" si="46"/>
        <v>102983</v>
      </c>
      <c r="B2984" t="s">
        <v>15</v>
      </c>
    </row>
    <row r="2985" spans="1:2" x14ac:dyDescent="0.3">
      <c r="A2985" s="1">
        <f t="shared" si="46"/>
        <v>102984</v>
      </c>
      <c r="B2985" t="s">
        <v>12</v>
      </c>
    </row>
    <row r="2986" spans="1:2" x14ac:dyDescent="0.3">
      <c r="A2986" s="1">
        <f t="shared" si="46"/>
        <v>102985</v>
      </c>
      <c r="B2986" t="s">
        <v>13</v>
      </c>
    </row>
    <row r="2987" spans="1:2" x14ac:dyDescent="0.3">
      <c r="A2987" s="1">
        <f t="shared" si="46"/>
        <v>102986</v>
      </c>
      <c r="B2987" t="s">
        <v>16</v>
      </c>
    </row>
    <row r="2988" spans="1:2" x14ac:dyDescent="0.3">
      <c r="A2988" s="1">
        <f t="shared" si="46"/>
        <v>102987</v>
      </c>
      <c r="B2988" t="s">
        <v>14</v>
      </c>
    </row>
    <row r="2989" spans="1:2" x14ac:dyDescent="0.3">
      <c r="A2989" s="1">
        <f t="shared" si="46"/>
        <v>102988</v>
      </c>
      <c r="B2989" t="s">
        <v>13</v>
      </c>
    </row>
    <row r="2990" spans="1:2" x14ac:dyDescent="0.3">
      <c r="A2990" s="1">
        <f t="shared" si="46"/>
        <v>102989</v>
      </c>
      <c r="B2990" t="s">
        <v>12</v>
      </c>
    </row>
    <row r="2991" spans="1:2" x14ac:dyDescent="0.3">
      <c r="A2991" s="1">
        <f t="shared" si="46"/>
        <v>102990</v>
      </c>
      <c r="B2991" t="s">
        <v>13</v>
      </c>
    </row>
    <row r="2992" spans="1:2" x14ac:dyDescent="0.3">
      <c r="A2992" s="1">
        <f t="shared" si="46"/>
        <v>102991</v>
      </c>
      <c r="B2992" t="s">
        <v>15</v>
      </c>
    </row>
    <row r="2993" spans="1:2" x14ac:dyDescent="0.3">
      <c r="A2993" s="1">
        <f t="shared" si="46"/>
        <v>102992</v>
      </c>
      <c r="B2993" t="s">
        <v>12</v>
      </c>
    </row>
    <row r="2994" spans="1:2" x14ac:dyDescent="0.3">
      <c r="A2994" s="1">
        <f t="shared" si="46"/>
        <v>102993</v>
      </c>
      <c r="B2994" t="s">
        <v>14</v>
      </c>
    </row>
    <row r="2995" spans="1:2" x14ac:dyDescent="0.3">
      <c r="A2995" s="1">
        <f t="shared" si="46"/>
        <v>102994</v>
      </c>
      <c r="B2995" t="s">
        <v>16</v>
      </c>
    </row>
    <row r="2996" spans="1:2" x14ac:dyDescent="0.3">
      <c r="A2996" s="1">
        <f t="shared" si="46"/>
        <v>102995</v>
      </c>
      <c r="B2996" t="s">
        <v>16</v>
      </c>
    </row>
    <row r="2997" spans="1:2" x14ac:dyDescent="0.3">
      <c r="A2997" s="1">
        <f t="shared" si="46"/>
        <v>102996</v>
      </c>
      <c r="B2997" t="s">
        <v>11</v>
      </c>
    </row>
    <row r="2998" spans="1:2" x14ac:dyDescent="0.3">
      <c r="A2998" s="1">
        <f t="shared" si="46"/>
        <v>102997</v>
      </c>
      <c r="B2998" t="s">
        <v>15</v>
      </c>
    </row>
    <row r="2999" spans="1:2" x14ac:dyDescent="0.3">
      <c r="A2999" s="1">
        <f t="shared" si="46"/>
        <v>102998</v>
      </c>
      <c r="B2999" t="s">
        <v>15</v>
      </c>
    </row>
    <row r="3000" spans="1:2" x14ac:dyDescent="0.3">
      <c r="A3000" s="1">
        <f t="shared" si="46"/>
        <v>102999</v>
      </c>
      <c r="B3000" t="s">
        <v>14</v>
      </c>
    </row>
    <row r="3001" spans="1:2" x14ac:dyDescent="0.3">
      <c r="A3001" s="1">
        <f t="shared" si="46"/>
        <v>103000</v>
      </c>
      <c r="B3001" t="s">
        <v>12</v>
      </c>
    </row>
    <row r="3002" spans="1:2" x14ac:dyDescent="0.3">
      <c r="A3002" s="1">
        <f t="shared" si="46"/>
        <v>103001</v>
      </c>
      <c r="B3002" t="s">
        <v>11</v>
      </c>
    </row>
    <row r="3003" spans="1:2" x14ac:dyDescent="0.3">
      <c r="A3003" s="1">
        <f t="shared" si="46"/>
        <v>103002</v>
      </c>
      <c r="B3003" t="s">
        <v>14</v>
      </c>
    </row>
    <row r="3004" spans="1:2" x14ac:dyDescent="0.3">
      <c r="A3004" s="1">
        <f t="shared" si="46"/>
        <v>103003</v>
      </c>
      <c r="B3004" t="s">
        <v>13</v>
      </c>
    </row>
    <row r="3005" spans="1:2" x14ac:dyDescent="0.3">
      <c r="A3005" s="1">
        <f t="shared" si="46"/>
        <v>103004</v>
      </c>
      <c r="B3005" t="s">
        <v>11</v>
      </c>
    </row>
    <row r="3006" spans="1:2" x14ac:dyDescent="0.3">
      <c r="A3006" s="1">
        <f t="shared" si="46"/>
        <v>103005</v>
      </c>
      <c r="B3006" t="s">
        <v>13</v>
      </c>
    </row>
    <row r="3007" spans="1:2" x14ac:dyDescent="0.3">
      <c r="A3007" s="1">
        <f t="shared" si="46"/>
        <v>103006</v>
      </c>
      <c r="B3007" t="s">
        <v>13</v>
      </c>
    </row>
    <row r="3008" spans="1:2" x14ac:dyDescent="0.3">
      <c r="A3008" s="1">
        <f t="shared" si="46"/>
        <v>103007</v>
      </c>
      <c r="B3008" t="s">
        <v>11</v>
      </c>
    </row>
    <row r="3009" spans="1:2" x14ac:dyDescent="0.3">
      <c r="A3009" s="1">
        <f t="shared" si="46"/>
        <v>103008</v>
      </c>
      <c r="B3009" t="s">
        <v>11</v>
      </c>
    </row>
    <row r="3010" spans="1:2" x14ac:dyDescent="0.3">
      <c r="A3010" s="1">
        <f t="shared" si="46"/>
        <v>103009</v>
      </c>
      <c r="B3010" t="s">
        <v>12</v>
      </c>
    </row>
    <row r="3011" spans="1:2" x14ac:dyDescent="0.3">
      <c r="A3011" s="1">
        <f t="shared" si="46"/>
        <v>103010</v>
      </c>
      <c r="B3011" t="s">
        <v>13</v>
      </c>
    </row>
    <row r="3012" spans="1:2" x14ac:dyDescent="0.3">
      <c r="A3012" s="1">
        <f t="shared" ref="A3012:A3075" si="47">A3011+1</f>
        <v>103011</v>
      </c>
      <c r="B3012" t="s">
        <v>15</v>
      </c>
    </row>
    <row r="3013" spans="1:2" x14ac:dyDescent="0.3">
      <c r="A3013" s="1">
        <f t="shared" si="47"/>
        <v>103012</v>
      </c>
      <c r="B3013" t="s">
        <v>11</v>
      </c>
    </row>
    <row r="3014" spans="1:2" x14ac:dyDescent="0.3">
      <c r="A3014" s="1">
        <f t="shared" si="47"/>
        <v>103013</v>
      </c>
      <c r="B3014" t="s">
        <v>14</v>
      </c>
    </row>
    <row r="3015" spans="1:2" x14ac:dyDescent="0.3">
      <c r="A3015" s="1">
        <f t="shared" si="47"/>
        <v>103014</v>
      </c>
      <c r="B3015" t="s">
        <v>12</v>
      </c>
    </row>
    <row r="3016" spans="1:2" x14ac:dyDescent="0.3">
      <c r="A3016" s="1">
        <f t="shared" si="47"/>
        <v>103015</v>
      </c>
      <c r="B3016" t="s">
        <v>15</v>
      </c>
    </row>
    <row r="3017" spans="1:2" x14ac:dyDescent="0.3">
      <c r="A3017" s="1">
        <f t="shared" si="47"/>
        <v>103016</v>
      </c>
      <c r="B3017" t="s">
        <v>12</v>
      </c>
    </row>
    <row r="3018" spans="1:2" x14ac:dyDescent="0.3">
      <c r="A3018" s="1">
        <f t="shared" si="47"/>
        <v>103017</v>
      </c>
      <c r="B3018" t="s">
        <v>12</v>
      </c>
    </row>
    <row r="3019" spans="1:2" x14ac:dyDescent="0.3">
      <c r="A3019" s="1">
        <f t="shared" si="47"/>
        <v>103018</v>
      </c>
      <c r="B3019" t="s">
        <v>14</v>
      </c>
    </row>
    <row r="3020" spans="1:2" x14ac:dyDescent="0.3">
      <c r="A3020" s="1">
        <f t="shared" si="47"/>
        <v>103019</v>
      </c>
      <c r="B3020" t="s">
        <v>13</v>
      </c>
    </row>
    <row r="3021" spans="1:2" x14ac:dyDescent="0.3">
      <c r="A3021" s="1">
        <f t="shared" si="47"/>
        <v>103020</v>
      </c>
      <c r="B3021" t="s">
        <v>14</v>
      </c>
    </row>
    <row r="3022" spans="1:2" x14ac:dyDescent="0.3">
      <c r="A3022" s="1">
        <f t="shared" si="47"/>
        <v>103021</v>
      </c>
      <c r="B3022" t="s">
        <v>14</v>
      </c>
    </row>
    <row r="3023" spans="1:2" x14ac:dyDescent="0.3">
      <c r="A3023" s="1">
        <f t="shared" si="47"/>
        <v>103022</v>
      </c>
      <c r="B3023" t="s">
        <v>14</v>
      </c>
    </row>
    <row r="3024" spans="1:2" x14ac:dyDescent="0.3">
      <c r="A3024" s="1">
        <f t="shared" si="47"/>
        <v>103023</v>
      </c>
      <c r="B3024" t="s">
        <v>14</v>
      </c>
    </row>
    <row r="3025" spans="1:2" x14ac:dyDescent="0.3">
      <c r="A3025" s="1">
        <f t="shared" si="47"/>
        <v>103024</v>
      </c>
      <c r="B3025" t="s">
        <v>14</v>
      </c>
    </row>
    <row r="3026" spans="1:2" x14ac:dyDescent="0.3">
      <c r="A3026" s="1">
        <f t="shared" si="47"/>
        <v>103025</v>
      </c>
      <c r="B3026" t="s">
        <v>15</v>
      </c>
    </row>
    <row r="3027" spans="1:2" x14ac:dyDescent="0.3">
      <c r="A3027" s="1">
        <f t="shared" si="47"/>
        <v>103026</v>
      </c>
      <c r="B3027" t="s">
        <v>14</v>
      </c>
    </row>
    <row r="3028" spans="1:2" x14ac:dyDescent="0.3">
      <c r="A3028" s="1">
        <f t="shared" si="47"/>
        <v>103027</v>
      </c>
      <c r="B3028" t="s">
        <v>13</v>
      </c>
    </row>
    <row r="3029" spans="1:2" x14ac:dyDescent="0.3">
      <c r="A3029" s="1">
        <f t="shared" si="47"/>
        <v>103028</v>
      </c>
      <c r="B3029" t="s">
        <v>14</v>
      </c>
    </row>
    <row r="3030" spans="1:2" x14ac:dyDescent="0.3">
      <c r="A3030" s="1">
        <f t="shared" si="47"/>
        <v>103029</v>
      </c>
      <c r="B3030" t="s">
        <v>14</v>
      </c>
    </row>
    <row r="3031" spans="1:2" x14ac:dyDescent="0.3">
      <c r="A3031" s="1">
        <f t="shared" si="47"/>
        <v>103030</v>
      </c>
      <c r="B3031" t="s">
        <v>16</v>
      </c>
    </row>
    <row r="3032" spans="1:2" x14ac:dyDescent="0.3">
      <c r="A3032" s="1">
        <f t="shared" si="47"/>
        <v>103031</v>
      </c>
      <c r="B3032" t="s">
        <v>14</v>
      </c>
    </row>
    <row r="3033" spans="1:2" x14ac:dyDescent="0.3">
      <c r="A3033" s="1">
        <f t="shared" si="47"/>
        <v>103032</v>
      </c>
      <c r="B3033" t="s">
        <v>11</v>
      </c>
    </row>
    <row r="3034" spans="1:2" x14ac:dyDescent="0.3">
      <c r="A3034" s="1">
        <f t="shared" si="47"/>
        <v>103033</v>
      </c>
      <c r="B3034" t="s">
        <v>15</v>
      </c>
    </row>
    <row r="3035" spans="1:2" x14ac:dyDescent="0.3">
      <c r="A3035" s="1">
        <f t="shared" si="47"/>
        <v>103034</v>
      </c>
      <c r="B3035" t="s">
        <v>15</v>
      </c>
    </row>
    <row r="3036" spans="1:2" x14ac:dyDescent="0.3">
      <c r="A3036" s="1">
        <f t="shared" si="47"/>
        <v>103035</v>
      </c>
      <c r="B3036" t="s">
        <v>16</v>
      </c>
    </row>
    <row r="3037" spans="1:2" x14ac:dyDescent="0.3">
      <c r="A3037" s="1">
        <f t="shared" si="47"/>
        <v>103036</v>
      </c>
      <c r="B3037" t="s">
        <v>13</v>
      </c>
    </row>
    <row r="3038" spans="1:2" x14ac:dyDescent="0.3">
      <c r="A3038" s="1">
        <f t="shared" si="47"/>
        <v>103037</v>
      </c>
      <c r="B3038" t="s">
        <v>15</v>
      </c>
    </row>
    <row r="3039" spans="1:2" x14ac:dyDescent="0.3">
      <c r="A3039" s="1">
        <f t="shared" si="47"/>
        <v>103038</v>
      </c>
      <c r="B3039" t="s">
        <v>15</v>
      </c>
    </row>
    <row r="3040" spans="1:2" x14ac:dyDescent="0.3">
      <c r="A3040" s="1">
        <f t="shared" si="47"/>
        <v>103039</v>
      </c>
      <c r="B3040" t="s">
        <v>12</v>
      </c>
    </row>
    <row r="3041" spans="1:2" x14ac:dyDescent="0.3">
      <c r="A3041" s="1">
        <f t="shared" si="47"/>
        <v>103040</v>
      </c>
      <c r="B3041" t="s">
        <v>14</v>
      </c>
    </row>
    <row r="3042" spans="1:2" x14ac:dyDescent="0.3">
      <c r="A3042" s="1">
        <f t="shared" si="47"/>
        <v>103041</v>
      </c>
      <c r="B3042" t="s">
        <v>14</v>
      </c>
    </row>
    <row r="3043" spans="1:2" x14ac:dyDescent="0.3">
      <c r="A3043" s="1">
        <f t="shared" si="47"/>
        <v>103042</v>
      </c>
      <c r="B3043" t="s">
        <v>15</v>
      </c>
    </row>
    <row r="3044" spans="1:2" x14ac:dyDescent="0.3">
      <c r="A3044" s="1">
        <f t="shared" si="47"/>
        <v>103043</v>
      </c>
      <c r="B3044" t="s">
        <v>11</v>
      </c>
    </row>
    <row r="3045" spans="1:2" x14ac:dyDescent="0.3">
      <c r="A3045" s="1">
        <f t="shared" si="47"/>
        <v>103044</v>
      </c>
      <c r="B3045" t="s">
        <v>15</v>
      </c>
    </row>
    <row r="3046" spans="1:2" x14ac:dyDescent="0.3">
      <c r="A3046" s="1">
        <f t="shared" si="47"/>
        <v>103045</v>
      </c>
      <c r="B3046" t="s">
        <v>13</v>
      </c>
    </row>
    <row r="3047" spans="1:2" x14ac:dyDescent="0.3">
      <c r="A3047" s="1">
        <f t="shared" si="47"/>
        <v>103046</v>
      </c>
      <c r="B3047" t="s">
        <v>11</v>
      </c>
    </row>
    <row r="3048" spans="1:2" x14ac:dyDescent="0.3">
      <c r="A3048" s="1">
        <f t="shared" si="47"/>
        <v>103047</v>
      </c>
      <c r="B3048" t="s">
        <v>16</v>
      </c>
    </row>
    <row r="3049" spans="1:2" x14ac:dyDescent="0.3">
      <c r="A3049" s="1">
        <f t="shared" si="47"/>
        <v>103048</v>
      </c>
      <c r="B3049" t="s">
        <v>12</v>
      </c>
    </row>
    <row r="3050" spans="1:2" x14ac:dyDescent="0.3">
      <c r="A3050" s="1">
        <f t="shared" si="47"/>
        <v>103049</v>
      </c>
      <c r="B3050" t="s">
        <v>16</v>
      </c>
    </row>
    <row r="3051" spans="1:2" x14ac:dyDescent="0.3">
      <c r="A3051" s="1">
        <f t="shared" si="47"/>
        <v>103050</v>
      </c>
      <c r="B3051" t="s">
        <v>13</v>
      </c>
    </row>
    <row r="3052" spans="1:2" x14ac:dyDescent="0.3">
      <c r="A3052" s="1">
        <f t="shared" si="47"/>
        <v>103051</v>
      </c>
      <c r="B3052" t="s">
        <v>14</v>
      </c>
    </row>
    <row r="3053" spans="1:2" x14ac:dyDescent="0.3">
      <c r="A3053" s="1">
        <f t="shared" si="47"/>
        <v>103052</v>
      </c>
      <c r="B3053" t="s">
        <v>12</v>
      </c>
    </row>
    <row r="3054" spans="1:2" x14ac:dyDescent="0.3">
      <c r="A3054" s="1">
        <f t="shared" si="47"/>
        <v>103053</v>
      </c>
      <c r="B3054" t="s">
        <v>13</v>
      </c>
    </row>
    <row r="3055" spans="1:2" x14ac:dyDescent="0.3">
      <c r="A3055" s="1">
        <f t="shared" si="47"/>
        <v>103054</v>
      </c>
      <c r="B3055" t="s">
        <v>14</v>
      </c>
    </row>
    <row r="3056" spans="1:2" x14ac:dyDescent="0.3">
      <c r="A3056" s="1">
        <f t="shared" si="47"/>
        <v>103055</v>
      </c>
      <c r="B3056" t="s">
        <v>11</v>
      </c>
    </row>
    <row r="3057" spans="1:2" x14ac:dyDescent="0.3">
      <c r="A3057" s="1">
        <f t="shared" si="47"/>
        <v>103056</v>
      </c>
      <c r="B3057" t="s">
        <v>14</v>
      </c>
    </row>
    <row r="3058" spans="1:2" x14ac:dyDescent="0.3">
      <c r="A3058" s="1">
        <f t="shared" si="47"/>
        <v>103057</v>
      </c>
      <c r="B3058" t="s">
        <v>12</v>
      </c>
    </row>
    <row r="3059" spans="1:2" x14ac:dyDescent="0.3">
      <c r="A3059" s="1">
        <f t="shared" si="47"/>
        <v>103058</v>
      </c>
      <c r="B3059" t="s">
        <v>11</v>
      </c>
    </row>
    <row r="3060" spans="1:2" x14ac:dyDescent="0.3">
      <c r="A3060" s="1">
        <f t="shared" si="47"/>
        <v>103059</v>
      </c>
      <c r="B3060" t="s">
        <v>13</v>
      </c>
    </row>
    <row r="3061" spans="1:2" x14ac:dyDescent="0.3">
      <c r="A3061" s="1">
        <f t="shared" si="47"/>
        <v>103060</v>
      </c>
      <c r="B3061" t="s">
        <v>16</v>
      </c>
    </row>
    <row r="3062" spans="1:2" x14ac:dyDescent="0.3">
      <c r="A3062" s="1">
        <f t="shared" si="47"/>
        <v>103061</v>
      </c>
      <c r="B3062" t="s">
        <v>13</v>
      </c>
    </row>
    <row r="3063" spans="1:2" x14ac:dyDescent="0.3">
      <c r="A3063" s="1">
        <f t="shared" si="47"/>
        <v>103062</v>
      </c>
      <c r="B3063" t="s">
        <v>11</v>
      </c>
    </row>
    <row r="3064" spans="1:2" x14ac:dyDescent="0.3">
      <c r="A3064" s="1">
        <f t="shared" si="47"/>
        <v>103063</v>
      </c>
      <c r="B3064" t="s">
        <v>11</v>
      </c>
    </row>
    <row r="3065" spans="1:2" x14ac:dyDescent="0.3">
      <c r="A3065" s="1">
        <f t="shared" si="47"/>
        <v>103064</v>
      </c>
      <c r="B3065" t="s">
        <v>13</v>
      </c>
    </row>
    <row r="3066" spans="1:2" x14ac:dyDescent="0.3">
      <c r="A3066" s="1">
        <f t="shared" si="47"/>
        <v>103065</v>
      </c>
      <c r="B3066" t="s">
        <v>16</v>
      </c>
    </row>
    <row r="3067" spans="1:2" x14ac:dyDescent="0.3">
      <c r="A3067" s="1">
        <f t="shared" si="47"/>
        <v>103066</v>
      </c>
      <c r="B3067" t="s">
        <v>11</v>
      </c>
    </row>
    <row r="3068" spans="1:2" x14ac:dyDescent="0.3">
      <c r="A3068" s="1">
        <f t="shared" si="47"/>
        <v>103067</v>
      </c>
      <c r="B3068" t="s">
        <v>14</v>
      </c>
    </row>
    <row r="3069" spans="1:2" x14ac:dyDescent="0.3">
      <c r="A3069" s="1">
        <f t="shared" si="47"/>
        <v>103068</v>
      </c>
      <c r="B3069" t="s">
        <v>15</v>
      </c>
    </row>
    <row r="3070" spans="1:2" x14ac:dyDescent="0.3">
      <c r="A3070" s="1">
        <f t="shared" si="47"/>
        <v>103069</v>
      </c>
      <c r="B3070" t="s">
        <v>15</v>
      </c>
    </row>
    <row r="3071" spans="1:2" x14ac:dyDescent="0.3">
      <c r="A3071" s="1">
        <f t="shared" si="47"/>
        <v>103070</v>
      </c>
      <c r="B3071" t="s">
        <v>14</v>
      </c>
    </row>
    <row r="3072" spans="1:2" x14ac:dyDescent="0.3">
      <c r="A3072" s="1">
        <f t="shared" si="47"/>
        <v>103071</v>
      </c>
      <c r="B3072" t="s">
        <v>11</v>
      </c>
    </row>
    <row r="3073" spans="1:2" x14ac:dyDescent="0.3">
      <c r="A3073" s="1">
        <f t="shared" si="47"/>
        <v>103072</v>
      </c>
      <c r="B3073" t="s">
        <v>15</v>
      </c>
    </row>
    <row r="3074" spans="1:2" x14ac:dyDescent="0.3">
      <c r="A3074" s="1">
        <f t="shared" si="47"/>
        <v>103073</v>
      </c>
      <c r="B3074" t="s">
        <v>12</v>
      </c>
    </row>
    <row r="3075" spans="1:2" x14ac:dyDescent="0.3">
      <c r="A3075" s="1">
        <f t="shared" si="47"/>
        <v>103074</v>
      </c>
      <c r="B3075" t="s">
        <v>11</v>
      </c>
    </row>
    <row r="3076" spans="1:2" x14ac:dyDescent="0.3">
      <c r="A3076" s="1">
        <f t="shared" ref="A3076:A3139" si="48">A3075+1</f>
        <v>103075</v>
      </c>
      <c r="B3076" t="s">
        <v>12</v>
      </c>
    </row>
    <row r="3077" spans="1:2" x14ac:dyDescent="0.3">
      <c r="A3077" s="1">
        <f t="shared" si="48"/>
        <v>103076</v>
      </c>
      <c r="B3077" t="s">
        <v>12</v>
      </c>
    </row>
    <row r="3078" spans="1:2" x14ac:dyDescent="0.3">
      <c r="A3078" s="1">
        <f t="shared" si="48"/>
        <v>103077</v>
      </c>
      <c r="B3078" t="s">
        <v>11</v>
      </c>
    </row>
    <row r="3079" spans="1:2" x14ac:dyDescent="0.3">
      <c r="A3079" s="1">
        <f t="shared" si="48"/>
        <v>103078</v>
      </c>
      <c r="B3079" t="s">
        <v>13</v>
      </c>
    </row>
    <row r="3080" spans="1:2" x14ac:dyDescent="0.3">
      <c r="A3080" s="1">
        <f t="shared" si="48"/>
        <v>103079</v>
      </c>
      <c r="B3080" t="s">
        <v>11</v>
      </c>
    </row>
    <row r="3081" spans="1:2" x14ac:dyDescent="0.3">
      <c r="A3081" s="1">
        <f t="shared" si="48"/>
        <v>103080</v>
      </c>
      <c r="B3081" t="s">
        <v>12</v>
      </c>
    </row>
    <row r="3082" spans="1:2" x14ac:dyDescent="0.3">
      <c r="A3082" s="1">
        <f t="shared" si="48"/>
        <v>103081</v>
      </c>
      <c r="B3082" t="s">
        <v>12</v>
      </c>
    </row>
    <row r="3083" spans="1:2" x14ac:dyDescent="0.3">
      <c r="A3083" s="1">
        <f t="shared" si="48"/>
        <v>103082</v>
      </c>
      <c r="B3083" t="s">
        <v>13</v>
      </c>
    </row>
    <row r="3084" spans="1:2" x14ac:dyDescent="0.3">
      <c r="A3084" s="1">
        <f t="shared" si="48"/>
        <v>103083</v>
      </c>
      <c r="B3084" t="s">
        <v>13</v>
      </c>
    </row>
    <row r="3085" spans="1:2" x14ac:dyDescent="0.3">
      <c r="A3085" s="1">
        <f t="shared" si="48"/>
        <v>103084</v>
      </c>
      <c r="B3085" t="s">
        <v>15</v>
      </c>
    </row>
    <row r="3086" spans="1:2" x14ac:dyDescent="0.3">
      <c r="A3086" s="1">
        <f t="shared" si="48"/>
        <v>103085</v>
      </c>
      <c r="B3086" t="s">
        <v>11</v>
      </c>
    </row>
    <row r="3087" spans="1:2" x14ac:dyDescent="0.3">
      <c r="A3087" s="1">
        <f t="shared" si="48"/>
        <v>103086</v>
      </c>
      <c r="B3087" t="s">
        <v>11</v>
      </c>
    </row>
    <row r="3088" spans="1:2" x14ac:dyDescent="0.3">
      <c r="A3088" s="1">
        <f t="shared" si="48"/>
        <v>103087</v>
      </c>
      <c r="B3088" t="s">
        <v>11</v>
      </c>
    </row>
    <row r="3089" spans="1:2" x14ac:dyDescent="0.3">
      <c r="A3089" s="1">
        <f t="shared" si="48"/>
        <v>103088</v>
      </c>
      <c r="B3089" t="s">
        <v>13</v>
      </c>
    </row>
    <row r="3090" spans="1:2" x14ac:dyDescent="0.3">
      <c r="A3090" s="1">
        <f t="shared" si="48"/>
        <v>103089</v>
      </c>
      <c r="B3090" t="s">
        <v>15</v>
      </c>
    </row>
    <row r="3091" spans="1:2" x14ac:dyDescent="0.3">
      <c r="A3091" s="1">
        <f t="shared" si="48"/>
        <v>103090</v>
      </c>
      <c r="B3091" t="s">
        <v>14</v>
      </c>
    </row>
    <row r="3092" spans="1:2" x14ac:dyDescent="0.3">
      <c r="A3092" s="1">
        <f t="shared" si="48"/>
        <v>103091</v>
      </c>
      <c r="B3092" t="s">
        <v>14</v>
      </c>
    </row>
    <row r="3093" spans="1:2" x14ac:dyDescent="0.3">
      <c r="A3093" s="1">
        <f t="shared" si="48"/>
        <v>103092</v>
      </c>
      <c r="B3093" t="s">
        <v>14</v>
      </c>
    </row>
    <row r="3094" spans="1:2" x14ac:dyDescent="0.3">
      <c r="A3094" s="1">
        <f t="shared" si="48"/>
        <v>103093</v>
      </c>
      <c r="B3094" t="s">
        <v>15</v>
      </c>
    </row>
    <row r="3095" spans="1:2" x14ac:dyDescent="0.3">
      <c r="A3095" s="1">
        <f t="shared" si="48"/>
        <v>103094</v>
      </c>
      <c r="B3095" t="s">
        <v>14</v>
      </c>
    </row>
    <row r="3096" spans="1:2" x14ac:dyDescent="0.3">
      <c r="A3096" s="1">
        <f t="shared" si="48"/>
        <v>103095</v>
      </c>
      <c r="B3096" t="s">
        <v>12</v>
      </c>
    </row>
    <row r="3097" spans="1:2" x14ac:dyDescent="0.3">
      <c r="A3097" s="1">
        <f t="shared" si="48"/>
        <v>103096</v>
      </c>
      <c r="B3097" t="s">
        <v>12</v>
      </c>
    </row>
    <row r="3098" spans="1:2" x14ac:dyDescent="0.3">
      <c r="A3098" s="1">
        <f t="shared" si="48"/>
        <v>103097</v>
      </c>
      <c r="B3098" t="s">
        <v>13</v>
      </c>
    </row>
    <row r="3099" spans="1:2" x14ac:dyDescent="0.3">
      <c r="A3099" s="1">
        <f t="shared" si="48"/>
        <v>103098</v>
      </c>
      <c r="B3099" t="s">
        <v>16</v>
      </c>
    </row>
    <row r="3100" spans="1:2" x14ac:dyDescent="0.3">
      <c r="A3100" s="1">
        <f t="shared" si="48"/>
        <v>103099</v>
      </c>
      <c r="B3100" t="s">
        <v>16</v>
      </c>
    </row>
    <row r="3101" spans="1:2" x14ac:dyDescent="0.3">
      <c r="A3101" s="1">
        <f t="shared" si="48"/>
        <v>103100</v>
      </c>
      <c r="B3101" t="s">
        <v>13</v>
      </c>
    </row>
    <row r="3102" spans="1:2" x14ac:dyDescent="0.3">
      <c r="A3102" s="1">
        <f t="shared" si="48"/>
        <v>103101</v>
      </c>
      <c r="B3102" t="s">
        <v>16</v>
      </c>
    </row>
    <row r="3103" spans="1:2" x14ac:dyDescent="0.3">
      <c r="A3103" s="1">
        <f t="shared" si="48"/>
        <v>103102</v>
      </c>
      <c r="B3103" t="s">
        <v>16</v>
      </c>
    </row>
    <row r="3104" spans="1:2" x14ac:dyDescent="0.3">
      <c r="A3104" s="1">
        <f t="shared" si="48"/>
        <v>103103</v>
      </c>
      <c r="B3104" t="s">
        <v>12</v>
      </c>
    </row>
    <row r="3105" spans="1:2" x14ac:dyDescent="0.3">
      <c r="A3105" s="1">
        <f t="shared" si="48"/>
        <v>103104</v>
      </c>
      <c r="B3105" t="s">
        <v>14</v>
      </c>
    </row>
    <row r="3106" spans="1:2" x14ac:dyDescent="0.3">
      <c r="A3106" s="1">
        <f t="shared" si="48"/>
        <v>103105</v>
      </c>
      <c r="B3106" t="s">
        <v>12</v>
      </c>
    </row>
    <row r="3107" spans="1:2" x14ac:dyDescent="0.3">
      <c r="A3107" s="1">
        <f t="shared" si="48"/>
        <v>103106</v>
      </c>
      <c r="B3107" t="s">
        <v>16</v>
      </c>
    </row>
    <row r="3108" spans="1:2" x14ac:dyDescent="0.3">
      <c r="A3108" s="1">
        <f t="shared" si="48"/>
        <v>103107</v>
      </c>
      <c r="B3108" t="s">
        <v>14</v>
      </c>
    </row>
    <row r="3109" spans="1:2" x14ac:dyDescent="0.3">
      <c r="A3109" s="1">
        <f t="shared" si="48"/>
        <v>103108</v>
      </c>
      <c r="B3109" t="s">
        <v>12</v>
      </c>
    </row>
    <row r="3110" spans="1:2" x14ac:dyDescent="0.3">
      <c r="A3110" s="1">
        <f t="shared" si="48"/>
        <v>103109</v>
      </c>
      <c r="B3110" t="s">
        <v>15</v>
      </c>
    </row>
    <row r="3111" spans="1:2" x14ac:dyDescent="0.3">
      <c r="A3111" s="1">
        <f t="shared" si="48"/>
        <v>103110</v>
      </c>
      <c r="B3111" t="s">
        <v>16</v>
      </c>
    </row>
    <row r="3112" spans="1:2" x14ac:dyDescent="0.3">
      <c r="A3112" s="1">
        <f t="shared" si="48"/>
        <v>103111</v>
      </c>
      <c r="B3112" t="s">
        <v>12</v>
      </c>
    </row>
    <row r="3113" spans="1:2" x14ac:dyDescent="0.3">
      <c r="A3113" s="1">
        <f t="shared" si="48"/>
        <v>103112</v>
      </c>
      <c r="B3113" t="s">
        <v>14</v>
      </c>
    </row>
    <row r="3114" spans="1:2" x14ac:dyDescent="0.3">
      <c r="A3114" s="1">
        <f t="shared" si="48"/>
        <v>103113</v>
      </c>
      <c r="B3114" t="s">
        <v>16</v>
      </c>
    </row>
    <row r="3115" spans="1:2" x14ac:dyDescent="0.3">
      <c r="A3115" s="1">
        <f t="shared" si="48"/>
        <v>103114</v>
      </c>
      <c r="B3115" t="s">
        <v>13</v>
      </c>
    </row>
    <row r="3116" spans="1:2" x14ac:dyDescent="0.3">
      <c r="A3116" s="1">
        <f t="shared" si="48"/>
        <v>103115</v>
      </c>
      <c r="B3116" t="s">
        <v>16</v>
      </c>
    </row>
    <row r="3117" spans="1:2" x14ac:dyDescent="0.3">
      <c r="A3117" s="1">
        <f t="shared" si="48"/>
        <v>103116</v>
      </c>
      <c r="B3117" t="s">
        <v>15</v>
      </c>
    </row>
    <row r="3118" spans="1:2" x14ac:dyDescent="0.3">
      <c r="A3118" s="1">
        <f t="shared" si="48"/>
        <v>103117</v>
      </c>
      <c r="B3118" t="s">
        <v>12</v>
      </c>
    </row>
    <row r="3119" spans="1:2" x14ac:dyDescent="0.3">
      <c r="A3119" s="1">
        <f t="shared" si="48"/>
        <v>103118</v>
      </c>
      <c r="B3119" t="s">
        <v>11</v>
      </c>
    </row>
    <row r="3120" spans="1:2" x14ac:dyDescent="0.3">
      <c r="A3120" s="1">
        <f t="shared" si="48"/>
        <v>103119</v>
      </c>
      <c r="B3120" t="s">
        <v>15</v>
      </c>
    </row>
    <row r="3121" spans="1:2" x14ac:dyDescent="0.3">
      <c r="A3121" s="1">
        <f t="shared" si="48"/>
        <v>103120</v>
      </c>
      <c r="B3121" t="s">
        <v>15</v>
      </c>
    </row>
    <row r="3122" spans="1:2" x14ac:dyDescent="0.3">
      <c r="A3122" s="1">
        <f t="shared" si="48"/>
        <v>103121</v>
      </c>
      <c r="B3122" t="s">
        <v>12</v>
      </c>
    </row>
    <row r="3123" spans="1:2" x14ac:dyDescent="0.3">
      <c r="A3123" s="1">
        <f t="shared" si="48"/>
        <v>103122</v>
      </c>
      <c r="B3123" t="s">
        <v>15</v>
      </c>
    </row>
    <row r="3124" spans="1:2" x14ac:dyDescent="0.3">
      <c r="A3124" s="1">
        <f t="shared" si="48"/>
        <v>103123</v>
      </c>
      <c r="B3124" t="s">
        <v>15</v>
      </c>
    </row>
    <row r="3125" spans="1:2" x14ac:dyDescent="0.3">
      <c r="A3125" s="1">
        <f t="shared" si="48"/>
        <v>103124</v>
      </c>
      <c r="B3125" t="s">
        <v>11</v>
      </c>
    </row>
    <row r="3126" spans="1:2" x14ac:dyDescent="0.3">
      <c r="A3126" s="1">
        <f t="shared" si="48"/>
        <v>103125</v>
      </c>
      <c r="B3126" t="s">
        <v>13</v>
      </c>
    </row>
    <row r="3127" spans="1:2" x14ac:dyDescent="0.3">
      <c r="A3127" s="1">
        <f t="shared" si="48"/>
        <v>103126</v>
      </c>
      <c r="B3127" t="s">
        <v>16</v>
      </c>
    </row>
    <row r="3128" spans="1:2" x14ac:dyDescent="0.3">
      <c r="A3128" s="1">
        <f t="shared" si="48"/>
        <v>103127</v>
      </c>
      <c r="B3128" t="s">
        <v>13</v>
      </c>
    </row>
    <row r="3129" spans="1:2" x14ac:dyDescent="0.3">
      <c r="A3129" s="1">
        <f t="shared" si="48"/>
        <v>103128</v>
      </c>
      <c r="B3129" t="s">
        <v>12</v>
      </c>
    </row>
    <row r="3130" spans="1:2" x14ac:dyDescent="0.3">
      <c r="A3130" s="1">
        <f t="shared" si="48"/>
        <v>103129</v>
      </c>
      <c r="B3130" t="s">
        <v>11</v>
      </c>
    </row>
    <row r="3131" spans="1:2" x14ac:dyDescent="0.3">
      <c r="A3131" s="1">
        <f t="shared" si="48"/>
        <v>103130</v>
      </c>
      <c r="B3131" t="s">
        <v>12</v>
      </c>
    </row>
    <row r="3132" spans="1:2" x14ac:dyDescent="0.3">
      <c r="A3132" s="1">
        <f t="shared" si="48"/>
        <v>103131</v>
      </c>
      <c r="B3132" t="s">
        <v>12</v>
      </c>
    </row>
    <row r="3133" spans="1:2" x14ac:dyDescent="0.3">
      <c r="A3133" s="1">
        <f t="shared" si="48"/>
        <v>103132</v>
      </c>
      <c r="B3133" t="s">
        <v>12</v>
      </c>
    </row>
    <row r="3134" spans="1:2" x14ac:dyDescent="0.3">
      <c r="A3134" s="1">
        <f t="shared" si="48"/>
        <v>103133</v>
      </c>
      <c r="B3134" t="s">
        <v>13</v>
      </c>
    </row>
    <row r="3135" spans="1:2" x14ac:dyDescent="0.3">
      <c r="A3135" s="1">
        <f t="shared" si="48"/>
        <v>103134</v>
      </c>
      <c r="B3135" t="s">
        <v>16</v>
      </c>
    </row>
    <row r="3136" spans="1:2" x14ac:dyDescent="0.3">
      <c r="A3136" s="1">
        <f t="shared" si="48"/>
        <v>103135</v>
      </c>
      <c r="B3136" t="s">
        <v>14</v>
      </c>
    </row>
    <row r="3137" spans="1:2" x14ac:dyDescent="0.3">
      <c r="A3137" s="1">
        <f t="shared" si="48"/>
        <v>103136</v>
      </c>
      <c r="B3137" t="s">
        <v>14</v>
      </c>
    </row>
    <row r="3138" spans="1:2" x14ac:dyDescent="0.3">
      <c r="A3138" s="1">
        <f t="shared" si="48"/>
        <v>103137</v>
      </c>
      <c r="B3138" t="s">
        <v>12</v>
      </c>
    </row>
    <row r="3139" spans="1:2" x14ac:dyDescent="0.3">
      <c r="A3139" s="1">
        <f t="shared" si="48"/>
        <v>103138</v>
      </c>
      <c r="B3139" t="s">
        <v>13</v>
      </c>
    </row>
    <row r="3140" spans="1:2" x14ac:dyDescent="0.3">
      <c r="A3140" s="1">
        <f t="shared" ref="A3140:A3203" si="49">A3139+1</f>
        <v>103139</v>
      </c>
      <c r="B3140" t="s">
        <v>15</v>
      </c>
    </row>
    <row r="3141" spans="1:2" x14ac:dyDescent="0.3">
      <c r="A3141" s="1">
        <f t="shared" si="49"/>
        <v>103140</v>
      </c>
      <c r="B3141" t="s">
        <v>15</v>
      </c>
    </row>
    <row r="3142" spans="1:2" x14ac:dyDescent="0.3">
      <c r="A3142" s="1">
        <f t="shared" si="49"/>
        <v>103141</v>
      </c>
      <c r="B3142" t="s">
        <v>13</v>
      </c>
    </row>
    <row r="3143" spans="1:2" x14ac:dyDescent="0.3">
      <c r="A3143" s="1">
        <f t="shared" si="49"/>
        <v>103142</v>
      </c>
      <c r="B3143" t="s">
        <v>12</v>
      </c>
    </row>
    <row r="3144" spans="1:2" x14ac:dyDescent="0.3">
      <c r="A3144" s="1">
        <f t="shared" si="49"/>
        <v>103143</v>
      </c>
      <c r="B3144" t="s">
        <v>12</v>
      </c>
    </row>
    <row r="3145" spans="1:2" x14ac:dyDescent="0.3">
      <c r="A3145" s="1">
        <f t="shared" si="49"/>
        <v>103144</v>
      </c>
      <c r="B3145" t="s">
        <v>14</v>
      </c>
    </row>
    <row r="3146" spans="1:2" x14ac:dyDescent="0.3">
      <c r="A3146" s="1">
        <f t="shared" si="49"/>
        <v>103145</v>
      </c>
      <c r="B3146" t="s">
        <v>13</v>
      </c>
    </row>
    <row r="3147" spans="1:2" x14ac:dyDescent="0.3">
      <c r="A3147" s="1">
        <f t="shared" si="49"/>
        <v>103146</v>
      </c>
      <c r="B3147" t="s">
        <v>15</v>
      </c>
    </row>
    <row r="3148" spans="1:2" x14ac:dyDescent="0.3">
      <c r="A3148" s="1">
        <f t="shared" si="49"/>
        <v>103147</v>
      </c>
      <c r="B3148" t="s">
        <v>11</v>
      </c>
    </row>
    <row r="3149" spans="1:2" x14ac:dyDescent="0.3">
      <c r="A3149" s="1">
        <f t="shared" si="49"/>
        <v>103148</v>
      </c>
      <c r="B3149" t="s">
        <v>14</v>
      </c>
    </row>
    <row r="3150" spans="1:2" x14ac:dyDescent="0.3">
      <c r="A3150" s="1">
        <f t="shared" si="49"/>
        <v>103149</v>
      </c>
      <c r="B3150" t="s">
        <v>11</v>
      </c>
    </row>
    <row r="3151" spans="1:2" x14ac:dyDescent="0.3">
      <c r="A3151" s="1">
        <f t="shared" si="49"/>
        <v>103150</v>
      </c>
      <c r="B3151" t="s">
        <v>14</v>
      </c>
    </row>
    <row r="3152" spans="1:2" x14ac:dyDescent="0.3">
      <c r="A3152" s="1">
        <f t="shared" si="49"/>
        <v>103151</v>
      </c>
      <c r="B3152" t="s">
        <v>12</v>
      </c>
    </row>
    <row r="3153" spans="1:2" x14ac:dyDescent="0.3">
      <c r="A3153" s="1">
        <f t="shared" si="49"/>
        <v>103152</v>
      </c>
      <c r="B3153" t="s">
        <v>16</v>
      </c>
    </row>
    <row r="3154" spans="1:2" x14ac:dyDescent="0.3">
      <c r="A3154" s="1">
        <f t="shared" si="49"/>
        <v>103153</v>
      </c>
      <c r="B3154" t="s">
        <v>13</v>
      </c>
    </row>
    <row r="3155" spans="1:2" x14ac:dyDescent="0.3">
      <c r="A3155" s="1">
        <f t="shared" si="49"/>
        <v>103154</v>
      </c>
      <c r="B3155" t="s">
        <v>12</v>
      </c>
    </row>
    <row r="3156" spans="1:2" x14ac:dyDescent="0.3">
      <c r="A3156" s="1">
        <f t="shared" si="49"/>
        <v>103155</v>
      </c>
      <c r="B3156" t="s">
        <v>12</v>
      </c>
    </row>
    <row r="3157" spans="1:2" x14ac:dyDescent="0.3">
      <c r="A3157" s="1">
        <f t="shared" si="49"/>
        <v>103156</v>
      </c>
      <c r="B3157" t="s">
        <v>13</v>
      </c>
    </row>
    <row r="3158" spans="1:2" x14ac:dyDescent="0.3">
      <c r="A3158" s="1">
        <f t="shared" si="49"/>
        <v>103157</v>
      </c>
      <c r="B3158" t="s">
        <v>14</v>
      </c>
    </row>
    <row r="3159" spans="1:2" x14ac:dyDescent="0.3">
      <c r="A3159" s="1">
        <f t="shared" si="49"/>
        <v>103158</v>
      </c>
      <c r="B3159" t="s">
        <v>16</v>
      </c>
    </row>
    <row r="3160" spans="1:2" x14ac:dyDescent="0.3">
      <c r="A3160" s="1">
        <f t="shared" si="49"/>
        <v>103159</v>
      </c>
      <c r="B3160" t="s">
        <v>16</v>
      </c>
    </row>
    <row r="3161" spans="1:2" x14ac:dyDescent="0.3">
      <c r="A3161" s="1">
        <f t="shared" si="49"/>
        <v>103160</v>
      </c>
      <c r="B3161" t="s">
        <v>11</v>
      </c>
    </row>
    <row r="3162" spans="1:2" x14ac:dyDescent="0.3">
      <c r="A3162" s="1">
        <f t="shared" si="49"/>
        <v>103161</v>
      </c>
      <c r="B3162" t="s">
        <v>11</v>
      </c>
    </row>
    <row r="3163" spans="1:2" x14ac:dyDescent="0.3">
      <c r="A3163" s="1">
        <f t="shared" si="49"/>
        <v>103162</v>
      </c>
      <c r="B3163" t="s">
        <v>12</v>
      </c>
    </row>
    <row r="3164" spans="1:2" x14ac:dyDescent="0.3">
      <c r="A3164" s="1">
        <f t="shared" si="49"/>
        <v>103163</v>
      </c>
      <c r="B3164" t="s">
        <v>14</v>
      </c>
    </row>
    <row r="3165" spans="1:2" x14ac:dyDescent="0.3">
      <c r="A3165" s="1">
        <f t="shared" si="49"/>
        <v>103164</v>
      </c>
      <c r="B3165" t="s">
        <v>16</v>
      </c>
    </row>
    <row r="3166" spans="1:2" x14ac:dyDescent="0.3">
      <c r="A3166" s="1">
        <f t="shared" si="49"/>
        <v>103165</v>
      </c>
      <c r="B3166" t="s">
        <v>13</v>
      </c>
    </row>
    <row r="3167" spans="1:2" x14ac:dyDescent="0.3">
      <c r="A3167" s="1">
        <f t="shared" si="49"/>
        <v>103166</v>
      </c>
      <c r="B3167" t="s">
        <v>15</v>
      </c>
    </row>
    <row r="3168" spans="1:2" x14ac:dyDescent="0.3">
      <c r="A3168" s="1">
        <f t="shared" si="49"/>
        <v>103167</v>
      </c>
      <c r="B3168" t="s">
        <v>13</v>
      </c>
    </row>
    <row r="3169" spans="1:2" x14ac:dyDescent="0.3">
      <c r="A3169" s="1">
        <f t="shared" si="49"/>
        <v>103168</v>
      </c>
      <c r="B3169" t="s">
        <v>12</v>
      </c>
    </row>
    <row r="3170" spans="1:2" x14ac:dyDescent="0.3">
      <c r="A3170" s="1">
        <f t="shared" si="49"/>
        <v>103169</v>
      </c>
      <c r="B3170" t="s">
        <v>13</v>
      </c>
    </row>
    <row r="3171" spans="1:2" x14ac:dyDescent="0.3">
      <c r="A3171" s="1">
        <f t="shared" si="49"/>
        <v>103170</v>
      </c>
      <c r="B3171" t="s">
        <v>12</v>
      </c>
    </row>
    <row r="3172" spans="1:2" x14ac:dyDescent="0.3">
      <c r="A3172" s="1">
        <f t="shared" si="49"/>
        <v>103171</v>
      </c>
      <c r="B3172" t="s">
        <v>13</v>
      </c>
    </row>
    <row r="3173" spans="1:2" x14ac:dyDescent="0.3">
      <c r="A3173" s="1">
        <f t="shared" si="49"/>
        <v>103172</v>
      </c>
      <c r="B3173" t="s">
        <v>16</v>
      </c>
    </row>
    <row r="3174" spans="1:2" x14ac:dyDescent="0.3">
      <c r="A3174" s="1">
        <f t="shared" si="49"/>
        <v>103173</v>
      </c>
      <c r="B3174" t="s">
        <v>13</v>
      </c>
    </row>
    <row r="3175" spans="1:2" x14ac:dyDescent="0.3">
      <c r="A3175" s="1">
        <f t="shared" si="49"/>
        <v>103174</v>
      </c>
      <c r="B3175" t="s">
        <v>16</v>
      </c>
    </row>
    <row r="3176" spans="1:2" x14ac:dyDescent="0.3">
      <c r="A3176" s="1">
        <f t="shared" si="49"/>
        <v>103175</v>
      </c>
      <c r="B3176" t="s">
        <v>13</v>
      </c>
    </row>
    <row r="3177" spans="1:2" x14ac:dyDescent="0.3">
      <c r="A3177" s="1">
        <f t="shared" si="49"/>
        <v>103176</v>
      </c>
      <c r="B3177" t="s">
        <v>11</v>
      </c>
    </row>
    <row r="3178" spans="1:2" x14ac:dyDescent="0.3">
      <c r="A3178" s="1">
        <f t="shared" si="49"/>
        <v>103177</v>
      </c>
      <c r="B3178" t="s">
        <v>12</v>
      </c>
    </row>
    <row r="3179" spans="1:2" x14ac:dyDescent="0.3">
      <c r="A3179" s="1">
        <f t="shared" si="49"/>
        <v>103178</v>
      </c>
      <c r="B3179" t="s">
        <v>11</v>
      </c>
    </row>
    <row r="3180" spans="1:2" x14ac:dyDescent="0.3">
      <c r="A3180" s="1">
        <f t="shared" si="49"/>
        <v>103179</v>
      </c>
      <c r="B3180" t="s">
        <v>13</v>
      </c>
    </row>
    <row r="3181" spans="1:2" x14ac:dyDescent="0.3">
      <c r="A3181" s="1">
        <f t="shared" si="49"/>
        <v>103180</v>
      </c>
      <c r="B3181" t="s">
        <v>11</v>
      </c>
    </row>
    <row r="3182" spans="1:2" x14ac:dyDescent="0.3">
      <c r="A3182" s="1">
        <f t="shared" si="49"/>
        <v>103181</v>
      </c>
      <c r="B3182" t="s">
        <v>15</v>
      </c>
    </row>
    <row r="3183" spans="1:2" x14ac:dyDescent="0.3">
      <c r="A3183" s="1">
        <f t="shared" si="49"/>
        <v>103182</v>
      </c>
      <c r="B3183" t="s">
        <v>12</v>
      </c>
    </row>
    <row r="3184" spans="1:2" x14ac:dyDescent="0.3">
      <c r="A3184" s="1">
        <f t="shared" si="49"/>
        <v>103183</v>
      </c>
      <c r="B3184" t="s">
        <v>13</v>
      </c>
    </row>
    <row r="3185" spans="1:2" x14ac:dyDescent="0.3">
      <c r="A3185" s="1">
        <f t="shared" si="49"/>
        <v>103184</v>
      </c>
      <c r="B3185" t="s">
        <v>13</v>
      </c>
    </row>
    <row r="3186" spans="1:2" x14ac:dyDescent="0.3">
      <c r="A3186" s="1">
        <f t="shared" si="49"/>
        <v>103185</v>
      </c>
      <c r="B3186" t="s">
        <v>12</v>
      </c>
    </row>
    <row r="3187" spans="1:2" x14ac:dyDescent="0.3">
      <c r="A3187" s="1">
        <f t="shared" si="49"/>
        <v>103186</v>
      </c>
      <c r="B3187" t="s">
        <v>15</v>
      </c>
    </row>
    <row r="3188" spans="1:2" x14ac:dyDescent="0.3">
      <c r="A3188" s="1">
        <f t="shared" si="49"/>
        <v>103187</v>
      </c>
      <c r="B3188" t="s">
        <v>15</v>
      </c>
    </row>
    <row r="3189" spans="1:2" x14ac:dyDescent="0.3">
      <c r="A3189" s="1">
        <f t="shared" si="49"/>
        <v>103188</v>
      </c>
      <c r="B3189" t="s">
        <v>12</v>
      </c>
    </row>
    <row r="3190" spans="1:2" x14ac:dyDescent="0.3">
      <c r="A3190" s="1">
        <f t="shared" si="49"/>
        <v>103189</v>
      </c>
      <c r="B3190" t="s">
        <v>13</v>
      </c>
    </row>
    <row r="3191" spans="1:2" x14ac:dyDescent="0.3">
      <c r="A3191" s="1">
        <f t="shared" si="49"/>
        <v>103190</v>
      </c>
      <c r="B3191" t="s">
        <v>15</v>
      </c>
    </row>
    <row r="3192" spans="1:2" x14ac:dyDescent="0.3">
      <c r="A3192" s="1">
        <f t="shared" si="49"/>
        <v>103191</v>
      </c>
      <c r="B3192" t="s">
        <v>15</v>
      </c>
    </row>
    <row r="3193" spans="1:2" x14ac:dyDescent="0.3">
      <c r="A3193" s="1">
        <f t="shared" si="49"/>
        <v>103192</v>
      </c>
      <c r="B3193" t="s">
        <v>13</v>
      </c>
    </row>
    <row r="3194" spans="1:2" x14ac:dyDescent="0.3">
      <c r="A3194" s="1">
        <f t="shared" si="49"/>
        <v>103193</v>
      </c>
      <c r="B3194" t="s">
        <v>16</v>
      </c>
    </row>
    <row r="3195" spans="1:2" x14ac:dyDescent="0.3">
      <c r="A3195" s="1">
        <f t="shared" si="49"/>
        <v>103194</v>
      </c>
      <c r="B3195" t="s">
        <v>13</v>
      </c>
    </row>
    <row r="3196" spans="1:2" x14ac:dyDescent="0.3">
      <c r="A3196" s="1">
        <f t="shared" si="49"/>
        <v>103195</v>
      </c>
      <c r="B3196" t="s">
        <v>14</v>
      </c>
    </row>
    <row r="3197" spans="1:2" x14ac:dyDescent="0.3">
      <c r="A3197" s="1">
        <f t="shared" si="49"/>
        <v>103196</v>
      </c>
      <c r="B3197" t="s">
        <v>13</v>
      </c>
    </row>
    <row r="3198" spans="1:2" x14ac:dyDescent="0.3">
      <c r="A3198" s="1">
        <f t="shared" si="49"/>
        <v>103197</v>
      </c>
      <c r="B3198" t="s">
        <v>15</v>
      </c>
    </row>
    <row r="3199" spans="1:2" x14ac:dyDescent="0.3">
      <c r="A3199" s="1">
        <f t="shared" si="49"/>
        <v>103198</v>
      </c>
      <c r="B3199" t="s">
        <v>16</v>
      </c>
    </row>
    <row r="3200" spans="1:2" x14ac:dyDescent="0.3">
      <c r="A3200" s="1">
        <f t="shared" si="49"/>
        <v>103199</v>
      </c>
      <c r="B3200" t="s">
        <v>13</v>
      </c>
    </row>
    <row r="3201" spans="1:2" x14ac:dyDescent="0.3">
      <c r="A3201" s="1">
        <f t="shared" si="49"/>
        <v>103200</v>
      </c>
      <c r="B3201" t="s">
        <v>12</v>
      </c>
    </row>
    <row r="3202" spans="1:2" x14ac:dyDescent="0.3">
      <c r="A3202" s="1">
        <f t="shared" si="49"/>
        <v>103201</v>
      </c>
      <c r="B3202" t="s">
        <v>12</v>
      </c>
    </row>
    <row r="3203" spans="1:2" x14ac:dyDescent="0.3">
      <c r="A3203" s="1">
        <f t="shared" si="49"/>
        <v>103202</v>
      </c>
      <c r="B3203" t="s">
        <v>15</v>
      </c>
    </row>
    <row r="3204" spans="1:2" x14ac:dyDescent="0.3">
      <c r="A3204" s="1">
        <f t="shared" ref="A3204:A3211" si="50">A3203+1</f>
        <v>103203</v>
      </c>
      <c r="B3204" t="s">
        <v>15</v>
      </c>
    </row>
    <row r="3205" spans="1:2" x14ac:dyDescent="0.3">
      <c r="A3205" s="1">
        <f t="shared" si="50"/>
        <v>103204</v>
      </c>
      <c r="B3205" t="s">
        <v>11</v>
      </c>
    </row>
    <row r="3206" spans="1:2" x14ac:dyDescent="0.3">
      <c r="A3206" s="1">
        <f t="shared" si="50"/>
        <v>103205</v>
      </c>
      <c r="B3206" t="s">
        <v>15</v>
      </c>
    </row>
    <row r="3207" spans="1:2" x14ac:dyDescent="0.3">
      <c r="A3207" s="1">
        <f t="shared" si="50"/>
        <v>103206</v>
      </c>
      <c r="B3207" t="s">
        <v>11</v>
      </c>
    </row>
    <row r="3208" spans="1:2" x14ac:dyDescent="0.3">
      <c r="A3208" s="1">
        <f t="shared" si="50"/>
        <v>103207</v>
      </c>
      <c r="B3208" t="s">
        <v>16</v>
      </c>
    </row>
    <row r="3209" spans="1:2" x14ac:dyDescent="0.3">
      <c r="A3209" s="1">
        <f t="shared" si="50"/>
        <v>103208</v>
      </c>
      <c r="B3209" t="s">
        <v>14</v>
      </c>
    </row>
    <row r="3210" spans="1:2" x14ac:dyDescent="0.3">
      <c r="A3210" s="1">
        <f t="shared" si="50"/>
        <v>103209</v>
      </c>
      <c r="B3210" t="s">
        <v>12</v>
      </c>
    </row>
    <row r="3211" spans="1:2" x14ac:dyDescent="0.3">
      <c r="A3211" s="1">
        <f t="shared" si="50"/>
        <v>103210</v>
      </c>
      <c r="B32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88ED-A701-4E95-9B5C-619948AD09AE}">
  <dimension ref="A1:B7"/>
  <sheetViews>
    <sheetView workbookViewId="0">
      <selection activeCell="G29" sqref="G29"/>
    </sheetView>
  </sheetViews>
  <sheetFormatPr defaultRowHeight="14.4" x14ac:dyDescent="0.3"/>
  <cols>
    <col min="1" max="1" width="14.6640625" bestFit="1" customWidth="1"/>
    <col min="2" max="2" width="16.4414062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12</v>
      </c>
      <c r="B2">
        <v>60</v>
      </c>
    </row>
    <row r="3" spans="1:2" x14ac:dyDescent="0.3">
      <c r="A3" t="s">
        <v>13</v>
      </c>
      <c r="B3">
        <v>45</v>
      </c>
    </row>
    <row r="4" spans="1:2" x14ac:dyDescent="0.3">
      <c r="A4" t="s">
        <v>11</v>
      </c>
      <c r="B4">
        <v>75</v>
      </c>
    </row>
    <row r="5" spans="1:2" x14ac:dyDescent="0.3">
      <c r="A5" t="s">
        <v>16</v>
      </c>
      <c r="B5">
        <v>80</v>
      </c>
    </row>
    <row r="6" spans="1:2" x14ac:dyDescent="0.3">
      <c r="A6" t="s">
        <v>14</v>
      </c>
      <c r="B6">
        <v>90</v>
      </c>
    </row>
    <row r="7" spans="1:2" x14ac:dyDescent="0.3">
      <c r="A7" t="s">
        <v>15</v>
      </c>
      <c r="B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3A1E-37A0-4525-BB84-19C54DAE3AF4}">
  <dimension ref="A3:F18"/>
  <sheetViews>
    <sheetView workbookViewId="0">
      <selection activeCell="O14" sqref="O14"/>
    </sheetView>
  </sheetViews>
  <sheetFormatPr defaultRowHeight="14.4" x14ac:dyDescent="0.3"/>
  <cols>
    <col min="1" max="1" width="28.44140625" bestFit="1" customWidth="1"/>
    <col min="2" max="2" width="20.88671875" bestFit="1" customWidth="1"/>
    <col min="3" max="3" width="8.109375" bestFit="1" customWidth="1"/>
    <col min="4" max="4" width="8.5546875" bestFit="1" customWidth="1"/>
    <col min="5" max="5" width="7.44140625" bestFit="1" customWidth="1"/>
    <col min="6" max="6" width="11.88671875" bestFit="1" customWidth="1"/>
  </cols>
  <sheetData>
    <row r="3" spans="1:6" x14ac:dyDescent="0.3">
      <c r="A3" s="5" t="s">
        <v>34</v>
      </c>
      <c r="B3" s="5" t="s">
        <v>60</v>
      </c>
    </row>
    <row r="4" spans="1:6" x14ac:dyDescent="0.3">
      <c r="A4" s="5" t="s">
        <v>20</v>
      </c>
      <c r="B4" t="s">
        <v>59</v>
      </c>
      <c r="C4" t="s">
        <v>57</v>
      </c>
      <c r="D4" t="s">
        <v>58</v>
      </c>
      <c r="E4" t="s">
        <v>61</v>
      </c>
      <c r="F4" t="s">
        <v>21</v>
      </c>
    </row>
    <row r="5" spans="1:6" x14ac:dyDescent="0.3">
      <c r="A5" s="6" t="s">
        <v>62</v>
      </c>
    </row>
    <row r="6" spans="1:6" x14ac:dyDescent="0.3">
      <c r="A6" s="6" t="s">
        <v>22</v>
      </c>
      <c r="B6">
        <v>63</v>
      </c>
      <c r="C6">
        <v>59</v>
      </c>
      <c r="D6">
        <v>156</v>
      </c>
      <c r="F6">
        <v>278</v>
      </c>
    </row>
    <row r="7" spans="1:6" x14ac:dyDescent="0.3">
      <c r="A7" s="6" t="s">
        <v>23</v>
      </c>
      <c r="B7">
        <v>57</v>
      </c>
      <c r="C7">
        <v>51</v>
      </c>
      <c r="D7">
        <v>174</v>
      </c>
      <c r="F7">
        <v>282</v>
      </c>
    </row>
    <row r="8" spans="1:6" x14ac:dyDescent="0.3">
      <c r="A8" s="6" t="s">
        <v>24</v>
      </c>
      <c r="B8">
        <v>67</v>
      </c>
      <c r="C8">
        <v>48</v>
      </c>
      <c r="D8">
        <v>149</v>
      </c>
      <c r="F8">
        <v>264</v>
      </c>
    </row>
    <row r="9" spans="1:6" x14ac:dyDescent="0.3">
      <c r="A9" s="6" t="s">
        <v>25</v>
      </c>
      <c r="B9">
        <v>64</v>
      </c>
      <c r="C9">
        <v>48</v>
      </c>
      <c r="D9">
        <v>145</v>
      </c>
      <c r="F9">
        <v>257</v>
      </c>
    </row>
    <row r="10" spans="1:6" x14ac:dyDescent="0.3">
      <c r="A10" s="6" t="s">
        <v>26</v>
      </c>
      <c r="B10">
        <v>66</v>
      </c>
      <c r="C10">
        <v>47</v>
      </c>
      <c r="D10">
        <v>157</v>
      </c>
      <c r="F10">
        <v>270</v>
      </c>
    </row>
    <row r="11" spans="1:6" x14ac:dyDescent="0.3">
      <c r="A11" s="6" t="s">
        <v>27</v>
      </c>
      <c r="B11">
        <v>66</v>
      </c>
      <c r="C11">
        <v>48</v>
      </c>
      <c r="D11">
        <v>133</v>
      </c>
      <c r="F11">
        <v>247</v>
      </c>
    </row>
    <row r="12" spans="1:6" x14ac:dyDescent="0.3">
      <c r="A12" s="6" t="s">
        <v>28</v>
      </c>
      <c r="B12">
        <v>70</v>
      </c>
      <c r="C12">
        <v>43</v>
      </c>
      <c r="D12">
        <v>157</v>
      </c>
      <c r="F12">
        <v>270</v>
      </c>
    </row>
    <row r="13" spans="1:6" x14ac:dyDescent="0.3">
      <c r="A13" s="6" t="s">
        <v>29</v>
      </c>
      <c r="B13">
        <v>67</v>
      </c>
      <c r="C13">
        <v>42</v>
      </c>
      <c r="D13">
        <v>159</v>
      </c>
      <c r="F13">
        <v>268</v>
      </c>
    </row>
    <row r="14" spans="1:6" x14ac:dyDescent="0.3">
      <c r="A14" s="6" t="s">
        <v>30</v>
      </c>
      <c r="B14">
        <v>51</v>
      </c>
      <c r="C14">
        <v>50</v>
      </c>
      <c r="D14">
        <v>145</v>
      </c>
      <c r="F14">
        <v>246</v>
      </c>
    </row>
    <row r="15" spans="1:6" x14ac:dyDescent="0.3">
      <c r="A15" s="6" t="s">
        <v>31</v>
      </c>
      <c r="B15">
        <v>60</v>
      </c>
      <c r="C15">
        <v>49</v>
      </c>
      <c r="D15">
        <v>144</v>
      </c>
      <c r="F15">
        <v>253</v>
      </c>
    </row>
    <row r="16" spans="1:6" x14ac:dyDescent="0.3">
      <c r="A16" s="6" t="s">
        <v>32</v>
      </c>
      <c r="B16">
        <v>78</v>
      </c>
      <c r="C16">
        <v>51</v>
      </c>
      <c r="D16">
        <v>165</v>
      </c>
      <c r="F16">
        <v>294</v>
      </c>
    </row>
    <row r="17" spans="1:6" x14ac:dyDescent="0.3">
      <c r="A17" s="6" t="s">
        <v>33</v>
      </c>
      <c r="B17">
        <v>62</v>
      </c>
      <c r="C17">
        <v>57</v>
      </c>
      <c r="D17">
        <v>162</v>
      </c>
      <c r="F17">
        <v>281</v>
      </c>
    </row>
    <row r="18" spans="1:6" x14ac:dyDescent="0.3">
      <c r="A18" s="6" t="s">
        <v>21</v>
      </c>
      <c r="B18">
        <v>771</v>
      </c>
      <c r="C18">
        <v>593</v>
      </c>
      <c r="D18">
        <v>1846</v>
      </c>
      <c r="F18">
        <v>3210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Когортный анализ</vt:lpstr>
      <vt:lpstr>Данные</vt:lpstr>
      <vt:lpstr>Месячные косты</vt:lpstr>
      <vt:lpstr>Время в игре</vt:lpstr>
      <vt:lpstr>Каналы привлечения</vt:lpstr>
      <vt:lpstr>Косты по каналам</vt:lpstr>
      <vt:lpstr>Сегментация (время в игре)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D.Elistratov</dc:creator>
  <cp:lastModifiedBy>Andrey Zelenskiy</cp:lastModifiedBy>
  <dcterms:created xsi:type="dcterms:W3CDTF">2021-12-01T08:33:50Z</dcterms:created>
  <dcterms:modified xsi:type="dcterms:W3CDTF">2023-01-18T18:42:58Z</dcterms:modified>
</cp:coreProperties>
</file>